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torat\2024\Proteomics\"/>
    </mc:Choice>
  </mc:AlternateContent>
  <xr:revisionPtr revIDLastSave="0" documentId="13_ncr:1_{49383F9B-DF84-4DFB-B95E-0DCB20A40ED6}" xr6:coauthVersionLast="36" xr6:coauthVersionMax="47" xr10:uidLastSave="{00000000-0000-0000-0000-000000000000}"/>
  <bookViews>
    <workbookView xWindow="0" yWindow="0" windowWidth="28800" windowHeight="11625" xr2:uid="{95E4A2C5-E02B-4A72-B3D3-6DE14E96844B}"/>
  </bookViews>
  <sheets>
    <sheet name="Supplementary Table 1" sheetId="1" r:id="rId1"/>
    <sheet name="Table par ordre alphabétique" sheetId="2" r:id="rId2"/>
    <sheet name="Tri prot dintérêt" sheetId="3" r:id="rId3"/>
    <sheet name="Note_Hervé" sheetId="4" r:id="rId4"/>
  </sheets>
  <definedNames>
    <definedName name="_xlnm._FilterDatabase" localSheetId="0" hidden="1">'Supplementary Table 1'!$A$2:$AO$2</definedName>
    <definedName name="_xlnm._FilterDatabase" localSheetId="1" hidden="1">'Table par ordre alphabétique'!$A$2:$AO$2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24" i="3" l="1"/>
  <c r="AX23" i="3"/>
  <c r="AU51" i="3" l="1"/>
  <c r="AT51" i="3"/>
  <c r="AS51" i="3"/>
  <c r="AR51" i="3"/>
  <c r="AU50" i="3"/>
  <c r="AT50" i="3"/>
  <c r="AS50" i="3"/>
  <c r="AR50" i="3"/>
  <c r="AU49" i="3"/>
  <c r="AT49" i="3"/>
  <c r="AS49" i="3"/>
  <c r="AR49" i="3"/>
  <c r="AT3" i="3"/>
  <c r="AU3" i="3"/>
  <c r="AT4" i="3"/>
  <c r="AU4" i="3"/>
  <c r="AT5" i="3"/>
  <c r="AU5" i="3"/>
  <c r="AT6" i="3"/>
  <c r="AU6" i="3"/>
  <c r="AT7" i="3"/>
  <c r="AU7" i="3"/>
  <c r="AT8" i="3"/>
  <c r="AU8" i="3"/>
  <c r="AT9" i="3"/>
  <c r="AU9" i="3"/>
  <c r="AT10" i="3"/>
  <c r="AU10" i="3"/>
  <c r="AT11" i="3"/>
  <c r="AU11" i="3"/>
  <c r="AT12" i="3"/>
  <c r="AU12" i="3"/>
  <c r="AT13" i="3"/>
  <c r="AU13" i="3"/>
  <c r="AT14" i="3"/>
  <c r="AU14" i="3"/>
  <c r="AT15" i="3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4" i="3"/>
  <c r="AU24" i="3"/>
  <c r="AT25" i="3"/>
  <c r="AU25" i="3"/>
  <c r="AT27" i="3"/>
  <c r="AU27" i="3"/>
  <c r="AT28" i="3"/>
  <c r="AU28" i="3"/>
  <c r="AT34" i="3"/>
  <c r="AU34" i="3"/>
  <c r="AT35" i="3"/>
  <c r="AU35" i="3"/>
  <c r="AT36" i="3"/>
  <c r="AU36" i="3"/>
  <c r="AT37" i="3"/>
  <c r="AU37" i="3"/>
  <c r="AT38" i="3"/>
  <c r="AU38" i="3"/>
  <c r="AT39" i="3"/>
  <c r="AU39" i="3"/>
  <c r="AT40" i="3"/>
  <c r="AU40" i="3"/>
  <c r="AT41" i="3"/>
  <c r="AU41" i="3"/>
  <c r="AT42" i="3"/>
  <c r="AU42" i="3"/>
  <c r="AT43" i="3"/>
  <c r="AU43" i="3"/>
  <c r="AT44" i="3"/>
  <c r="AU44" i="3"/>
  <c r="AT45" i="3"/>
  <c r="AU45" i="3"/>
  <c r="AU2" i="3"/>
  <c r="AT2" i="3"/>
  <c r="AR3" i="3"/>
  <c r="AS3" i="3"/>
  <c r="AR4" i="3"/>
  <c r="AS4" i="3"/>
  <c r="AR5" i="3"/>
  <c r="AS5" i="3"/>
  <c r="AR6" i="3"/>
  <c r="AS6" i="3"/>
  <c r="AR7" i="3"/>
  <c r="AS7" i="3"/>
  <c r="AR8" i="3"/>
  <c r="AS8" i="3"/>
  <c r="AR9" i="3"/>
  <c r="AS9" i="3"/>
  <c r="AR10" i="3"/>
  <c r="AS10" i="3"/>
  <c r="AR11" i="3"/>
  <c r="AS11" i="3"/>
  <c r="AR12" i="3"/>
  <c r="AS12" i="3"/>
  <c r="AR13" i="3"/>
  <c r="AS13" i="3"/>
  <c r="AR14" i="3"/>
  <c r="AS14" i="3"/>
  <c r="AR15" i="3"/>
  <c r="AS15" i="3"/>
  <c r="AR16" i="3"/>
  <c r="AS16" i="3"/>
  <c r="AR17" i="3"/>
  <c r="AS17" i="3"/>
  <c r="AR18" i="3"/>
  <c r="AS18" i="3"/>
  <c r="AR19" i="3"/>
  <c r="AS19" i="3"/>
  <c r="AR20" i="3"/>
  <c r="AS20" i="3"/>
  <c r="AR21" i="3"/>
  <c r="AS21" i="3"/>
  <c r="AR22" i="3"/>
  <c r="AS22" i="3"/>
  <c r="AR24" i="3"/>
  <c r="AS24" i="3"/>
  <c r="AR25" i="3"/>
  <c r="AS25" i="3"/>
  <c r="AR27" i="3"/>
  <c r="AS27" i="3"/>
  <c r="AR28" i="3"/>
  <c r="AS28" i="3"/>
  <c r="AR34" i="3"/>
  <c r="AS34" i="3"/>
  <c r="AR35" i="3"/>
  <c r="AS35" i="3"/>
  <c r="AR36" i="3"/>
  <c r="AS36" i="3"/>
  <c r="AR37" i="3"/>
  <c r="AS37" i="3"/>
  <c r="AR38" i="3"/>
  <c r="AS38" i="3"/>
  <c r="AR39" i="3"/>
  <c r="AS39" i="3"/>
  <c r="AR40" i="3"/>
  <c r="AS40" i="3"/>
  <c r="AR41" i="3"/>
  <c r="AS41" i="3"/>
  <c r="AR42" i="3"/>
  <c r="AS42" i="3"/>
  <c r="AR43" i="3"/>
  <c r="AS43" i="3"/>
  <c r="AR44" i="3"/>
  <c r="AS44" i="3"/>
  <c r="AR45" i="3"/>
  <c r="AS45" i="3"/>
  <c r="AS2" i="3"/>
  <c r="AR2" i="3"/>
  <c r="B1" i="3" l="1"/>
  <c r="B2" i="2"/>
  <c r="B2" i="1" l="1"/>
</calcChain>
</file>

<file path=xl/sharedStrings.xml><?xml version="1.0" encoding="utf-8"?>
<sst xmlns="http://schemas.openxmlformats.org/spreadsheetml/2006/main" count="16465" uniqueCount="4292">
  <si>
    <t>Significant</t>
  </si>
  <si>
    <t>Difference</t>
  </si>
  <si>
    <t>Protein IDs</t>
  </si>
  <si>
    <t>Majority protein IDs</t>
  </si>
  <si>
    <t>id</t>
  </si>
  <si>
    <t>Gene name</t>
  </si>
  <si>
    <t>Protein name</t>
  </si>
  <si>
    <t>Symbol color</t>
  </si>
  <si>
    <t>Symbol type</t>
  </si>
  <si>
    <t>Symbol size</t>
  </si>
  <si>
    <t>Show label</t>
  </si>
  <si>
    <t>Only identified by site</t>
  </si>
  <si>
    <t>Potential contaminant</t>
  </si>
  <si>
    <t>Peptides</t>
  </si>
  <si>
    <t>Razor + unique peptides</t>
  </si>
  <si>
    <t>Unique peptides</t>
  </si>
  <si>
    <t>Sequence coverage [%]</t>
  </si>
  <si>
    <t>Unique + razor sequence coverage [%]</t>
  </si>
  <si>
    <t>Unique sequence coverage [%]</t>
  </si>
  <si>
    <t>Mol. weight [kDa]</t>
  </si>
  <si>
    <t>Q-value</t>
  </si>
  <si>
    <t>Score</t>
  </si>
  <si>
    <t>Intensity</t>
  </si>
  <si>
    <t>iBAQ peptides</t>
  </si>
  <si>
    <t>MS/MS count</t>
  </si>
  <si>
    <t>Sequence length</t>
  </si>
  <si>
    <t>Average molecular mass</t>
  </si>
  <si>
    <t>Number of theoretical peptides (trypsin/P, 7-30)</t>
  </si>
  <si>
    <t>LFQ intensity Aged_control2</t>
  </si>
  <si>
    <t>LFQ intensity Aged_control3</t>
  </si>
  <si>
    <t>LFQ intensity Aged_control6</t>
  </si>
  <si>
    <t>LFQ intensity Aged_control7</t>
  </si>
  <si>
    <t>LFQ intensity Aged_control8</t>
  </si>
  <si>
    <t>LFQ intensity Aged_control9</t>
  </si>
  <si>
    <t>LFQ intensity Young_control1</t>
  </si>
  <si>
    <t>LFQ intensity Young_control3</t>
  </si>
  <si>
    <t>LFQ intensity Young_control4</t>
  </si>
  <si>
    <t>LFQ intensity Young_control5</t>
  </si>
  <si>
    <t>LFQ intensity Young_control6</t>
  </si>
  <si>
    <t>LFQ intensity Young_control7</t>
  </si>
  <si>
    <t>+</t>
  </si>
  <si>
    <t>A0A1A7Z730</t>
  </si>
  <si>
    <t>GLUD1B</t>
  </si>
  <si>
    <t>Glutamate dehydrogenase 1b</t>
  </si>
  <si>
    <t>Color2 [DarkGray]</t>
  </si>
  <si>
    <t>A0A1A7Z7Y1</t>
  </si>
  <si>
    <t>ARHGAP1</t>
  </si>
  <si>
    <t>Rho GTPase activating protein 1</t>
  </si>
  <si>
    <t>A0A1A7Z805;A0A1A8ATD5;A0A1A7Z803</t>
  </si>
  <si>
    <t>NRCAM</t>
  </si>
  <si>
    <t>Neuronal cell adhesion molecule</t>
  </si>
  <si>
    <t>A0A1A7Z872</t>
  </si>
  <si>
    <t>Nfu_g_1_016174</t>
  </si>
  <si>
    <t>Uncharacterized protein</t>
  </si>
  <si>
    <t>A0A1A7Z883</t>
  </si>
  <si>
    <t>STX1A</t>
  </si>
  <si>
    <t>Syntaxin 1A (Brain)</t>
  </si>
  <si>
    <t>A0A1A7Z8M9</t>
  </si>
  <si>
    <t>PEBP1</t>
  </si>
  <si>
    <t>Phosphatidylethanolamine binding protein 1</t>
  </si>
  <si>
    <t>A0A1A7Z9C3</t>
  </si>
  <si>
    <t>SDPRB</t>
  </si>
  <si>
    <t>Serum deprivation response b</t>
  </si>
  <si>
    <t>NaN</t>
  </si>
  <si>
    <t>A0A1A8VEL3;A0A1A7Z9I1</t>
  </si>
  <si>
    <t>CPNE1</t>
  </si>
  <si>
    <t>Copine I</t>
  </si>
  <si>
    <t>A0A1A7Z9T8</t>
  </si>
  <si>
    <t>PRDX1</t>
  </si>
  <si>
    <t>Peroxiredoxin 1</t>
  </si>
  <si>
    <t>A0A1A7Z9Y5;A0A1A8UHD3</t>
  </si>
  <si>
    <t>A0A1A7Z9Y5</t>
  </si>
  <si>
    <t>PRKAR2AA</t>
  </si>
  <si>
    <t>Protein kinase, cAMP-dependent, regulatory, type II, alpha A</t>
  </si>
  <si>
    <t>A0A1A8VEV8;A0A1A8AGW5;A0A1A7ZA31;A0A1A8B2M4;A0A1A8B4H7;A0A1A8USQ5;A0A1A7ZUJ7;A0A1A8U4D9</t>
  </si>
  <si>
    <t>A0A1A8VEV8;A0A1A8AGW5;A0A1A7ZA31;A0A1A8B2M4</t>
  </si>
  <si>
    <t>CADPSB</t>
  </si>
  <si>
    <t>Ca2+-dependent activator protein for secretion b</t>
  </si>
  <si>
    <t>A0A1A7ZAE8</t>
  </si>
  <si>
    <t>PYGMB</t>
  </si>
  <si>
    <t>Alpha-1,4 glucan phosphorylase</t>
  </si>
  <si>
    <t>A0A1A7ZAG1</t>
  </si>
  <si>
    <t>PPP3CCB</t>
  </si>
  <si>
    <t>Protein phosphatase 3, catalytic subunit, gamma isozyme, b</t>
  </si>
  <si>
    <t>A0A1A7ZAG4</t>
  </si>
  <si>
    <t>CAMK2D2</t>
  </si>
  <si>
    <t>Calcium/calmodulin-dependent protein kinase (CaM kinase) II delta 2</t>
  </si>
  <si>
    <t>A0A1A7ZB56;A0A1A7ZA65;A0A1A8UK30</t>
  </si>
  <si>
    <t>A0A1A7ZB56;A0A1A7ZA65</t>
  </si>
  <si>
    <t>WDR7;Nfu_g_1_013948</t>
  </si>
  <si>
    <t>WD repeat domain 7</t>
  </si>
  <si>
    <t>A0A1A7ZB84</t>
  </si>
  <si>
    <t>ALDOCB</t>
  </si>
  <si>
    <t>Fructose-bisphosphate aldolase</t>
  </si>
  <si>
    <t>A0A1A8VHW4;A0A1A7ZB87</t>
  </si>
  <si>
    <t>ETFDH</t>
  </si>
  <si>
    <t>Electron transfer flavoprotein-ubiquinone oxidoreductase</t>
  </si>
  <si>
    <t>A0A1A7ZBA2;A0A1A8UQ77</t>
  </si>
  <si>
    <t>A0A1A7ZBA2</t>
  </si>
  <si>
    <t>OGDHB</t>
  </si>
  <si>
    <t>Oxoglutarate (Alpha-ketoglutarate) dehydrogenase b (Lipoamide)</t>
  </si>
  <si>
    <t>A0A1A7ZBP9</t>
  </si>
  <si>
    <t>ALDH9A1</t>
  </si>
  <si>
    <t>Aldehyde dehydrogenase 9 family, member A1</t>
  </si>
  <si>
    <t>A0A1A7ZBV6</t>
  </si>
  <si>
    <t>PCDHAC2</t>
  </si>
  <si>
    <t>Protocadherin alpha subfamily C, 2</t>
  </si>
  <si>
    <t>A0A1A7ZC78;A0A1A8ASD6;A0A1A8A5N2</t>
  </si>
  <si>
    <t>CPT1A</t>
  </si>
  <si>
    <t>Carnitine palmitoyltransferase 1A (Liver)</t>
  </si>
  <si>
    <t>A0A1A7ZCA2</t>
  </si>
  <si>
    <t>FABP2</t>
  </si>
  <si>
    <t>Fatty acid binding protein 2, intestinal</t>
  </si>
  <si>
    <t>A0A1A7ZCE7;A0A1A8BBH7</t>
  </si>
  <si>
    <t>A0A1A7ZCE7</t>
  </si>
  <si>
    <t>Nfu_g_1_010950</t>
  </si>
  <si>
    <t>A0A1A7ZCL0</t>
  </si>
  <si>
    <t>SIRT2</t>
  </si>
  <si>
    <t>NAD-dependent protein deacetylase</t>
  </si>
  <si>
    <t>A0A1A7ZCQ8;A0A1A8UH98;A0A1A8AHN6</t>
  </si>
  <si>
    <t>PIP5K1CA</t>
  </si>
  <si>
    <t>Phosphatidylinositol-4-phosphate 5-kinase, type I, gamma a</t>
  </si>
  <si>
    <t>A0A1A8VCG4;A0A1A7ZCR7</t>
  </si>
  <si>
    <t>PTGR1</t>
  </si>
  <si>
    <t>Prostaglandin reductase 1</t>
  </si>
  <si>
    <t>A0A1A7ZD97</t>
  </si>
  <si>
    <t>PRDX5</t>
  </si>
  <si>
    <t>Peroxiredoxin</t>
  </si>
  <si>
    <t>A0A1A7ZDB1</t>
  </si>
  <si>
    <t>VDAC2</t>
  </si>
  <si>
    <t>Voltage-dependent anion channel 2</t>
  </si>
  <si>
    <t>A0A1A7ZDX5;A0A1A8A6G1;A0A1A8AAK6</t>
  </si>
  <si>
    <t>A0A1A7ZDX5</t>
  </si>
  <si>
    <t>AAK1</t>
  </si>
  <si>
    <t>AP2 associated kinase 1</t>
  </si>
  <si>
    <t>A0A1A7ZEF4;A0A1A8A3T6;A0A1A8UIT1</t>
  </si>
  <si>
    <t>NCAM1A</t>
  </si>
  <si>
    <t>Neural cell adhesion molecule 1a</t>
  </si>
  <si>
    <t>A0A1A7ZEI1</t>
  </si>
  <si>
    <t>BLVRB</t>
  </si>
  <si>
    <t>Biliverdin reductase B (Flavin reductase (NADPH))</t>
  </si>
  <si>
    <t>A0A1A7ZEQ8;A0A1A8ACI0</t>
  </si>
  <si>
    <t>A0A1A7ZEQ8</t>
  </si>
  <si>
    <t>PGAM1B</t>
  </si>
  <si>
    <t>Phosphoglycerate mutase</t>
  </si>
  <si>
    <t>A0A1A8A1J1;A0A1A7ZF58</t>
  </si>
  <si>
    <t>CLTC</t>
  </si>
  <si>
    <t>Clathrin heavy chain</t>
  </si>
  <si>
    <t>A0A1A7ZF81;A0A1A8U6B7;A0A1A7ZC85</t>
  </si>
  <si>
    <t>A0A1A7ZF81</t>
  </si>
  <si>
    <t>TAF15</t>
  </si>
  <si>
    <t>TAF15 RNA polymerase II, TATA box binding protein (TBP)-associated factor, 68kDa</t>
  </si>
  <si>
    <t>A0A1A7ZFH7;A0A1A8U6W8;A0A1A8U7Q7</t>
  </si>
  <si>
    <t>A0A1A7ZFH7</t>
  </si>
  <si>
    <t>NSFA</t>
  </si>
  <si>
    <t>N-ethylmaleimide-sensitive factor a</t>
  </si>
  <si>
    <t>A0A1A7ZG78;A0A1A8ANA4</t>
  </si>
  <si>
    <t>A0A1A7ZG78</t>
  </si>
  <si>
    <t>SPTBN1</t>
  </si>
  <si>
    <t>Spectrin beta chain</t>
  </si>
  <si>
    <t>A0A1A7ZG86;A0A1A7ZHR7;A0A1A8AF91;A0A1A8AD66</t>
  </si>
  <si>
    <t>A0A1A7ZG86;A0A1A7ZHR7;A0A1A8AF91</t>
  </si>
  <si>
    <t>SLC17A7</t>
  </si>
  <si>
    <t>Solute carrier family 17 (Sodium-dependent inorganic phosphate cotransporter), member 7</t>
  </si>
  <si>
    <t>A0A1A7ZGJ4</t>
  </si>
  <si>
    <t>HSDL1</t>
  </si>
  <si>
    <t>Hydroxysteroid dehydrogenase like 1</t>
  </si>
  <si>
    <t>A0A1A8B2T3;A0A1A7ZGU2</t>
  </si>
  <si>
    <t>CLTCL1</t>
  </si>
  <si>
    <t>A0A1A7ZHB0;A0A1A8ADU9</t>
  </si>
  <si>
    <t>A0A1A7ZHB0</t>
  </si>
  <si>
    <t>C2H1ORF123</t>
  </si>
  <si>
    <t>Chromosome 1 open reading frame 123</t>
  </si>
  <si>
    <t>A0A1A8UC34;A0A1A7ZHP7;A0A1A8AVU3;A0A1A8ABT8</t>
  </si>
  <si>
    <t>A0A1A8UC34;A0A1A7ZHP7;A0A1A8AVU3</t>
  </si>
  <si>
    <t>TLN2</t>
  </si>
  <si>
    <t>Talin 2</t>
  </si>
  <si>
    <t>A0A1A7ZHY8;A0A1A8UE44</t>
  </si>
  <si>
    <t>CAPZA1B</t>
  </si>
  <si>
    <t>F-actin-capping protein subunit alpha</t>
  </si>
  <si>
    <t>A0A1A7ZI83</t>
  </si>
  <si>
    <t>CNTN1</t>
  </si>
  <si>
    <t>Contactin 1</t>
  </si>
  <si>
    <t>A0A1A7ZIG0</t>
  </si>
  <si>
    <t>ATP1B3B</t>
  </si>
  <si>
    <t>Sodium/potassium-transporting ATPase subunit beta</t>
  </si>
  <si>
    <t>A0A1A7ZIR9</t>
  </si>
  <si>
    <t>DNPEP</t>
  </si>
  <si>
    <t>Aspartyl aminopeptidase</t>
  </si>
  <si>
    <t>A0A1A7ZJ05;A0A1A7ZQD5</t>
  </si>
  <si>
    <t>A0A1A7ZJ05</t>
  </si>
  <si>
    <t>WDR47A</t>
  </si>
  <si>
    <t>WD repeat domain 47a</t>
  </si>
  <si>
    <t>A0A1A8UES4;A0A1A7ZJE5</t>
  </si>
  <si>
    <t>FASN</t>
  </si>
  <si>
    <t>Fatty acid synthase</t>
  </si>
  <si>
    <t>A0A1A7ZJM2</t>
  </si>
  <si>
    <t>Nfu_g_1_009964</t>
  </si>
  <si>
    <t>Dimethylaniline monooxygenase [N-oxide-forming]</t>
  </si>
  <si>
    <t>A0A1A7ZJQ1</t>
  </si>
  <si>
    <t>DPYSL3</t>
  </si>
  <si>
    <t>Dihydropyrimidinase-like 3</t>
  </si>
  <si>
    <t>A0A1A7ZJT2</t>
  </si>
  <si>
    <t>APEX1</t>
  </si>
  <si>
    <t>DNA-(apurinic or apyrimidinic site) lyase</t>
  </si>
  <si>
    <t>A0A1A7ZK77</t>
  </si>
  <si>
    <t>SEPT8A</t>
  </si>
  <si>
    <t>Septin 8a</t>
  </si>
  <si>
    <t>A0A1A7ZKA5</t>
  </si>
  <si>
    <t>Nfu_g_1_021376</t>
  </si>
  <si>
    <t>A0A1A7ZKC9;A0A1A8UI57;A0A1A8UPY4</t>
  </si>
  <si>
    <t>A0A1A7ZKC9;A0A1A8UI57</t>
  </si>
  <si>
    <t>SH3GL2</t>
  </si>
  <si>
    <t>SH3-domain GRB2-like 2</t>
  </si>
  <si>
    <t>A0A1A7ZKT1</t>
  </si>
  <si>
    <t>AHSA1L</t>
  </si>
  <si>
    <t>AHA1, activator of heat shock protein ATPase homolog 1, like</t>
  </si>
  <si>
    <t>A0A1A7ZKX2</t>
  </si>
  <si>
    <t>A0A1A7ZLM6</t>
  </si>
  <si>
    <t>Nfu_g_1_015765</t>
  </si>
  <si>
    <t>Tubulin beta chain</t>
  </si>
  <si>
    <t>A0A1A7ZLV6</t>
  </si>
  <si>
    <t>SNCA</t>
  </si>
  <si>
    <t>Synuclein, alpha (Non A4 component of amyloid)</t>
  </si>
  <si>
    <t>A0A1A8UQZ1;A0A1A7ZLX8</t>
  </si>
  <si>
    <t>OLA.3945</t>
  </si>
  <si>
    <t>Complement component C3-1</t>
  </si>
  <si>
    <t>A0A1A7ZM63</t>
  </si>
  <si>
    <t>FLOT1B</t>
  </si>
  <si>
    <t>Flotillin</t>
  </si>
  <si>
    <t>A0A1A7ZMF8</t>
  </si>
  <si>
    <t>SND1</t>
  </si>
  <si>
    <t>Staphylococcal nuclease domain-containing protein</t>
  </si>
  <si>
    <t>A0A1A7ZN20;A0A1A8A525</t>
  </si>
  <si>
    <t>TRIM2B</t>
  </si>
  <si>
    <t>Tripartite motif-containing 2b</t>
  </si>
  <si>
    <t>A0A1A8UG29;A0A1A7ZN65</t>
  </si>
  <si>
    <t>ANP32B</t>
  </si>
  <si>
    <t>Acidic (Leucine-rich) nuclear phosphoprotein 32 family, member B</t>
  </si>
  <si>
    <t>A0A1A7ZNM0;A0A1A8V5E1</t>
  </si>
  <si>
    <t>DNM1B</t>
  </si>
  <si>
    <t>Dynamin 1b</t>
  </si>
  <si>
    <t>A0A1A7ZNV4;A0A1A8V9L9;A0A1A7ZLU4;A0A1A8UT10;A0A1A8U2R5</t>
  </si>
  <si>
    <t>A0A1A7ZNV4;A0A1A8V9L9</t>
  </si>
  <si>
    <t>PRMT1</t>
  </si>
  <si>
    <t>Protein arginine methyltransferase 1</t>
  </si>
  <si>
    <t>A0A1A7ZNX6</t>
  </si>
  <si>
    <t>SYPA</t>
  </si>
  <si>
    <t>Synaptophysin a</t>
  </si>
  <si>
    <t>A0A1A7ZP31</t>
  </si>
  <si>
    <t>CPT2</t>
  </si>
  <si>
    <t>Carnitine palmitoyltransferase II</t>
  </si>
  <si>
    <t>A0A1A7ZQD3;A0A1A8B771</t>
  </si>
  <si>
    <t>CAMK2D1</t>
  </si>
  <si>
    <t>Calcium/calmodulin-dependent protein kinase (CaM kinase) II delta 1</t>
  </si>
  <si>
    <t>A0A1A8UNJ7;A0A1A7ZQT5</t>
  </si>
  <si>
    <t>ATP6V1B2</t>
  </si>
  <si>
    <t>ATPase, H+ transporting, lysosomal V1 subunit B2</t>
  </si>
  <si>
    <t>A0A1A8ADW1;A0A1A7ZR29</t>
  </si>
  <si>
    <t>ADD2</t>
  </si>
  <si>
    <t>Adducin 2 (Beta)</t>
  </si>
  <si>
    <t>A0A1A7ZR63</t>
  </si>
  <si>
    <t>GNAO1B</t>
  </si>
  <si>
    <t>Guanine nucleotide binding protein (G protein), alpha activating activity polypeptide O, b</t>
  </si>
  <si>
    <t>A0A1A7ZR67;A0A1A8UPM4</t>
  </si>
  <si>
    <t>TOM1L2</t>
  </si>
  <si>
    <t>Target of myb1-like 2 (Chicken)</t>
  </si>
  <si>
    <t>A0A1A8ASJ2;A0A1A7ZRS3;A0A1A8ABU2;A0A1A8U2I7</t>
  </si>
  <si>
    <t>Nfu_g_1_007277;H3F3B.1</t>
  </si>
  <si>
    <t>Histone domain-containing protein;Histone H3</t>
  </si>
  <si>
    <t>A0A1A7ZRW8;A0A1A8TYT7</t>
  </si>
  <si>
    <t>PIP4K2AA</t>
  </si>
  <si>
    <t>Phosphatidylinositol-5-phosphate 4-kinase, type II, alpha a</t>
  </si>
  <si>
    <t>A0A1A7ZRY7</t>
  </si>
  <si>
    <t>SET</t>
  </si>
  <si>
    <t>SET nuclear oncogene</t>
  </si>
  <si>
    <t>A0A1A8V3B3;A0A1A7ZSC1</t>
  </si>
  <si>
    <t>Nfu_g_1_000275</t>
  </si>
  <si>
    <t>Histone H2A</t>
  </si>
  <si>
    <t>A0A1A7ZSC6</t>
  </si>
  <si>
    <t>AGLA</t>
  </si>
  <si>
    <t>Amylo-1, 6-glucosidase, 4-alpha-glucanotransferase a</t>
  </si>
  <si>
    <t>A0A1A7ZSE9</t>
  </si>
  <si>
    <t>KNG1</t>
  </si>
  <si>
    <t>Kininogen 1</t>
  </si>
  <si>
    <t>A0A1A8UBT1;A0A1A7ZSH9</t>
  </si>
  <si>
    <t>GRIN1A</t>
  </si>
  <si>
    <t>Glutamate receptor, ionotropic, N-methyl D-aspartate 1a</t>
  </si>
  <si>
    <t>A0A1A7ZT96;A0A1A8U6L9</t>
  </si>
  <si>
    <t>NOS1</t>
  </si>
  <si>
    <t>Nitric oxide synthase</t>
  </si>
  <si>
    <t>A0A1A8U9U7;A0A1A7ZTF0</t>
  </si>
  <si>
    <t>ALAD</t>
  </si>
  <si>
    <t>Delta-aminolevulinic acid dehydratase</t>
  </si>
  <si>
    <t>A0A1A7ZUC3;A0A1A8V076;A0A1A8AZC2;A0A1A8V1G5;A0A1A8U6K6;A0A1A8V283</t>
  </si>
  <si>
    <t>A0A1A7ZUC3;A0A1A8V076;A0A1A8AZC2</t>
  </si>
  <si>
    <t>GABRB2</t>
  </si>
  <si>
    <t>Gamma-aminobutyric acid (GABA) A receptor, beta 2</t>
  </si>
  <si>
    <t>A0A1A7ZUM9</t>
  </si>
  <si>
    <t>MARCKSB</t>
  </si>
  <si>
    <t>Myristoylated alanine rich protein kinase C substrate b</t>
  </si>
  <si>
    <t>A0A1A7ZV41</t>
  </si>
  <si>
    <t>SRSF4</t>
  </si>
  <si>
    <t>Serine/arginine-rich splicing factor 4</t>
  </si>
  <si>
    <t>A0A1A7ZV99</t>
  </si>
  <si>
    <t>CPE</t>
  </si>
  <si>
    <t>Carboxypeptidase E</t>
  </si>
  <si>
    <t>A0A1A7ZVM5</t>
  </si>
  <si>
    <t>ENO1A</t>
  </si>
  <si>
    <t>Enolase 1a, (Alpha)</t>
  </si>
  <si>
    <t>A0A1A7ZWG2;A0A1A8UA42</t>
  </si>
  <si>
    <t>VIML</t>
  </si>
  <si>
    <t>Vimentin like</t>
  </si>
  <si>
    <t>A0A1A7ZWT4;A0A1A8U946</t>
  </si>
  <si>
    <t>GSNA</t>
  </si>
  <si>
    <t>Gelsolin a</t>
  </si>
  <si>
    <t>A0A1A7ZX05</t>
  </si>
  <si>
    <t>GLO1</t>
  </si>
  <si>
    <t>Lactoylglutathione lyase</t>
  </si>
  <si>
    <t>A0A1A7ZX97</t>
  </si>
  <si>
    <t>PPIB</t>
  </si>
  <si>
    <t>Peptidyl-prolyl cis-trans isomerase</t>
  </si>
  <si>
    <t>A0A1A7ZXH9;A0A1A8URM8</t>
  </si>
  <si>
    <t>HPX</t>
  </si>
  <si>
    <t>Hemopexin</t>
  </si>
  <si>
    <t>A0A1A7ZXK1</t>
  </si>
  <si>
    <t>SFXN3</t>
  </si>
  <si>
    <t>Sidoreflexin</t>
  </si>
  <si>
    <t>A0A1A7ZXK3</t>
  </si>
  <si>
    <t>TOMM34</t>
  </si>
  <si>
    <t>Translocase of outer mitochondrial membrane 34</t>
  </si>
  <si>
    <t>A0A1A7ZXK8;A0A1A8UA77;A0A1A8URA5</t>
  </si>
  <si>
    <t>A0A1A7ZXK8;A0A1A8UA77</t>
  </si>
  <si>
    <t>DPYSL5B</t>
  </si>
  <si>
    <t>Dihydropyrimidinase-like 5b</t>
  </si>
  <si>
    <t>A0A1A7ZY76</t>
  </si>
  <si>
    <t>ACP6</t>
  </si>
  <si>
    <t>Acid phosphatase 6, lysophosphatidic</t>
  </si>
  <si>
    <t>A0A1A8V0S4;A0A1A7ZYA3</t>
  </si>
  <si>
    <t>FKBP4</t>
  </si>
  <si>
    <t>Peptidylprolyl isomerase</t>
  </si>
  <si>
    <t>A0A1A7ZYB4;A0A1A8UVM3;A0A1A8B3A9</t>
  </si>
  <si>
    <t>CARS</t>
  </si>
  <si>
    <t>Cysteinyl-tRNA synthetase</t>
  </si>
  <si>
    <t>A0A1A8U1D4;A0A1A7ZYS6</t>
  </si>
  <si>
    <t>MAPRE1B</t>
  </si>
  <si>
    <t>Microtubule-associated protein, RP/EB family, member 1b</t>
  </si>
  <si>
    <t>A0A1A7ZZ01</t>
  </si>
  <si>
    <t>GDI1</t>
  </si>
  <si>
    <t>Rab GDP dissociation inhibitor</t>
  </si>
  <si>
    <t>A0A1A7ZZZ2</t>
  </si>
  <si>
    <t>Nfu_g_1_021050</t>
  </si>
  <si>
    <t>A0A1A8A122</t>
  </si>
  <si>
    <t>MAPT</t>
  </si>
  <si>
    <t>Microtubule-associated protein</t>
  </si>
  <si>
    <t>A0A1A8A1A0</t>
  </si>
  <si>
    <t>MARCKSL1B</t>
  </si>
  <si>
    <t>MARCKS-like 1b</t>
  </si>
  <si>
    <t>A0A1A8A1H2</t>
  </si>
  <si>
    <t>ATP5O</t>
  </si>
  <si>
    <t>ATP synthase, H+ transporting, mitochondrial F1 complex, O subunit</t>
  </si>
  <si>
    <t>A0A1A8A1K6</t>
  </si>
  <si>
    <t>GAPDHS</t>
  </si>
  <si>
    <t>Glyceraldehyde-3-phosphate dehydrogenase</t>
  </si>
  <si>
    <t>A0A1A8A206</t>
  </si>
  <si>
    <t>EIF4A3</t>
  </si>
  <si>
    <t>Eukaryotic translation initiation factor 4A, isoform 3</t>
  </si>
  <si>
    <t>A0A1A8A233</t>
  </si>
  <si>
    <t>ATP1A1B</t>
  </si>
  <si>
    <t>Sodium/potassium-transporting ATPase subunit alpha</t>
  </si>
  <si>
    <t>A0A1A8A2A0;A0A1A8TX76</t>
  </si>
  <si>
    <t>SFPQ</t>
  </si>
  <si>
    <t>Splicing factor proline/glutamine rich (Polypyrimidine tract binding protein associated)</t>
  </si>
  <si>
    <t>A0A1A8A2E1</t>
  </si>
  <si>
    <t>MAG</t>
  </si>
  <si>
    <t>Myelin associated glycoprotein</t>
  </si>
  <si>
    <t>A0A1A8A3G5</t>
  </si>
  <si>
    <t>ARL6IP5B</t>
  </si>
  <si>
    <t>PRA1 family protein</t>
  </si>
  <si>
    <t>A0A1A8A3K0;A0A1A8B0U5;A0A1A8A493;A0A1A8U0N6</t>
  </si>
  <si>
    <t>A0A1A8A3K0;A0A1A8B0U5</t>
  </si>
  <si>
    <t>ATP8A1</t>
  </si>
  <si>
    <t>Phospholipid-transporting ATPase</t>
  </si>
  <si>
    <t>A0A1A8A3S0;A0A1A8UR58;A0A1A8U8Y5</t>
  </si>
  <si>
    <t>A0A1A8A3S0;A0A1A8UR58</t>
  </si>
  <si>
    <t>RRAS2</t>
  </si>
  <si>
    <t>Related RAS viral (R-ras) oncogene homolog 2</t>
  </si>
  <si>
    <t>A0A1A8A4I8;A0A1A8UG04;A0A1A8AE70;A0A1A8B2Z7</t>
  </si>
  <si>
    <t>A0A1A8A4I8;A0A1A8UG04</t>
  </si>
  <si>
    <t>ATP6V0A1B</t>
  </si>
  <si>
    <t>V-type proton ATPase subunit a</t>
  </si>
  <si>
    <t>A0A1A8USC0;A0A1A8A4L6</t>
  </si>
  <si>
    <t>Nfu_g_1_002738</t>
  </si>
  <si>
    <t>A0A1A8A4M8</t>
  </si>
  <si>
    <t>RPS13</t>
  </si>
  <si>
    <t>Ribosomal protein S13</t>
  </si>
  <si>
    <t>A0A1A8A5B7</t>
  </si>
  <si>
    <t>PGLS</t>
  </si>
  <si>
    <t>6-phosphogluconolactonase</t>
  </si>
  <si>
    <t>A0A1A8A5E2</t>
  </si>
  <si>
    <t>KBTBD11</t>
  </si>
  <si>
    <t>Kelch repeat and BTB (POZ) domain containing 11</t>
  </si>
  <si>
    <t>A0A1A8A5T8</t>
  </si>
  <si>
    <t>DYNLL2A</t>
  </si>
  <si>
    <t>Dynein light chain</t>
  </si>
  <si>
    <t>A0A1A8A5W3</t>
  </si>
  <si>
    <t>ASS1</t>
  </si>
  <si>
    <t>Argininosuccinate synthetase 1</t>
  </si>
  <si>
    <t>A0A1A8A5Y6</t>
  </si>
  <si>
    <t>RPLP2</t>
  </si>
  <si>
    <t>Ribosomal protein, large P2</t>
  </si>
  <si>
    <t>A0A1A8UTE6;A0A1A8A723</t>
  </si>
  <si>
    <t>APOEB</t>
  </si>
  <si>
    <t>Apolipoprotein Eb</t>
  </si>
  <si>
    <t>A0A1A8A736</t>
  </si>
  <si>
    <t>GAD2</t>
  </si>
  <si>
    <t>Glutamate decarboxylase 2</t>
  </si>
  <si>
    <t>A0A1A8A7A5</t>
  </si>
  <si>
    <t>RPL23A</t>
  </si>
  <si>
    <t>Ribosomal protein L23a</t>
  </si>
  <si>
    <t>A0A1A8A7R2;A0A1A8U966</t>
  </si>
  <si>
    <t>OLA.2167</t>
  </si>
  <si>
    <t>A0A1A8A845</t>
  </si>
  <si>
    <t>GNG7</t>
  </si>
  <si>
    <t>Guanine nucleotide-binding protein subunit gamma</t>
  </si>
  <si>
    <t>A0A1A8A8P9</t>
  </si>
  <si>
    <t>DDX5</t>
  </si>
  <si>
    <t>DEAD (Asp-Glu-Ala-Asp) box polypeptide 5</t>
  </si>
  <si>
    <t>A0A1A8A910;A0A1A8UDZ2</t>
  </si>
  <si>
    <t>A0A1A8A910</t>
  </si>
  <si>
    <t>GPRIN1</t>
  </si>
  <si>
    <t>G protein regulated inducer of neurite outgrowth 1</t>
  </si>
  <si>
    <t>A0A1A8ASN7;A0A1A8AAB0;A0A1A8V8C1;A0A1A8B9F6</t>
  </si>
  <si>
    <t>SEP6</t>
  </si>
  <si>
    <t>Septin 6</t>
  </si>
  <si>
    <t>A0A1A8AAY2</t>
  </si>
  <si>
    <t>Nfu_g_1_021485</t>
  </si>
  <si>
    <t>Succinate dehydrogenase [ubiquinone] iron-sulfur subunit, mitochondrial</t>
  </si>
  <si>
    <t>A0A1A8ABA1</t>
  </si>
  <si>
    <t>CPLX1</t>
  </si>
  <si>
    <t>Complexin 1</t>
  </si>
  <si>
    <t>A0A1A8B5N1;A0A1A8U040;A0A1A8ABA9</t>
  </si>
  <si>
    <t>Nfu_g_1_022957;OLA.10208</t>
  </si>
  <si>
    <t>V-type proton ATPase proteolipid subunit</t>
  </si>
  <si>
    <t>A0A1A8ABE3;A0A1A8VE74;A0A1A7ZX41</t>
  </si>
  <si>
    <t>A0A1A8ABE3</t>
  </si>
  <si>
    <t>HSPA8</t>
  </si>
  <si>
    <t>Heat shock 70kDa protein 8</t>
  </si>
  <si>
    <t>A0A1A8ABN9;A0A1A8URA3</t>
  </si>
  <si>
    <t>A0A1A8ABN9</t>
  </si>
  <si>
    <t>SRSF9</t>
  </si>
  <si>
    <t>Serine/arginine-rich splicing factor 9</t>
  </si>
  <si>
    <t>A0A1A8ABQ1</t>
  </si>
  <si>
    <t>PDCD8</t>
  </si>
  <si>
    <t>Programmed cell death 8 (Apoptosis-inducing factor)</t>
  </si>
  <si>
    <t>A0A1A8ABV5</t>
  </si>
  <si>
    <t>SMPDL3A</t>
  </si>
  <si>
    <t>Sphingomyelin phosphodiesterase, acid-like 3A</t>
  </si>
  <si>
    <t>A0A1A8AC93</t>
  </si>
  <si>
    <t>TPPP</t>
  </si>
  <si>
    <t>Tubulin polymerization promoting protein</t>
  </si>
  <si>
    <t>A0A1A8ACP2;A0A1A7ZY56</t>
  </si>
  <si>
    <t>A0A1A8ACP2</t>
  </si>
  <si>
    <t>SEPT7B</t>
  </si>
  <si>
    <t>Septin 7b</t>
  </si>
  <si>
    <t>A0A1A8ACT2</t>
  </si>
  <si>
    <t>FABP7A</t>
  </si>
  <si>
    <t>Fatty acid binding protein 7, brain, a</t>
  </si>
  <si>
    <t>A0A1A8AD98</t>
  </si>
  <si>
    <t>ATP2B3</t>
  </si>
  <si>
    <t>ATPase, Ca++ transporting, plasma membrane 3</t>
  </si>
  <si>
    <t>A0A1A8AEC3</t>
  </si>
  <si>
    <t>TARDBP</t>
  </si>
  <si>
    <t>TAR DNA binding protein</t>
  </si>
  <si>
    <t>A0A1A8AF43;A0A1A8VCR3</t>
  </si>
  <si>
    <t>SEPT5B</t>
  </si>
  <si>
    <t>Septin 5b</t>
  </si>
  <si>
    <t>A0A1A8AFF5</t>
  </si>
  <si>
    <t>Nfu_g_1_011208</t>
  </si>
  <si>
    <t>Cystatin domain-containing protein</t>
  </si>
  <si>
    <t>A0A1A8AFH7</t>
  </si>
  <si>
    <t>BCAT2</t>
  </si>
  <si>
    <t>Branched-chain-amino-acid aminotransferase</t>
  </si>
  <si>
    <t>A0A1A8AGT0</t>
  </si>
  <si>
    <t>PRDX6</t>
  </si>
  <si>
    <t>Peroxiredoxin 6</t>
  </si>
  <si>
    <t>A0A1A8AH30;A0A1A8AAB5</t>
  </si>
  <si>
    <t>A0A1A8AH30</t>
  </si>
  <si>
    <t>GOT1</t>
  </si>
  <si>
    <t>Aspartate aminotransferase</t>
  </si>
  <si>
    <t>A0A1A8AHZ6;A0A1A8AW73</t>
  </si>
  <si>
    <t>DNM1A</t>
  </si>
  <si>
    <t>Dynamin 1a</t>
  </si>
  <si>
    <t>A0A1A8AIS7</t>
  </si>
  <si>
    <t>KRT18</t>
  </si>
  <si>
    <t>Keratin 18</t>
  </si>
  <si>
    <t>A0A1A8AJG1</t>
  </si>
  <si>
    <t>ABHD11</t>
  </si>
  <si>
    <t>Abhydrolase domain containing 11</t>
  </si>
  <si>
    <t>A0A1A8AJR5</t>
  </si>
  <si>
    <t>AL954137.2</t>
  </si>
  <si>
    <t>Parathymosin</t>
  </si>
  <si>
    <t>A0A1A8AJY4</t>
  </si>
  <si>
    <t>RPL5</t>
  </si>
  <si>
    <t>Ribosomal protein L5</t>
  </si>
  <si>
    <t>A0A1A8AKK2;A0A1A8AQ16;A0A1A8B8Y4</t>
  </si>
  <si>
    <t>RASAL1</t>
  </si>
  <si>
    <t>RAS protein activator like 1 (GAP1 like)</t>
  </si>
  <si>
    <t>A0A1A8AL22</t>
  </si>
  <si>
    <t>ECHS1</t>
  </si>
  <si>
    <t>Enoyl Coenzyme A hydratase, short chain, 1, mitochondrial</t>
  </si>
  <si>
    <t>A0A1A8AL78;A0A1A8V2X1;A0A1A8VET6;A0A1A8V4D5;A0A1A8UHG1</t>
  </si>
  <si>
    <t>A0A1A8AL78</t>
  </si>
  <si>
    <t>RAC3</t>
  </si>
  <si>
    <t>Ras-related C3 botulinum toxin substrate 3 (Rho family, small GTP binding protein Rac3)</t>
  </si>
  <si>
    <t>A0A1A8UD74;A0A1A8ALA5</t>
  </si>
  <si>
    <t>ACAT2</t>
  </si>
  <si>
    <t>Acetyl-CoA acetyltransferase 2</t>
  </si>
  <si>
    <t>A0A1A8ALF5</t>
  </si>
  <si>
    <t>Nfu_g_1_022469</t>
  </si>
  <si>
    <t>A0A1A8ALR6</t>
  </si>
  <si>
    <t>Nfu_g_1_012155</t>
  </si>
  <si>
    <t>Ig-like domain-containing protein</t>
  </si>
  <si>
    <t>A0A1A8ALW8;A0A1A8V5U2;A0A1A8AS48</t>
  </si>
  <si>
    <t>PBXIP1B</t>
  </si>
  <si>
    <t>Pre-B-cell leukemia homeobox interacting protein 1b</t>
  </si>
  <si>
    <t>A0A1A8ALY1;A0A1A8V3G5;A0A1A7Z9D6</t>
  </si>
  <si>
    <t>DPYSL2</t>
  </si>
  <si>
    <t>Dihydropyrimidinase-like 2</t>
  </si>
  <si>
    <t>A0A1A8AM23</t>
  </si>
  <si>
    <t>PPIAB</t>
  </si>
  <si>
    <t>A0A1A8AMI1</t>
  </si>
  <si>
    <t>TMOD2</t>
  </si>
  <si>
    <t>Tropomodulin 2</t>
  </si>
  <si>
    <t>A0A1A8AMR2</t>
  </si>
  <si>
    <t>SFXN1</t>
  </si>
  <si>
    <t>A0A1A8AMT4</t>
  </si>
  <si>
    <t>CX43</t>
  </si>
  <si>
    <t>Gap junction protein</t>
  </si>
  <si>
    <t>A0A1A8AMY7;REV__A0A1A8VE24</t>
  </si>
  <si>
    <t>A0A1A8AMY7</t>
  </si>
  <si>
    <t>PACSIN1A</t>
  </si>
  <si>
    <t>Protein kinase C and casein kinase substrate in neurons 1a</t>
  </si>
  <si>
    <t>A0A1A8AN20;A0A1A8UH58;A0A1A8UJM1</t>
  </si>
  <si>
    <t>A0A1A8AN20;A0A1A8UH58</t>
  </si>
  <si>
    <t>CAMKV</t>
  </si>
  <si>
    <t>CaM kinase-like vesicle-associated</t>
  </si>
  <si>
    <t>A0A1A8AN96;A0A1A8V9K2</t>
  </si>
  <si>
    <t>RTN1</t>
  </si>
  <si>
    <t>Reticulon;Reticulon 1</t>
  </si>
  <si>
    <t>A0A1A8ANR7</t>
  </si>
  <si>
    <t>UCHL1</t>
  </si>
  <si>
    <t>Ubiquitin carboxyl-terminal hydrolase</t>
  </si>
  <si>
    <t>A0A1A8ANU3;A0A1A8V9B4;A0A1A8B1K6</t>
  </si>
  <si>
    <t>A0A1A8ANU3;A0A1A8V9B4</t>
  </si>
  <si>
    <t>PITPNB</t>
  </si>
  <si>
    <t>Phosphotidylinositol transfer protein, beta</t>
  </si>
  <si>
    <t>A0A1A8ANV9</t>
  </si>
  <si>
    <t>DPP10</t>
  </si>
  <si>
    <t>Dipeptidyl-peptidase 10 (Non-functional)</t>
  </si>
  <si>
    <t>A0A1A8ANW6;A0A1A8UKB5</t>
  </si>
  <si>
    <t>A0A1A8ANW6</t>
  </si>
  <si>
    <t>OLA.14914</t>
  </si>
  <si>
    <t>A0A1A8APF8;A0A1A8B8V8</t>
  </si>
  <si>
    <t>A0A1A8APF8</t>
  </si>
  <si>
    <t>KHDRBS1A</t>
  </si>
  <si>
    <t>KH domain containing, RNA binding, signal transduction associated 1a</t>
  </si>
  <si>
    <t>A0A1A8APU0</t>
  </si>
  <si>
    <t>NPEPL1</t>
  </si>
  <si>
    <t>Aminopeptidase-like 1</t>
  </si>
  <si>
    <t>A0A1A8AQ21</t>
  </si>
  <si>
    <t>KCTD4</t>
  </si>
  <si>
    <t>Potassium channel tetramerisation domain containing 4</t>
  </si>
  <si>
    <t>A0A1A8AQJ7</t>
  </si>
  <si>
    <t>CISD1</t>
  </si>
  <si>
    <t>CDGSH iron sulfur domain 1</t>
  </si>
  <si>
    <t>A0A1A8AQV9</t>
  </si>
  <si>
    <t>MAPRE3A</t>
  </si>
  <si>
    <t>Microtubule-associated protein, RP/EB family, member 3a</t>
  </si>
  <si>
    <t>A0A1A8AQY6;A0A1A8VI43</t>
  </si>
  <si>
    <t>KIAA1045</t>
  </si>
  <si>
    <t>A0A1A8ARF8;A0A1A7ZY37</t>
  </si>
  <si>
    <t>MAPTA</t>
  </si>
  <si>
    <t>A0A1A8VFF1;A0A1A8ARH6</t>
  </si>
  <si>
    <t>IVD</t>
  </si>
  <si>
    <t>Isovaleryl Coenzyme A dehydrogenase</t>
  </si>
  <si>
    <t>A0A1A8ARL8;A0A1A8B592;A0A1A8UR40;A0A1A8AZM8;A0A1A8UIW7;A0A1A7ZGM7</t>
  </si>
  <si>
    <t>A0A1A8ARL8</t>
  </si>
  <si>
    <t>CR388002.1</t>
  </si>
  <si>
    <t>Ankyrin 2, neuronal</t>
  </si>
  <si>
    <t>A0A1A8ASM7</t>
  </si>
  <si>
    <t>FABP3</t>
  </si>
  <si>
    <t>Fatty acid binding protein 3, muscle and heart</t>
  </si>
  <si>
    <t>A0A1A8ASW5</t>
  </si>
  <si>
    <t>HNRNPA0</t>
  </si>
  <si>
    <t>Heterogeneous nuclear ribonucleoprotein A0</t>
  </si>
  <si>
    <t>A0A1A8AT07</t>
  </si>
  <si>
    <t>PRDX3</t>
  </si>
  <si>
    <t>Peroxiredoxin 3</t>
  </si>
  <si>
    <t>A0A1A8ATI3</t>
  </si>
  <si>
    <t>FLOT2</t>
  </si>
  <si>
    <t>A0A1A8ATN8;A0A1A7ZDS5;A0A1A7ZAM0;A0A1A7ZNV5;A0A1A8V5C6</t>
  </si>
  <si>
    <t>A0A1A8ATN8</t>
  </si>
  <si>
    <t>AMPD2</t>
  </si>
  <si>
    <t>AMP deaminase</t>
  </si>
  <si>
    <t>A0A1A8UK12;A0A1A8AVD1</t>
  </si>
  <si>
    <t>OPA1</t>
  </si>
  <si>
    <t>Optic atrophy 1 (Autosomal dominant)</t>
  </si>
  <si>
    <t>A0A1A8AVH8</t>
  </si>
  <si>
    <t>UBE2L3B</t>
  </si>
  <si>
    <t>Ubiquitin-conjugating enzyme E2L 3b</t>
  </si>
  <si>
    <t>A0A1A8VHA0;A0A1A8AVN0</t>
  </si>
  <si>
    <t>CNP</t>
  </si>
  <si>
    <t>2',3'-cyclic nucleotide 3' phosphodiesterase</t>
  </si>
  <si>
    <t>A0A1A8AVP4</t>
  </si>
  <si>
    <t>PROSC</t>
  </si>
  <si>
    <t>Pyridoxal phosphate homeostasis protein</t>
  </si>
  <si>
    <t>A0A1A8U9U1;A0A1A8AVR3</t>
  </si>
  <si>
    <t>SYT2A</t>
  </si>
  <si>
    <t>Synaptotagmin IIa</t>
  </si>
  <si>
    <t>A0A1A8AVU2</t>
  </si>
  <si>
    <t>PALM1B</t>
  </si>
  <si>
    <t>Paralemmin 1b</t>
  </si>
  <si>
    <t>A0A1A8AVV8</t>
  </si>
  <si>
    <t>A0A1A8AW45</t>
  </si>
  <si>
    <t>PGAM1A</t>
  </si>
  <si>
    <t>A0A1A8U9F1;A0A1A8AWC6;A0A1A7ZDY7</t>
  </si>
  <si>
    <t>A0A1A8U9F1;A0A1A8AWC6</t>
  </si>
  <si>
    <t>GMPR2</t>
  </si>
  <si>
    <t>GMP reductase</t>
  </si>
  <si>
    <t>A0A1A8AWK4;A0A1A8AQ85;A0A1A8UN11</t>
  </si>
  <si>
    <t>A0A1A8AWK4;A0A1A8AQ85</t>
  </si>
  <si>
    <t>SI:CH211-113A14.10</t>
  </si>
  <si>
    <t>Histone H4</t>
  </si>
  <si>
    <t>A0A1A8AWX8</t>
  </si>
  <si>
    <t>ST13</t>
  </si>
  <si>
    <t>Suppression of tumorigenicity 13 (Colon carcinoma) (Hsp70 interacting protein)</t>
  </si>
  <si>
    <t>A0A1A8AXL9;A0A1A8U6E9</t>
  </si>
  <si>
    <t>SQRDL</t>
  </si>
  <si>
    <t>Sulfide quinone reductase-like</t>
  </si>
  <si>
    <t>A0A1A8AXN4</t>
  </si>
  <si>
    <t>GLOD4</t>
  </si>
  <si>
    <t>Glyoxalase domain containing 4</t>
  </si>
  <si>
    <t>A0A1A8AXZ9;A0A1A8A3N8</t>
  </si>
  <si>
    <t>A0A1A8AXZ9</t>
  </si>
  <si>
    <t>OXR1</t>
  </si>
  <si>
    <t>Oxidation resistance 1</t>
  </si>
  <si>
    <t>A0A1A8AY40</t>
  </si>
  <si>
    <t>CAMK2A</t>
  </si>
  <si>
    <t>Calcium/calmodulin-dependent protein kinase (CaM kinase) II alpha</t>
  </si>
  <si>
    <t>A0A1A8AY42</t>
  </si>
  <si>
    <t>GLSB</t>
  </si>
  <si>
    <t>Glutaminase b</t>
  </si>
  <si>
    <t>A0A1A8AYJ3</t>
  </si>
  <si>
    <t>OLA.5237</t>
  </si>
  <si>
    <t>A0A1A8AYS4</t>
  </si>
  <si>
    <t>NMNAT3</t>
  </si>
  <si>
    <t>Nicotinamide nucleotide adenylyltransferase 3</t>
  </si>
  <si>
    <t>A0A1A8AYU9</t>
  </si>
  <si>
    <t>PVALB7</t>
  </si>
  <si>
    <t>Parvalbumin 7</t>
  </si>
  <si>
    <t>A0A1A8AYW3</t>
  </si>
  <si>
    <t>LMNB2</t>
  </si>
  <si>
    <t>Lamin B2</t>
  </si>
  <si>
    <t>A0A1A8AZ06</t>
  </si>
  <si>
    <t>ATPIF1B</t>
  </si>
  <si>
    <t>ATPase inhibitory factor 1b</t>
  </si>
  <si>
    <t>A0A1A8AZ52;A0A1A8U5M1</t>
  </si>
  <si>
    <t>CBX1A</t>
  </si>
  <si>
    <t>Chromobox homolog 1a (HP1 beta homolog Drosophila)</t>
  </si>
  <si>
    <t>A0A1A8AZ80</t>
  </si>
  <si>
    <t>ATP6V1C1</t>
  </si>
  <si>
    <t>V-type proton ATPase subunit C</t>
  </si>
  <si>
    <t>A0A1A8AZE8;A0A1A8U8R3;A0A1A7ZWY0</t>
  </si>
  <si>
    <t>A0A1A8AZE8;A0A1A8U8R3</t>
  </si>
  <si>
    <t>PFKPA</t>
  </si>
  <si>
    <t>ATP-dependent 6-phosphofructokinase;Phosphofructokinase, platelet a</t>
  </si>
  <si>
    <t>A0A1A8AZK8</t>
  </si>
  <si>
    <t>EEF2</t>
  </si>
  <si>
    <t>Eukaryotic translation elongation factor 2</t>
  </si>
  <si>
    <t>A0A1A8U8G6;A0A1A8AZS5</t>
  </si>
  <si>
    <t>RPS23</t>
  </si>
  <si>
    <t>Ribosomal protein S23</t>
  </si>
  <si>
    <t>A0A1A8B049;A0A1A8VFL3</t>
  </si>
  <si>
    <t>A0A1A8B0J7;A0A1A8UG83;A0A1A8B1R6;A0A1A8UAX0;A0A1A7ZV67</t>
  </si>
  <si>
    <t>A0A1A8B0J7;A0A1A8UG83</t>
  </si>
  <si>
    <t>BZW1A</t>
  </si>
  <si>
    <t>Basic leucine zipper and W2 domains 1a</t>
  </si>
  <si>
    <t>A0A1A8B0Q3</t>
  </si>
  <si>
    <t>VAMP2</t>
  </si>
  <si>
    <t>Vesicle-associated membrane protein 2</t>
  </si>
  <si>
    <t>A0A1A8B151;A0A1A8V328</t>
  </si>
  <si>
    <t>A0A1A8B151</t>
  </si>
  <si>
    <t>SYN1</t>
  </si>
  <si>
    <t>Synapsin I</t>
  </si>
  <si>
    <t>A0A1A8B1M5</t>
  </si>
  <si>
    <t>YKT6</t>
  </si>
  <si>
    <t>YKT6 v-SNARE homolog</t>
  </si>
  <si>
    <t>A0A1A8B1T9</t>
  </si>
  <si>
    <t>CIAPIN1</t>
  </si>
  <si>
    <t>Anamorsin</t>
  </si>
  <si>
    <t>A0A1A8B1U7</t>
  </si>
  <si>
    <t>Nfu_g_1_008499</t>
  </si>
  <si>
    <t>A0A1A8B288;A0A1A8UF47;A0A1A7ZM12</t>
  </si>
  <si>
    <t>A0A1A8B288</t>
  </si>
  <si>
    <t>SLC6A17</t>
  </si>
  <si>
    <t>Solute carrier family 6, member 17</t>
  </si>
  <si>
    <t>A0A1A8V7I9;A0A1A8B2G9;A0A1A8A8T2</t>
  </si>
  <si>
    <t>A0A1A8V7I9;A0A1A8B2G9</t>
  </si>
  <si>
    <t>NNT</t>
  </si>
  <si>
    <t>Nicotinamide nucleotide transhydrogenase</t>
  </si>
  <si>
    <t>A0A1A8B2S0</t>
  </si>
  <si>
    <t>GSTT1B</t>
  </si>
  <si>
    <t>Glutathione S-transferase theta 1b</t>
  </si>
  <si>
    <t>A0A1A8U6K0;A0A1A8B2Y2</t>
  </si>
  <si>
    <t>Nfu_g_1_021000</t>
  </si>
  <si>
    <t>Aa_trans domain-containing protein</t>
  </si>
  <si>
    <t>A0A1A8B322</t>
  </si>
  <si>
    <t>PSMF1</t>
  </si>
  <si>
    <t>Proteasome (Prosome, macropain) inhibitor subunit 1</t>
  </si>
  <si>
    <t>A0A1A8B436;A0A1A8AL46;A0A1A8UYI9;A0A1A8VBP7</t>
  </si>
  <si>
    <t>A0A1A8B436;A0A1A8AL46</t>
  </si>
  <si>
    <t>FLOT1A</t>
  </si>
  <si>
    <t>A0A1A8V6A1;A0A1A8B499</t>
  </si>
  <si>
    <t>ALDH18A1</t>
  </si>
  <si>
    <t>Delta-1-pyrroline-5-carboxylate synthase</t>
  </si>
  <si>
    <t>A0A1A8B4H5</t>
  </si>
  <si>
    <t>KPNB3</t>
  </si>
  <si>
    <t>Karyopherin (Importin) beta 3</t>
  </si>
  <si>
    <t>A0A1A8USA7;A0A1A8B527</t>
  </si>
  <si>
    <t>MAP1AA</t>
  </si>
  <si>
    <t>Microtubule-associated protein 1Aa</t>
  </si>
  <si>
    <t>A0A1A8B5K9</t>
  </si>
  <si>
    <t>HRAS</t>
  </si>
  <si>
    <t>V-Ha-ras Harvey rat sarcoma viral oncogene homolog</t>
  </si>
  <si>
    <t>A0A1A8B5T1;A0A1A8U1P1;A0A1A8AD03</t>
  </si>
  <si>
    <t>A0A1A8B5T1;A0A1A8U1P1</t>
  </si>
  <si>
    <t>Nfu_g_1_013385</t>
  </si>
  <si>
    <t>SERPIN domain-containing protein</t>
  </si>
  <si>
    <t>A0A1A8B653</t>
  </si>
  <si>
    <t>SPTBN2</t>
  </si>
  <si>
    <t>A0A1A8B6N7</t>
  </si>
  <si>
    <t>GNB2L1</t>
  </si>
  <si>
    <t>Guanine nucleotide binding protein (G protein), beta polypeptide 2-like 1</t>
  </si>
  <si>
    <t>A0A1A8UTI2;A0A1A8B6R0</t>
  </si>
  <si>
    <t>PPFIA3</t>
  </si>
  <si>
    <t>Protein tyrosine phosphatase, receptor type, f polypeptide (PTPRF), interacting protein (Liprin), alpha 3</t>
  </si>
  <si>
    <t>A0A1A8B6Y3;A0A1A8VIH9</t>
  </si>
  <si>
    <t>MCCC1</t>
  </si>
  <si>
    <t>Methylcrotonoyl-Coenzyme A carboxylase 1 (Alpha)</t>
  </si>
  <si>
    <t>A0A1A8B706;A0A1A8UJT2</t>
  </si>
  <si>
    <t>BX571768.1</t>
  </si>
  <si>
    <t>Calcium/calmodulin-dependent protein kinase I</t>
  </si>
  <si>
    <t>A0A1A8B7K2</t>
  </si>
  <si>
    <t>NFS1</t>
  </si>
  <si>
    <t>NFS1 nitrogen fixation 1</t>
  </si>
  <si>
    <t>A0A1A8B8B2</t>
  </si>
  <si>
    <t>OLA.5446</t>
  </si>
  <si>
    <t>A0A1A8B8B5</t>
  </si>
  <si>
    <t>SULT6B1</t>
  </si>
  <si>
    <t>Sulfotransferase</t>
  </si>
  <si>
    <t>A0A1A8B913</t>
  </si>
  <si>
    <t>CRMP1</t>
  </si>
  <si>
    <t>Collapsin response mediator protein 1</t>
  </si>
  <si>
    <t>A0A1A8B985;A0A1A8TZC4</t>
  </si>
  <si>
    <t>FUBP1</t>
  </si>
  <si>
    <t>Far upstream element (FUSE) binding protein 1</t>
  </si>
  <si>
    <t>A0A1A8U2L5;A0A1A8B9L6</t>
  </si>
  <si>
    <t>MAP1B</t>
  </si>
  <si>
    <t>Microtubule-associated protein 1B</t>
  </si>
  <si>
    <t>A0A1A8B9Z4;A0A1A8VBM9;A0A1A8AM59;A0A1A8UY63;A0A1A8A1F0;A0A1A8B437;A0A1A8UZH6</t>
  </si>
  <si>
    <t>A0A1A8B9Z4;A0A1A8VBM9;A0A1A8AM59</t>
  </si>
  <si>
    <t>SYNGAP1</t>
  </si>
  <si>
    <t>Synaptic Ras GTPase activating protein 1</t>
  </si>
  <si>
    <t>A0A1A8TXW8</t>
  </si>
  <si>
    <t>GDI2</t>
  </si>
  <si>
    <t>A0A1A8TZ57</t>
  </si>
  <si>
    <t>PDCD4A</t>
  </si>
  <si>
    <t>Programmed cell death 4a</t>
  </si>
  <si>
    <t>A0A1A8TZV1;A0A1A8AXJ0</t>
  </si>
  <si>
    <t>A0A1A8TZV1</t>
  </si>
  <si>
    <t>Nfu_g_1_022893</t>
  </si>
  <si>
    <t>Protein kinase C</t>
  </si>
  <si>
    <t>A0A1A8U061</t>
  </si>
  <si>
    <t>UQCRFS1</t>
  </si>
  <si>
    <t>Cytochrome b-c1 complex subunit Rieske, mitochondrial</t>
  </si>
  <si>
    <t>A0A1A8U0B7</t>
  </si>
  <si>
    <t>RPS7</t>
  </si>
  <si>
    <t>40S ribosomal protein S7</t>
  </si>
  <si>
    <t>A0A1A8U0P5</t>
  </si>
  <si>
    <t>ALDH2</t>
  </si>
  <si>
    <t>Aldehyde dehydrogenase 2 family (Mitochondrial)</t>
  </si>
  <si>
    <t>A0A1A8U0T0</t>
  </si>
  <si>
    <t>SHISA7</t>
  </si>
  <si>
    <t>Shisa homolog 7</t>
  </si>
  <si>
    <t>A0A1A8U0V2</t>
  </si>
  <si>
    <t>NQO1</t>
  </si>
  <si>
    <t>NAD(P)H dehydrogenase, quinone 1</t>
  </si>
  <si>
    <t>A0A1A8U1A1</t>
  </si>
  <si>
    <t>HMGN3</t>
  </si>
  <si>
    <t>High mobility group nucleosomal binding domain 3</t>
  </si>
  <si>
    <t>A0A1A8U1F9</t>
  </si>
  <si>
    <t>ME3</t>
  </si>
  <si>
    <t>Malic enzyme</t>
  </si>
  <si>
    <t>A0A1A8U1J2</t>
  </si>
  <si>
    <t>BASP1</t>
  </si>
  <si>
    <t>Brain abundant, membrane attached signal protein 1</t>
  </si>
  <si>
    <t>A0A1A8U202;A0A1A8A4N0;A0A1A8ATY6;A0A1A8V1P1</t>
  </si>
  <si>
    <t>A0A1A8U202;A0A1A8A4N0</t>
  </si>
  <si>
    <t>INPP4AA</t>
  </si>
  <si>
    <t>Inositol polyphosphate-4-phosphatase, type Ia</t>
  </si>
  <si>
    <t>A0A1A8U2D9;A0A1A8A4R8</t>
  </si>
  <si>
    <t>GNAI2B</t>
  </si>
  <si>
    <t>Guanine nucleotide binding protein (G protein), alpha inhibiting activity polypeptide 2b</t>
  </si>
  <si>
    <t>A0A1A8U2M3;A0A1A8AWJ1</t>
  </si>
  <si>
    <t>EEF1A1A</t>
  </si>
  <si>
    <t>Elongation factor 1-alpha;Eukaryotic translation elongation factor 1 alpha 1a</t>
  </si>
  <si>
    <t>A0A1A8U2S0;A0A1A8A626</t>
  </si>
  <si>
    <t>PCMT</t>
  </si>
  <si>
    <t>L-isoaspartyl protein carboxyl methyltransferase</t>
  </si>
  <si>
    <t>A0A1A8U2V9</t>
  </si>
  <si>
    <t>UQCRQ</t>
  </si>
  <si>
    <t>Ubiquinol-cytochrome c reductase, complex III subunit VII</t>
  </si>
  <si>
    <t>A0A1A8U300;A0A1A7ZEP4;A0A1A8ALE5;A0A1A8B5G9;A0A1A8UVY6;A0A1A7ZVB2;A0A1A8U1X7;A0A1A8A3U4</t>
  </si>
  <si>
    <t>A0A1A8U300</t>
  </si>
  <si>
    <t>DNM2</t>
  </si>
  <si>
    <t>Dynamin 2</t>
  </si>
  <si>
    <t>A0A1A8U461;A0A1A8ALN3</t>
  </si>
  <si>
    <t>A0A1A8U461</t>
  </si>
  <si>
    <t>RGS7</t>
  </si>
  <si>
    <t>Regulator of G-protein signalling 7</t>
  </si>
  <si>
    <t>A0A1A8U477;A0A1A8U5V5;A0A1A8URR2;A0A1A8B6H9</t>
  </si>
  <si>
    <t>A0A1A8U477</t>
  </si>
  <si>
    <t>STXBP1A</t>
  </si>
  <si>
    <t>Syntaxin binding protein 1a</t>
  </si>
  <si>
    <t>A0A1A8U498;A0A1A8B453;A0A1A7ZYQ1;A0A1A8ATK7;A0A1A8AJZ9;A0A1A8TXL8;A0A1A7ZVY4;A0A1A8AI01;A0A1A8UPC3;A0A1A7ZDX0;A0A1A8B7S8;A0A1A8AFF8;A0A1A8AA15</t>
  </si>
  <si>
    <t>A0A1A8U498</t>
  </si>
  <si>
    <t>SLC6A11</t>
  </si>
  <si>
    <t>Transporter</t>
  </si>
  <si>
    <t>A0A1A8U4D5</t>
  </si>
  <si>
    <t>CBR1</t>
  </si>
  <si>
    <t>Carbonyl reductase 1</t>
  </si>
  <si>
    <t>A0A1A8U4Q9</t>
  </si>
  <si>
    <t>NPEPPS</t>
  </si>
  <si>
    <t>Aminopeptidase</t>
  </si>
  <si>
    <t>A0A1A8U4V1</t>
  </si>
  <si>
    <t>LGALS3</t>
  </si>
  <si>
    <t>Galectin</t>
  </si>
  <si>
    <t>A0A1A8U511</t>
  </si>
  <si>
    <t>CNRIP1B</t>
  </si>
  <si>
    <t>Cannabinoid receptor interacting protein 1b</t>
  </si>
  <si>
    <t>A0A1A8U5R2</t>
  </si>
  <si>
    <t>TMED10</t>
  </si>
  <si>
    <t>Transmembrane emp24-like trafficking protein 10</t>
  </si>
  <si>
    <t>A0A1A8U5S1;A0A1A8B6U7</t>
  </si>
  <si>
    <t>MAPK3</t>
  </si>
  <si>
    <t>Mitogen-activated protein kinase</t>
  </si>
  <si>
    <t>A0A1A8U653;A0A1A8A1U2</t>
  </si>
  <si>
    <t>TOLLIP</t>
  </si>
  <si>
    <t>Toll interacting protein</t>
  </si>
  <si>
    <t>A0A1A8U6E5;A0A1A7ZW97</t>
  </si>
  <si>
    <t>RAB39B</t>
  </si>
  <si>
    <t>RAB39B, member RAS oncogene family</t>
  </si>
  <si>
    <t>A0A1A8U6F2;A0A1A8AWG9;A0A1A8AFM5</t>
  </si>
  <si>
    <t>A0A1A8U6F2</t>
  </si>
  <si>
    <t>Nfu_g_1_014875</t>
  </si>
  <si>
    <t>Serine/threonine-protein phosphatase</t>
  </si>
  <si>
    <t>A0A1A8U768</t>
  </si>
  <si>
    <t>Nfu_g_1_007614</t>
  </si>
  <si>
    <t>GLOBIN domain-containing protein</t>
  </si>
  <si>
    <t>A0A1A8U895;A0A1A8UWC9</t>
  </si>
  <si>
    <t>ELAVL3</t>
  </si>
  <si>
    <t>ELAV-like protein</t>
  </si>
  <si>
    <t>A0A1A8U8H3</t>
  </si>
  <si>
    <t>CALB2A</t>
  </si>
  <si>
    <t>Calbindin 2a</t>
  </si>
  <si>
    <t>A0A1A8U8P8</t>
  </si>
  <si>
    <t>SGIP1</t>
  </si>
  <si>
    <t>SH3-domain GRB2-like (Endophilin) interacting protein 1</t>
  </si>
  <si>
    <t>A0A1A8U989;A0A1A8B4J0</t>
  </si>
  <si>
    <t>A0A1A8U989</t>
  </si>
  <si>
    <t>WDR11</t>
  </si>
  <si>
    <t>WD repeat domain 11</t>
  </si>
  <si>
    <t>A0A1A8U9L7</t>
  </si>
  <si>
    <t>HMGB1B</t>
  </si>
  <si>
    <t>High-mobility group box 1b</t>
  </si>
  <si>
    <t>A0A1A8U9P7</t>
  </si>
  <si>
    <t>RPS18</t>
  </si>
  <si>
    <t>Ribosomal protein S18</t>
  </si>
  <si>
    <t>A0A1A8U9R0</t>
  </si>
  <si>
    <t>MAP1A</t>
  </si>
  <si>
    <t>Microtubule-associated protein 1A</t>
  </si>
  <si>
    <t>A0A1A8UA28</t>
  </si>
  <si>
    <t>MPZL1L</t>
  </si>
  <si>
    <t>Myelin protein zero-like 1 like</t>
  </si>
  <si>
    <t>A0A1A8UAH9</t>
  </si>
  <si>
    <t>STX1B</t>
  </si>
  <si>
    <t>Syntaxin 1B</t>
  </si>
  <si>
    <t>A0A1A8UB53</t>
  </si>
  <si>
    <t>PGD</t>
  </si>
  <si>
    <t>6-phosphogluconate dehydrogenase, decarboxylating</t>
  </si>
  <si>
    <t>A0A1A8UB79</t>
  </si>
  <si>
    <t>RAP1GDS1</t>
  </si>
  <si>
    <t>RAP1, GTP-GDP dissociation stimulator 1</t>
  </si>
  <si>
    <t>A0A1A8UBB5</t>
  </si>
  <si>
    <t>ARPC2</t>
  </si>
  <si>
    <t>Arp2/3 complex 34 kDa subunit</t>
  </si>
  <si>
    <t>A0A1A8UBY3</t>
  </si>
  <si>
    <t>CFL1L</t>
  </si>
  <si>
    <t>Cofilin 1 (Non-muscle), like</t>
  </si>
  <si>
    <t>A0A1A8UCA6</t>
  </si>
  <si>
    <t>OLA.1026</t>
  </si>
  <si>
    <t>Hm:zeh0351</t>
  </si>
  <si>
    <t>A0A1A8UCV3;A0A1A8AP32</t>
  </si>
  <si>
    <t>ATP2A2A</t>
  </si>
  <si>
    <t>Calcium-transporting ATPase</t>
  </si>
  <si>
    <t>A0A1A8UE03;A0A1A8A7X4;A0A1A7ZJ26</t>
  </si>
  <si>
    <t>A0A1A8UE03;A0A1A8A7X4</t>
  </si>
  <si>
    <t>DMXL2</t>
  </si>
  <si>
    <t>Dmx-like 2</t>
  </si>
  <si>
    <t>A0A1A8UE74</t>
  </si>
  <si>
    <t>ATP1A3</t>
  </si>
  <si>
    <t>A0A1A8UEA2;A0A1A8A1S6</t>
  </si>
  <si>
    <t>ATP1B2A</t>
  </si>
  <si>
    <t>Sodium/potassium-transporting ATPase subunit beta;ATPase, Na+/K+ transporting, beta 2a polypeptide</t>
  </si>
  <si>
    <t>A0A1A8UEA4</t>
  </si>
  <si>
    <t>ACAT1</t>
  </si>
  <si>
    <t>Acetyl-Coenzyme A acetyltransferase 1 (Acetoacetyl Coenzyme A thiolase)</t>
  </si>
  <si>
    <t>A0A1A8UER7</t>
  </si>
  <si>
    <t>A0A1A8UEW1;A0A1A8U722</t>
  </si>
  <si>
    <t>A0A1A8UEW1</t>
  </si>
  <si>
    <t>SEP3</t>
  </si>
  <si>
    <t>Septin 3</t>
  </si>
  <si>
    <t>A0A1A8UF92;A0A1A7ZIQ0</t>
  </si>
  <si>
    <t>YARS</t>
  </si>
  <si>
    <t>Tyrosine--tRNA ligase</t>
  </si>
  <si>
    <t>A0A1A8UFY4</t>
  </si>
  <si>
    <t>DYNC1I1</t>
  </si>
  <si>
    <t>Dynein, cytoplasmic 1, intermediate chain 1</t>
  </si>
  <si>
    <t>A0A1A8UGA8</t>
  </si>
  <si>
    <t>ENO2</t>
  </si>
  <si>
    <t>Enolase 2 (Gamma, neuronal)</t>
  </si>
  <si>
    <t>A0A1A8UIE6;A0A1A8AB09</t>
  </si>
  <si>
    <t>TBC1D24</t>
  </si>
  <si>
    <t>TBC1 domain family, member 24</t>
  </si>
  <si>
    <t>A0A1A8UIF3</t>
  </si>
  <si>
    <t>NDUFV1</t>
  </si>
  <si>
    <t>NADH dehydrogenase [ubiquinone] flavoprotein 1, mitochondrial</t>
  </si>
  <si>
    <t>A0A1A8UIH2</t>
  </si>
  <si>
    <t>GOT2</t>
  </si>
  <si>
    <t>A0A1A8UIW6;A0A1A7ZKT4</t>
  </si>
  <si>
    <t>HIST1H2BD;H2B</t>
  </si>
  <si>
    <t>Histone H2B</t>
  </si>
  <si>
    <t>A0A1A8UIX1</t>
  </si>
  <si>
    <t>PPT1</t>
  </si>
  <si>
    <t>Palmitoyl-protein thioesterase 1 (Ceroid-lipofuscinosis, neuronal 1, infantile)</t>
  </si>
  <si>
    <t>A0A1A8UJA0;A0A1A8UQQ7</t>
  </si>
  <si>
    <t>A0A1A8UJA0</t>
  </si>
  <si>
    <t>FAM49A</t>
  </si>
  <si>
    <t>Family with sequence similarity 49, member A</t>
  </si>
  <si>
    <t>A0A1A8UJA9</t>
  </si>
  <si>
    <t>VAT1</t>
  </si>
  <si>
    <t>Vesicle amine transport protein 1 homolog (T californica)</t>
  </si>
  <si>
    <t>A0A1A8UJG9;A0A1A8AMT2</t>
  </si>
  <si>
    <t>CIRBP</t>
  </si>
  <si>
    <t>Cold inducible RNA binding protein</t>
  </si>
  <si>
    <t>A0A1A8UJI9;A0A1A8UFL5;A0A1A8A4T5</t>
  </si>
  <si>
    <t>A0A1A8UJI9</t>
  </si>
  <si>
    <t>PKMA</t>
  </si>
  <si>
    <t>Pyruvate kinase</t>
  </si>
  <si>
    <t>A0A1A8UJJ1</t>
  </si>
  <si>
    <t>MAP6</t>
  </si>
  <si>
    <t>Microtubule-associated protein 6</t>
  </si>
  <si>
    <t>A0A1A8UJV9</t>
  </si>
  <si>
    <t>SYN2A</t>
  </si>
  <si>
    <t>Synapsin IIa</t>
  </si>
  <si>
    <t>A0A1A8UK24</t>
  </si>
  <si>
    <t>MAP2K2A</t>
  </si>
  <si>
    <t>Mitogen-activated protein kinase kinase 2a</t>
  </si>
  <si>
    <t>A0A1A8UK84</t>
  </si>
  <si>
    <t>Nfu_g_1_007730</t>
  </si>
  <si>
    <t>A0A1A8UKA4</t>
  </si>
  <si>
    <t>CNRIP1A</t>
  </si>
  <si>
    <t>Cannabinoid receptor interacting protein 1a</t>
  </si>
  <si>
    <t>A0A1A8UKE4</t>
  </si>
  <si>
    <t>ATP2A3</t>
  </si>
  <si>
    <t>A0A1A8UKE7</t>
  </si>
  <si>
    <t>IMMT</t>
  </si>
  <si>
    <t>MICOS complex subunit MIC60</t>
  </si>
  <si>
    <t>A0A1A8UKG3</t>
  </si>
  <si>
    <t>HEBP2</t>
  </si>
  <si>
    <t>Heme binding protein 2</t>
  </si>
  <si>
    <t>A0A1A8UKZ8</t>
  </si>
  <si>
    <t>RAB27B</t>
  </si>
  <si>
    <t>RAB27B, member RAS oncogene family</t>
  </si>
  <si>
    <t>A0A1A8UL09</t>
  </si>
  <si>
    <t>GNG13</t>
  </si>
  <si>
    <t>A0A1A8ULB6</t>
  </si>
  <si>
    <t>HSP90AB1</t>
  </si>
  <si>
    <t>Heat shock protein 90, alpha (Cytosolic), class B member 1</t>
  </si>
  <si>
    <t>A0A1A8ULD9;A0A1A7ZQU0</t>
  </si>
  <si>
    <t>OLA.6043;PLXDC2</t>
  </si>
  <si>
    <t>A0A1A8ULK8</t>
  </si>
  <si>
    <t>LDHA</t>
  </si>
  <si>
    <t>L-lactate dehydrogenase</t>
  </si>
  <si>
    <t>A0A1A8ULN6</t>
  </si>
  <si>
    <t>HADHB</t>
  </si>
  <si>
    <t>Hydroxyacyl-Coenzyme A dehydrogenase/3-ketoacyl-Coenzyme A thiolase/enoyl-Coenzyme A hydratase (Trifunctional protein), beta subunit</t>
  </si>
  <si>
    <t>A0A1A8ULT8;A0A1A7ZS76</t>
  </si>
  <si>
    <t>BSN</t>
  </si>
  <si>
    <t>Bassoon presynaptic cytomatrix protein</t>
  </si>
  <si>
    <t>A0A1A8UM50</t>
  </si>
  <si>
    <t>GNAO1A</t>
  </si>
  <si>
    <t>Guanine nucleotide binding protein (G protein), alpha activating activity polypeptide O, a</t>
  </si>
  <si>
    <t>A0A1A8UMQ3</t>
  </si>
  <si>
    <t>PDPK1</t>
  </si>
  <si>
    <t>3-phosphoinositide dependent protein kinase-1</t>
  </si>
  <si>
    <t>A0A1A8UN48;A0A1A7ZRJ3;A0A1A7ZDQ1</t>
  </si>
  <si>
    <t>ME2</t>
  </si>
  <si>
    <t>Malic enzyme;Malic enzyme 2, NAD(+)-dependent, mitochondrial</t>
  </si>
  <si>
    <t>A0A1A8UN50</t>
  </si>
  <si>
    <t>ALDH6A1</t>
  </si>
  <si>
    <t>Aldehyde dehydrogenase 6 family, member A1</t>
  </si>
  <si>
    <t>A0A1A8UNB8</t>
  </si>
  <si>
    <t>MAO</t>
  </si>
  <si>
    <t>Amine oxidase</t>
  </si>
  <si>
    <t>A0A1A8UPG3;A0A1A8UU14</t>
  </si>
  <si>
    <t>A0A1A8UPG3</t>
  </si>
  <si>
    <t>ATP6V1E1B</t>
  </si>
  <si>
    <t>ATPase, H+ transporting, lysosomal, V1 subunit E isoform 1b</t>
  </si>
  <si>
    <t>A0A1A8UQ08</t>
  </si>
  <si>
    <t>KHDRBS1B</t>
  </si>
  <si>
    <t>KH domain containing, RNA binding, signal transduction associated 1b</t>
  </si>
  <si>
    <t>A0A1A8UQ41</t>
  </si>
  <si>
    <t>MAPRE2</t>
  </si>
  <si>
    <t>Microtubule-associated protein, RP/EB family, member 2</t>
  </si>
  <si>
    <t>A0A1A8UQB0</t>
  </si>
  <si>
    <t>RPL27</t>
  </si>
  <si>
    <t>60S ribosomal protein L27</t>
  </si>
  <si>
    <t>A0A1A8UQC6</t>
  </si>
  <si>
    <t>CYC1</t>
  </si>
  <si>
    <t>Cytochrome c-1</t>
  </si>
  <si>
    <t>A0A1A8UQT4</t>
  </si>
  <si>
    <t>VAT1L</t>
  </si>
  <si>
    <t>Vesicle amine transport protein 1 homolog (T. californica)-like</t>
  </si>
  <si>
    <t>A0A1A8USE0</t>
  </si>
  <si>
    <t>HNRNPAB</t>
  </si>
  <si>
    <t>Heterogeneous nuclear ribonucleoprotein A/B</t>
  </si>
  <si>
    <t>A0A1A8USI6</t>
  </si>
  <si>
    <t>RPLP2L</t>
  </si>
  <si>
    <t>Ribosomal protein, large P2, like</t>
  </si>
  <si>
    <t>A0A1A8USS1</t>
  </si>
  <si>
    <t>XPNPEP1</t>
  </si>
  <si>
    <t>X-prolyl aminopeptidase (Aminopeptidase P) 1, soluble</t>
  </si>
  <si>
    <t>A0A1A8UT72</t>
  </si>
  <si>
    <t>GSK3AB</t>
  </si>
  <si>
    <t>Glycogen synthase kinase 3 alpha b</t>
  </si>
  <si>
    <t>A0A1A8UTG1</t>
  </si>
  <si>
    <t>C24H11ORF54</t>
  </si>
  <si>
    <t>Chromosome 11 open reading frame 54</t>
  </si>
  <si>
    <t>A0A1A8UTH1</t>
  </si>
  <si>
    <t>GNB1A</t>
  </si>
  <si>
    <t>Guanine nucleotide binding protein (G protein), beta polypeptide 1a</t>
  </si>
  <si>
    <t>A0A1A8UTW9;A0A1A8B5S5</t>
  </si>
  <si>
    <t>PYGL</t>
  </si>
  <si>
    <t>A0A1A8UTZ9</t>
  </si>
  <si>
    <t>UQCRC2A</t>
  </si>
  <si>
    <t>Ubiquinol-cytochrome c reductase core protein IIa</t>
  </si>
  <si>
    <t>A0A1A8UU74;A0A1A8A0V5</t>
  </si>
  <si>
    <t>ITIH4</t>
  </si>
  <si>
    <t>Inter-alpha-trypsin inhibitor heavy chain family, member 4</t>
  </si>
  <si>
    <t>A0A1A8UU93</t>
  </si>
  <si>
    <t>MARCKSL1A</t>
  </si>
  <si>
    <t>MARCKS-like 1a</t>
  </si>
  <si>
    <t>A0A1A8UV50</t>
  </si>
  <si>
    <t>NDUFB9</t>
  </si>
  <si>
    <t>NADH dehydrogenase (Ubiquinone) 1 beta subcomplex, 9</t>
  </si>
  <si>
    <t>A0A1A8UV79;A0A1A8A5S4</t>
  </si>
  <si>
    <t>A0A1A8UWI6;A0A1A8AAL5;A0A1A8AS03</t>
  </si>
  <si>
    <t>A0A1A8UWI6</t>
  </si>
  <si>
    <t>PRKCBB</t>
  </si>
  <si>
    <t>Protein kinase C, beta b</t>
  </si>
  <si>
    <t>A0A1A8UXB5</t>
  </si>
  <si>
    <t>GNB5A</t>
  </si>
  <si>
    <t>Guanine nucleotide binding protein (G protein), beta 5a</t>
  </si>
  <si>
    <t>A0A1A8UXN2</t>
  </si>
  <si>
    <t>GPM6AB</t>
  </si>
  <si>
    <t>Glycoprotein M6Ab</t>
  </si>
  <si>
    <t>A0A1A8UXP2;A0A1A8UBK6;A0A1A8VCU6;A0A1A8V538;A0A1A7ZVI7;A0A1A8VD83</t>
  </si>
  <si>
    <t>A0A1A8UXP2</t>
  </si>
  <si>
    <t>INAB</t>
  </si>
  <si>
    <t>Internexin neuronal intermediate filament protein, alpha b</t>
  </si>
  <si>
    <t>A0A1A8UXV4</t>
  </si>
  <si>
    <t>DDT</t>
  </si>
  <si>
    <t>D-dopachrome tautomerase</t>
  </si>
  <si>
    <t>A0A1A8UY99</t>
  </si>
  <si>
    <t>RPL18A</t>
  </si>
  <si>
    <t>60S ribosomal protein L18a</t>
  </si>
  <si>
    <t>A0A1A8UZ13</t>
  </si>
  <si>
    <t>VARS</t>
  </si>
  <si>
    <t>Valyl-tRNA synthetase</t>
  </si>
  <si>
    <t>A0A1A8UZ31;A0A1A8A9Z7</t>
  </si>
  <si>
    <t>GAS7</t>
  </si>
  <si>
    <t>Growth arrest-specific 7</t>
  </si>
  <si>
    <t>A0A1A8UZ46</t>
  </si>
  <si>
    <t>DLST</t>
  </si>
  <si>
    <t>Dihydrolipoamide S-succinyltransferase (E2 component of 2-oxo-glutarate complex)</t>
  </si>
  <si>
    <t>A0A1A8UZN0;A0A1A8B3W2</t>
  </si>
  <si>
    <t>MCCC2</t>
  </si>
  <si>
    <t>Methylcrotonoyl-Coenzyme A carboxylase 2 (Beta)</t>
  </si>
  <si>
    <t>A0A1A8V009</t>
  </si>
  <si>
    <t>Nfu_g_1_007654</t>
  </si>
  <si>
    <t>A0A1A8V042</t>
  </si>
  <si>
    <t>CKBB</t>
  </si>
  <si>
    <t>Creatine kinase, brain b</t>
  </si>
  <si>
    <t>A0A1A8V0A1</t>
  </si>
  <si>
    <t>A0A1A8V1Z1</t>
  </si>
  <si>
    <t>DHTKD1</t>
  </si>
  <si>
    <t>Dehydrogenase E1 and transketolase domain containing 1</t>
  </si>
  <si>
    <t>A0A1A8V285</t>
  </si>
  <si>
    <t>Nfu_g_1_002581</t>
  </si>
  <si>
    <t>TLDc domain-containing protein</t>
  </si>
  <si>
    <t>A0A1A8V2Z3</t>
  </si>
  <si>
    <t>CA8</t>
  </si>
  <si>
    <t>Carbonic anhydrase VIII</t>
  </si>
  <si>
    <t>A0A1A8V3F3</t>
  </si>
  <si>
    <t>A0A1A8V3S2</t>
  </si>
  <si>
    <t>CYB5R3</t>
  </si>
  <si>
    <t>NADH-cytochrome b5 reductase</t>
  </si>
  <si>
    <t>A0A1A8V3X1</t>
  </si>
  <si>
    <t>MDH2</t>
  </si>
  <si>
    <t>Malate dehydrogenase</t>
  </si>
  <si>
    <t>A0A1A8V4V5</t>
  </si>
  <si>
    <t>CRATB</t>
  </si>
  <si>
    <t>Carnitine O-acetyltransferase b</t>
  </si>
  <si>
    <t>A0A1A8V5A8</t>
  </si>
  <si>
    <t>PGK1</t>
  </si>
  <si>
    <t>Phosphoglycerate kinase</t>
  </si>
  <si>
    <t>A0A1A8V5K8;A0A1A7ZC21</t>
  </si>
  <si>
    <t>A0A1A8V5K8</t>
  </si>
  <si>
    <t>GBAS</t>
  </si>
  <si>
    <t>Glioblastoma amplified sequence</t>
  </si>
  <si>
    <t>A0A1A8V5T1</t>
  </si>
  <si>
    <t>CU570976.1</t>
  </si>
  <si>
    <t>KN motif and ankyrin repeat domains 4</t>
  </si>
  <si>
    <t>A0A1A8V5U4;A0A1A8B8Q3</t>
  </si>
  <si>
    <t>A0A1A8V5U4</t>
  </si>
  <si>
    <t>HPRT1</t>
  </si>
  <si>
    <t>Hypoxanthine phosphoribosyltransferase</t>
  </si>
  <si>
    <t>A0A1A8V616</t>
  </si>
  <si>
    <t>CKB</t>
  </si>
  <si>
    <t>Creatine kinase, brain</t>
  </si>
  <si>
    <t>A0A1A8V640;A0A1A8AS65;A0A1A8AYA0;A0A1A8UQB2;A0A1A7ZJE4;A0A1A8V1S1;A0A1A8A1Y7;A0A1A7ZVV7;A0A1A7ZJQ7;A0A1A7Z9J0;A0A1A7ZG75;A0A1A8UAX7;A0A1A8U0A2;A0A1A8A864;A0A1A8VCL3;A0A1A7ZT61;A0A1A8VEG8;A0A1A8AHG3;A0A1A8UJT6;A0A1A7Z914</t>
  </si>
  <si>
    <t>A0A1A8V640</t>
  </si>
  <si>
    <t>MAPK1</t>
  </si>
  <si>
    <t>A0A1A8V6C4;A0A1A8U2V5;A0A1A8A6S6;A0A1A8A453</t>
  </si>
  <si>
    <t>A0A1A8V6C4;A0A1A8U2V5;A0A1A8A6S6</t>
  </si>
  <si>
    <t>PCLOA</t>
  </si>
  <si>
    <t>Piccolo (Presynaptic cytomatrix protein) a</t>
  </si>
  <si>
    <t>A0A1A8V733;A0A1A7ZT92;A0A1A8BB48</t>
  </si>
  <si>
    <t>A0A1A8V733;A0A1A7ZT92</t>
  </si>
  <si>
    <t>PLCB1</t>
  </si>
  <si>
    <t>Phosphoinositide phospholipase C</t>
  </si>
  <si>
    <t>A0A1A8V7B9</t>
  </si>
  <si>
    <t>TXNL1</t>
  </si>
  <si>
    <t>Thioredoxin-like 1</t>
  </si>
  <si>
    <t>A0A1A8V7H4;A0A1A7ZJ98</t>
  </si>
  <si>
    <t>Nfu_g_1_018982</t>
  </si>
  <si>
    <t>PKS_ER domain-containing protein</t>
  </si>
  <si>
    <t>A0A1A8V7N1</t>
  </si>
  <si>
    <t>Nfu_g_1_020277</t>
  </si>
  <si>
    <t>A0A1A8V7Y9</t>
  </si>
  <si>
    <t>CTSD</t>
  </si>
  <si>
    <t>Cathepsin D</t>
  </si>
  <si>
    <t>A0A1A8V8Q2</t>
  </si>
  <si>
    <t>SMX5</t>
  </si>
  <si>
    <t>U6 snRNA-associated Sm-like protein LSm2</t>
  </si>
  <si>
    <t>A0A1A8V8S4</t>
  </si>
  <si>
    <t>FH</t>
  </si>
  <si>
    <t>Fumarate hydratase</t>
  </si>
  <si>
    <t>A0A1A8V8S5</t>
  </si>
  <si>
    <t>SLC25A6</t>
  </si>
  <si>
    <t>Solute carrier family 25 (Mitochondrial carrier, adenine nucleotide translocator), member 6</t>
  </si>
  <si>
    <t>A0A1A8V8W3</t>
  </si>
  <si>
    <t>GAP43</t>
  </si>
  <si>
    <t>Growth associated protein 43</t>
  </si>
  <si>
    <t>A0A1A8V8Z3</t>
  </si>
  <si>
    <t>PGM1</t>
  </si>
  <si>
    <t>Phosphoglucomutase 1</t>
  </si>
  <si>
    <t>A0A1A8V957</t>
  </si>
  <si>
    <t>PFKPB</t>
  </si>
  <si>
    <t>ATP-dependent 6-phosphofructokinase</t>
  </si>
  <si>
    <t>A0A1A8V9Y7</t>
  </si>
  <si>
    <t>Nfu_g_1_011468</t>
  </si>
  <si>
    <t>Lipocln_cytosolic_FA-bd_dom domain-containing protein</t>
  </si>
  <si>
    <t>A0A1A8VAG4</t>
  </si>
  <si>
    <t>PTMAB</t>
  </si>
  <si>
    <t>Prothymosin, alpha b</t>
  </si>
  <si>
    <t>A0A1A8VAX0</t>
  </si>
  <si>
    <t>ATP6V1BA</t>
  </si>
  <si>
    <t>Vacuolar proton pump subunit B</t>
  </si>
  <si>
    <t>A0A1A8VB06;A0A1A7ZKF2</t>
  </si>
  <si>
    <t>PPP1R7</t>
  </si>
  <si>
    <t>Protein phosphatase 1, regulatory (Inhibitor) subunit 7</t>
  </si>
  <si>
    <t>A0A1A8VC29;A0A1A8U3P5</t>
  </si>
  <si>
    <t>A0A1A8VC29</t>
  </si>
  <si>
    <t>CPNE7</t>
  </si>
  <si>
    <t>Copine VII</t>
  </si>
  <si>
    <t>A0A1A8VC43</t>
  </si>
  <si>
    <t>OLA.5716</t>
  </si>
  <si>
    <t>A0A1A8VE35</t>
  </si>
  <si>
    <t>TSN</t>
  </si>
  <si>
    <t>Translin</t>
  </si>
  <si>
    <t>A0A1A8VEU4;A0A1A8AJH3</t>
  </si>
  <si>
    <t>A0A1A8VEU4</t>
  </si>
  <si>
    <t>CABZ01108997.2</t>
  </si>
  <si>
    <t>Thioredoxin-related transmembrane protein 3</t>
  </si>
  <si>
    <t>A0A1A8VEW4</t>
  </si>
  <si>
    <t>RPL21</t>
  </si>
  <si>
    <t>Ribosomal protein L21</t>
  </si>
  <si>
    <t>A0A1A8VF29</t>
  </si>
  <si>
    <t>GNA11A</t>
  </si>
  <si>
    <t>Guanine nucleotide binding protein (G protein), alpha 11a (Gq class)</t>
  </si>
  <si>
    <t>A0A1A8VFE8</t>
  </si>
  <si>
    <t>LYPLA2</t>
  </si>
  <si>
    <t>Lysophospholipase II</t>
  </si>
  <si>
    <t>A0A1A8VG46;A0A1A8AD13</t>
  </si>
  <si>
    <t>A0A1A8VG46</t>
  </si>
  <si>
    <t>Nfu_g_1_013948</t>
  </si>
  <si>
    <t>WD_REPEATS_REGION domain-containing protein</t>
  </si>
  <si>
    <t>A0A1A8VG84</t>
  </si>
  <si>
    <t>ANXA5B</t>
  </si>
  <si>
    <t>Annexin</t>
  </si>
  <si>
    <t>A0A1A8VH06</t>
  </si>
  <si>
    <t>ATP6V1D</t>
  </si>
  <si>
    <t>ATPase, H+ transporting, V1 subunit D</t>
  </si>
  <si>
    <t>A0A1A8VH58</t>
  </si>
  <si>
    <t>ACAD8</t>
  </si>
  <si>
    <t>Acyl-Coenzyme A dehydrogenase family, member 8</t>
  </si>
  <si>
    <t>A0A1A8VHT1;A0A1A8AQR1;A0A1A7ZNB7;A0A1A8V5Q0</t>
  </si>
  <si>
    <t>A0A1A8VHT1;A0A1A8AQR1</t>
  </si>
  <si>
    <t>PRKCA</t>
  </si>
  <si>
    <t>Protein kinase C;Protein kinase C, alpha</t>
  </si>
  <si>
    <t>A0A1A8VII4;A0A1A8ASX0;CON__Q9DCV7;CON__Q3KNV1;CON__P08729;A0A1A7ZZ94;A0A1A8UE83;CON__Q6KB66-1</t>
  </si>
  <si>
    <t>A0A1A8VII4</t>
  </si>
  <si>
    <t>KRT5</t>
  </si>
  <si>
    <t>Keratin 5</t>
  </si>
  <si>
    <t>A0A1A8VJI8</t>
  </si>
  <si>
    <t>NDRG1A</t>
  </si>
  <si>
    <t>N-myc downstream regulated gene 1a</t>
  </si>
  <si>
    <t>A0A1A8VK24</t>
  </si>
  <si>
    <t>GFAP</t>
  </si>
  <si>
    <t>Glial fibrillary acidic protein</t>
  </si>
  <si>
    <t>A0A1A8VKA6</t>
  </si>
  <si>
    <t>C7ORF57</t>
  </si>
  <si>
    <t>A0A1A8VKJ5</t>
  </si>
  <si>
    <t>ATP1B4</t>
  </si>
  <si>
    <t>A0A1A8VLP4</t>
  </si>
  <si>
    <t>ROGDI</t>
  </si>
  <si>
    <t>Rogdi homolog</t>
  </si>
  <si>
    <t>CON__P00761</t>
  </si>
  <si>
    <t>CON__P02533;CON__Q6IFX2;CON__P19001;CON__Q61782;CON__P35900;CON__Q9D312;CON__Q8N1A0</t>
  </si>
  <si>
    <t>CON__P02533;CON__Q6IFX2</t>
  </si>
  <si>
    <t>CON__P02538;CON__Q8VED5</t>
  </si>
  <si>
    <t>CON__P02538</t>
  </si>
  <si>
    <t>CON__P04264;CON__H-INV:HIT000016045</t>
  </si>
  <si>
    <t>CON__P04264</t>
  </si>
  <si>
    <t>CON__P08779;CON__Q9Z2K1;CON__Q3ZAW8;CON__P08727</t>
  </si>
  <si>
    <t>CON__P08779</t>
  </si>
  <si>
    <t>CON__P13647;CON__P07744;A0A1A8A8P1;CON__Q9NSB2;CON__Q6ISB0;CON__Q61726;CON__O43790;CON__Q6NT21;CON__P78385;CON__Q14533;CON__P78386</t>
  </si>
  <si>
    <t>CON__P13647</t>
  </si>
  <si>
    <t>CON__P15636</t>
  </si>
  <si>
    <t>CON__P35527</t>
  </si>
  <si>
    <t>A0A1A7Z712;A0A1A8VGW3</t>
  </si>
  <si>
    <t>HSPB1</t>
  </si>
  <si>
    <t>Heat shock protein, alpha-crystallin-related, 1</t>
  </si>
  <si>
    <t>A0A1A7Z7Q1</t>
  </si>
  <si>
    <t>CDC42L2</t>
  </si>
  <si>
    <t>Cell division cycle 42 like 2</t>
  </si>
  <si>
    <t>A0A1A7Z808</t>
  </si>
  <si>
    <t>SF3B1</t>
  </si>
  <si>
    <t>Splicing factor 3b, subunit 1</t>
  </si>
  <si>
    <t>A0A1A7Z809;A0A1A7ZT33;A0A1A8ALI7;A0A1A8VEP7;A0A1A8U082;A0A1A8UBM1;A0A1A8UWH9;A0A1A7ZIL9</t>
  </si>
  <si>
    <t>A0A1A7Z809;A0A1A7ZT33;A0A1A8ALI7;A0A1A8VEP7;A0A1A8U082</t>
  </si>
  <si>
    <t>NBEAA</t>
  </si>
  <si>
    <t>Neurobeachin a</t>
  </si>
  <si>
    <t>A0A1A7Z856</t>
  </si>
  <si>
    <t>RBM8A</t>
  </si>
  <si>
    <t>RNA-binding protein 8A</t>
  </si>
  <si>
    <t>A0A1A7Z882</t>
  </si>
  <si>
    <t>PRPF8</t>
  </si>
  <si>
    <t>Pre-mRNA processing factor 8</t>
  </si>
  <si>
    <t>A0A1A7Z8A1</t>
  </si>
  <si>
    <t>P4HB</t>
  </si>
  <si>
    <t>Protein disulfide-isomerase</t>
  </si>
  <si>
    <t>A0A1A8VLH5;A0A1A7Z8D7</t>
  </si>
  <si>
    <t>CABZ01046283.1</t>
  </si>
  <si>
    <t>SEC7 domain-containing protein</t>
  </si>
  <si>
    <t>A0A1A7Z8N3</t>
  </si>
  <si>
    <t>AP1B1</t>
  </si>
  <si>
    <t>Adaptor-related protein complex 1, beta 1 subunit</t>
  </si>
  <si>
    <t>A0A1A7Z8N8</t>
  </si>
  <si>
    <t>SF3A1</t>
  </si>
  <si>
    <t>Splicing factor 3a, subunit 1</t>
  </si>
  <si>
    <t>A0A1A7Z8W1;A0A1A8UQ14</t>
  </si>
  <si>
    <t>HOMER1</t>
  </si>
  <si>
    <t>Homer homolog 1</t>
  </si>
  <si>
    <t>A0A1A7Z8Z2;A0A1A7ZQZ9;A0A1A8V6V6;A0A1A8U716</t>
  </si>
  <si>
    <t>A0A1A7Z8Z2;A0A1A7ZQZ9;A0A1A8V6V6</t>
  </si>
  <si>
    <t>ATP2B1A</t>
  </si>
  <si>
    <t>A0A1A7Z992;A0A1A8UPF8</t>
  </si>
  <si>
    <t>ATP1B2B</t>
  </si>
  <si>
    <t>A0A1A7Z994</t>
  </si>
  <si>
    <t>ETFB</t>
  </si>
  <si>
    <t>Electron transfer flavoprotein subunit beta</t>
  </si>
  <si>
    <t>A0A1A7Z9G9</t>
  </si>
  <si>
    <t>CARHSP1</t>
  </si>
  <si>
    <t>Calcium regulated heat stable protein 1</t>
  </si>
  <si>
    <t>A0A1A7Z9I9</t>
  </si>
  <si>
    <t>ALDOB</t>
  </si>
  <si>
    <t>A0A1A8UN01;A0A1A7Z9Z1</t>
  </si>
  <si>
    <t>KTN1</t>
  </si>
  <si>
    <t>Kinectin 1</t>
  </si>
  <si>
    <t>A0A1A7ZA15;A0A1A8UN52</t>
  </si>
  <si>
    <t>PPM1BB</t>
  </si>
  <si>
    <t>Protein phosphatase, Mg2+/Mn2+ dependent, 1Bb</t>
  </si>
  <si>
    <t>A0A1A7ZA64;A0A1A8V734;A0A1A7ZLT8;A0A1A8VF98;A0A1A8AGG3</t>
  </si>
  <si>
    <t>CELF6;CELF4;CELF3A</t>
  </si>
  <si>
    <t>Uncharacterized protein;CUGBP, Elav-like family member 4;Cugbp, Elav-like family member 3a</t>
  </si>
  <si>
    <t>A0A1A7ZA68</t>
  </si>
  <si>
    <t>SARNP</t>
  </si>
  <si>
    <t>SAP domain containing ribonucleoprotein</t>
  </si>
  <si>
    <t>A0A1A7ZA92</t>
  </si>
  <si>
    <t>NIT2</t>
  </si>
  <si>
    <t>Nitrilase family, member 2</t>
  </si>
  <si>
    <t>A0A1A7ZAB8</t>
  </si>
  <si>
    <t>IDH1</t>
  </si>
  <si>
    <t>Isocitrate dehydrogenase [NADP]</t>
  </si>
  <si>
    <t>A0A1A7ZAD9;A0A1A8B9N8;A0A1A8A8Y2;A0A1A8UA30;A0A1A8AAW4;A0A1A8AP45;A0A1A7ZBX4;A0A1A7ZLI1;A0A1A8A969</t>
  </si>
  <si>
    <t>CAMK2G</t>
  </si>
  <si>
    <t>Calcium/calmodulin-dependent protein kinase II gamma</t>
  </si>
  <si>
    <t>A0A1A8VKW7;A0A1A7ZAE6;A0A1A8ULF7</t>
  </si>
  <si>
    <t>KIF5A;KIF5AA</t>
  </si>
  <si>
    <t>Kinesin family member 5A;Kinesin family member 5A, a</t>
  </si>
  <si>
    <t>A0A1A8AUT9;A0A1A8UNF5;A0A1A7ZAN5</t>
  </si>
  <si>
    <t>RRBP1A</t>
  </si>
  <si>
    <t>Ribosome binding protein 1 homolog a (Dog)</t>
  </si>
  <si>
    <t>A0A1A7ZAT0</t>
  </si>
  <si>
    <t>PSMB2</t>
  </si>
  <si>
    <t>Proteasome subunit beta</t>
  </si>
  <si>
    <t>A0A1A7ZAT2;A0A1A7ZDW5;A0A1A8UQ80</t>
  </si>
  <si>
    <t>A0A1A7ZAT2</t>
  </si>
  <si>
    <t>PURBB</t>
  </si>
  <si>
    <t>Purine-rich element binding protein Bb</t>
  </si>
  <si>
    <t>A0A1A7ZAU2</t>
  </si>
  <si>
    <t>UBXN6</t>
  </si>
  <si>
    <t>UBX domain protein 6</t>
  </si>
  <si>
    <t>A0A1A8A7V7;A0A1A8B0A8;A0A1A8AV71;A0A1A7ZAU5</t>
  </si>
  <si>
    <t>MADD</t>
  </si>
  <si>
    <t>MAP-kinase activating death domain</t>
  </si>
  <si>
    <t>A0A1A7ZAZ6</t>
  </si>
  <si>
    <t>NDUFA9</t>
  </si>
  <si>
    <t>NADH dehydrogenase (Ubiquinone) 1 alpha subcomplex, 9, 39kDa</t>
  </si>
  <si>
    <t>A0A1A7ZB31</t>
  </si>
  <si>
    <t>ATIC</t>
  </si>
  <si>
    <t>5-aminoimidazole-4-carboxamide ribonucleotide formyltransferase/IMP cyclohydrolase</t>
  </si>
  <si>
    <t>A0A1A7ZB44</t>
  </si>
  <si>
    <t>BUB3</t>
  </si>
  <si>
    <t>BUB3 budding uninhibited by benzimidazoles 3 homolog</t>
  </si>
  <si>
    <t>A0A1A7ZB48</t>
  </si>
  <si>
    <t>PPP3R2</t>
  </si>
  <si>
    <t>Protein phosphatase 3, regulatory subunit B, beta</t>
  </si>
  <si>
    <t>A0A1A7ZBA7</t>
  </si>
  <si>
    <t>GUCY1B3</t>
  </si>
  <si>
    <t>Guanylate cyclase 1, soluble, beta 3</t>
  </si>
  <si>
    <t>A0A1A8URN8;A0A1A7ZBC7</t>
  </si>
  <si>
    <t>IGLON5</t>
  </si>
  <si>
    <t>IgLON family member 5</t>
  </si>
  <si>
    <t>A0A1A7ZBG0;A0A1A8UJM5</t>
  </si>
  <si>
    <t>DPYSL5A</t>
  </si>
  <si>
    <t>Dihydropyrimidinase-like 5a</t>
  </si>
  <si>
    <t>A0A1A7ZIM5;A0A1A7ZBG4;A0A1A8UTX9;A0A1A7ZZE2;A0A1A8ABD5;A0A1A7ZZM4</t>
  </si>
  <si>
    <t>A0A1A7ZIM5;A0A1A7ZBG4;A0A1A8UTX9;A0A1A7ZZE2;A0A1A8ABD5</t>
  </si>
  <si>
    <t>CELF2</t>
  </si>
  <si>
    <t>Cugbp, Elav-like family member 2</t>
  </si>
  <si>
    <t>A0A1A7ZBJ4</t>
  </si>
  <si>
    <t>NPL</t>
  </si>
  <si>
    <t>N-acetylneuraminate pyruvate lyase (Dihydrodipicolinate synthase)</t>
  </si>
  <si>
    <t>A0A1A8VI87;A0A1A7ZBK2</t>
  </si>
  <si>
    <t>CABZ01076275.1</t>
  </si>
  <si>
    <t>A0A1A7ZBK5</t>
  </si>
  <si>
    <t>FSCN1</t>
  </si>
  <si>
    <t>Fascin</t>
  </si>
  <si>
    <t>A0A1A7ZBK7;A0A1A8A7I3;A0A1A8B5N6;A0A1A8TZE5;A0A1A8UVB5;A0A1A8UML9</t>
  </si>
  <si>
    <t>A0A1A7ZBK7;A0A1A8A7I3;A0A1A8B5N6;A0A1A8TZE5;A0A1A8UVB5</t>
  </si>
  <si>
    <t>FNBP1</t>
  </si>
  <si>
    <t>Formin binding protein 1</t>
  </si>
  <si>
    <t>A0A1A7ZBL0;A0A1A8AFT8</t>
  </si>
  <si>
    <t>A0A1A7ZBL0</t>
  </si>
  <si>
    <t>Nfu_g_1_000521</t>
  </si>
  <si>
    <t>A0A1A7ZBN1</t>
  </si>
  <si>
    <t>CDV3</t>
  </si>
  <si>
    <t>Carnitine deficiency-associated gene expressed in ventricle 3</t>
  </si>
  <si>
    <t>A0A1A7ZBU0;A0A1A8UF01</t>
  </si>
  <si>
    <t>A0A1A7ZBV3</t>
  </si>
  <si>
    <t>COPZ1</t>
  </si>
  <si>
    <t>Coatomer subunit zeta</t>
  </si>
  <si>
    <t>A0A1A7ZC06;A0A1A8U998;A0A1A7Z9B9;A0A1A8BAC2;A0A1A8A8I3;A0A1A7ZTA2;A0A1A8AZD6;A0A1A8UT85</t>
  </si>
  <si>
    <t>A0A1A7ZC06</t>
  </si>
  <si>
    <t>RPS6KA1</t>
  </si>
  <si>
    <t>Ribosomal protein S6 kinase</t>
  </si>
  <si>
    <t>A0A1A7ZC52</t>
  </si>
  <si>
    <t>EIF3S10</t>
  </si>
  <si>
    <t>Eukaryotic translation initiation factor 3 subunit A</t>
  </si>
  <si>
    <t>A0A1A7ZC75</t>
  </si>
  <si>
    <t>MTCH2</t>
  </si>
  <si>
    <t>Mitochondrial carrier homolog 2</t>
  </si>
  <si>
    <t>A0A1A7ZCC8;A0A1A8UR76</t>
  </si>
  <si>
    <t>PPP1CAA</t>
  </si>
  <si>
    <t>Protein phosphatase 1, catalytic subunit, alpha isoform a</t>
  </si>
  <si>
    <t>A0A1A7ZCP2;A0A1A7ZHU7;A0A1A8UGT3</t>
  </si>
  <si>
    <t>A0A1A7ZCP2;A0A1A7ZHU7</t>
  </si>
  <si>
    <t>NOVA2</t>
  </si>
  <si>
    <t>Neuro-oncological ventral antigen 2</t>
  </si>
  <si>
    <t>A0A1A7ZCW4</t>
  </si>
  <si>
    <t>ACTA2</t>
  </si>
  <si>
    <t>Actin, alpha 2, smooth muscle, aorta</t>
  </si>
  <si>
    <t>A0A1A7ZD02;A0A1A8UMD8</t>
  </si>
  <si>
    <t>PRKAR2B</t>
  </si>
  <si>
    <t>Protein kinase, cAMP-dependent, regulatory, type II, beta</t>
  </si>
  <si>
    <t>A0A1A8AA44;A0A1A7ZD18;A0A1A8U9P3;A0A1A8A964;A0A1A8A7G0</t>
  </si>
  <si>
    <t>A0A1A8AA44;A0A1A7ZD18;A0A1A8U9P3</t>
  </si>
  <si>
    <t>CSPG5A</t>
  </si>
  <si>
    <t>Chondroitin sulfate proteoglycan 5a</t>
  </si>
  <si>
    <t>A0A1A8AGY3;A0A1A7ZD34</t>
  </si>
  <si>
    <t>UBE2M</t>
  </si>
  <si>
    <t>Ubiquitin-conjugating enzyme E2M</t>
  </si>
  <si>
    <t>A0A1A7ZD52;A0A023GRW8;A0A1A8VGR3</t>
  </si>
  <si>
    <t>A0A1A7ZD52;A0A023GRW8</t>
  </si>
  <si>
    <t>ACTB</t>
  </si>
  <si>
    <t>Actin, beta;Beta-actin</t>
  </si>
  <si>
    <t>A0A1A7ZD60</t>
  </si>
  <si>
    <t>IDH2</t>
  </si>
  <si>
    <t>Isocitrate dehydrogenase 2 (NADP+), mitochondrial</t>
  </si>
  <si>
    <t>A0A1A7ZDA1</t>
  </si>
  <si>
    <t>AP2S1</t>
  </si>
  <si>
    <t>AP complex subunit sigma</t>
  </si>
  <si>
    <t>A0A1A7ZDC2;A0A1A8U3L2;A0A1A8A1Z5</t>
  </si>
  <si>
    <t>ARFGAP1</t>
  </si>
  <si>
    <t>ADP-ribosylation factor GTPase activating protein 1</t>
  </si>
  <si>
    <t>A0A1A8UQU5;A0A1A7ZDD3</t>
  </si>
  <si>
    <t>PDHX</t>
  </si>
  <si>
    <t>Dihydrolipoamide acetyltransferase component of pyruvate dehydrogenase complex</t>
  </si>
  <si>
    <t>A0A1A8BAP9;A0A1A7ZDF7;A0A1A8UJN7;A0A1A7ZXE8;A0A1A8V0M1;A0A1A8UV75;A0A1A7ZCC6;A0A1A8AQU2</t>
  </si>
  <si>
    <t>A0A1A8BAP9;A0A1A7ZDF7;A0A1A8UJN7;A0A1A7ZXE8;A0A1A8V0M1</t>
  </si>
  <si>
    <t>NLGN2B;NLGN2A;NLGN1</t>
  </si>
  <si>
    <t>Neuroligin 2b;Neuroligin 2a;Neuroligin 1</t>
  </si>
  <si>
    <t>A0A1A8UJV4;A0A1A7ZDL1</t>
  </si>
  <si>
    <t>SNAP91</t>
  </si>
  <si>
    <t>Synaptosomal-associated protein 91</t>
  </si>
  <si>
    <t>A0A1A8B2I0;A0A1A7ZDM5;A0A1A8U3X6</t>
  </si>
  <si>
    <t>LETM1</t>
  </si>
  <si>
    <t>Leucine zipper-EF-hand containing transmembrane protein 1</t>
  </si>
  <si>
    <t>A0A1A7ZDM6</t>
  </si>
  <si>
    <t>HSPE1</t>
  </si>
  <si>
    <t>Heat shock 10 protein 1 (Chaperonin 10)</t>
  </si>
  <si>
    <t>A0A1A7ZDV2</t>
  </si>
  <si>
    <t>DBT</t>
  </si>
  <si>
    <t>A0A1A7ZDY6</t>
  </si>
  <si>
    <t>PSMB5</t>
  </si>
  <si>
    <t>A0A1A8VEK7;A0A1A7ZE16</t>
  </si>
  <si>
    <t>PRDX4</t>
  </si>
  <si>
    <t>Peroxiredoxin 4</t>
  </si>
  <si>
    <t>A0A1A7ZE81;A0A1A8UBS6</t>
  </si>
  <si>
    <t>A0A1A7ZE81</t>
  </si>
  <si>
    <t>MATR3L1.1</t>
  </si>
  <si>
    <t>Matrin 3-like 1.1</t>
  </si>
  <si>
    <t>A0A1A7ZEJ3</t>
  </si>
  <si>
    <t>ACTR2</t>
  </si>
  <si>
    <t>Actin-related protein 2</t>
  </si>
  <si>
    <t>A0A1A7ZEL2</t>
  </si>
  <si>
    <t>TFAM</t>
  </si>
  <si>
    <t>Transcription factor A, mitochondrial</t>
  </si>
  <si>
    <t>A0A1A7ZEL5</t>
  </si>
  <si>
    <t>OLA.20330</t>
  </si>
  <si>
    <t>A0A1A7ZET6;A0A1A8UQW1;A0A1A8UXY2</t>
  </si>
  <si>
    <t>ACLY;ACLYA</t>
  </si>
  <si>
    <t>ATP-citrate synthase</t>
  </si>
  <si>
    <t>A0A1A7ZF11</t>
  </si>
  <si>
    <t>CAHZ</t>
  </si>
  <si>
    <t>Carbonic anhydrase</t>
  </si>
  <si>
    <t>A0A1A7ZF13</t>
  </si>
  <si>
    <t>EDF1</t>
  </si>
  <si>
    <t>Endothelial differentiation-related factor 1</t>
  </si>
  <si>
    <t>A0A1A7ZFE0;A0A1A8UQV4;A0A1A8A4R4</t>
  </si>
  <si>
    <t>A0A1A7ZFE0</t>
  </si>
  <si>
    <t>CABZ01079775.1</t>
  </si>
  <si>
    <t>A0A1A8UKY0;A0A1A8AJX9;A0A1A8A0J3;A0A1A8AWE6;A0A1A7ZFF8;A0A1A8A0W6;A0A1A8AXX5;A0A1A7ZFN6;A0A1A8B0P7</t>
  </si>
  <si>
    <t>A0A1A8UKY0;A0A1A8AJX9;A0A1A8A0J3;A0A1A8AWE6;A0A1A7ZFF8;A0A1A8A0W6;A0A1A8AXX5;A0A1A7ZFN6</t>
  </si>
  <si>
    <t>Synaptosomal-associated protein, 91kDa</t>
  </si>
  <si>
    <t>A0A1A7ZFM2;A0A1A8A0F8;A0A1A8VCG3;A0A1A8V0J7</t>
  </si>
  <si>
    <t>CSTF2</t>
  </si>
  <si>
    <t>RRM domain-containing protein</t>
  </si>
  <si>
    <t>A0A1A7ZFZ0</t>
  </si>
  <si>
    <t>OLA.22173</t>
  </si>
  <si>
    <t>A0A1A7ZFZ9</t>
  </si>
  <si>
    <t>DYNC1LI1</t>
  </si>
  <si>
    <t>Dynein light intermediate chain</t>
  </si>
  <si>
    <t>A0A1A8UJW2;A0A1A7ZG35</t>
  </si>
  <si>
    <t>PRPS1A</t>
  </si>
  <si>
    <t>Phosphoribosyl pyrophosphate synthetase 1A</t>
  </si>
  <si>
    <t>A0A1A7ZGD2</t>
  </si>
  <si>
    <t>RAC1</t>
  </si>
  <si>
    <t>Ras-related C3 botulinum toxin substrate 1 (Rho family, small GTP binding protein Rac1)</t>
  </si>
  <si>
    <t>A0A1A7ZGJ2;A0A1A8AE04</t>
  </si>
  <si>
    <t>SLC4A4A</t>
  </si>
  <si>
    <t>Anion exchange protein</t>
  </si>
  <si>
    <t>A0A1A8VAR9;A0A1A8B2Y6;A0A1A7ZGL6;A0A1A8AKU1</t>
  </si>
  <si>
    <t>SRCIN1</t>
  </si>
  <si>
    <t>SRC kinase signaling inhibitor 1</t>
  </si>
  <si>
    <t>A0A1A7ZGM1</t>
  </si>
  <si>
    <t>LIN7A</t>
  </si>
  <si>
    <t>Protein lin-7 homolog</t>
  </si>
  <si>
    <t>A0A1A7ZGT6</t>
  </si>
  <si>
    <t>DYNLRB1</t>
  </si>
  <si>
    <t>Dynein light chain roadblock</t>
  </si>
  <si>
    <t>A0A1A7ZGU4;A0A1A8TY99</t>
  </si>
  <si>
    <t>A0A1A7ZGU4</t>
  </si>
  <si>
    <t>GRM7</t>
  </si>
  <si>
    <t>G_PROTEIN_RECEP_F3_4 domain-containing protein</t>
  </si>
  <si>
    <t>A0A1A7ZGU9</t>
  </si>
  <si>
    <t>OLA.26838</t>
  </si>
  <si>
    <t>A0A1A8VEP6;A0A1A7ZGY8</t>
  </si>
  <si>
    <t>HNRNPUL1</t>
  </si>
  <si>
    <t>Heterogeneous nuclear ribonucleoprotein U-like 1</t>
  </si>
  <si>
    <t>A0A1A7ZH06</t>
  </si>
  <si>
    <t>AK5</t>
  </si>
  <si>
    <t>Adenylate kinase 5</t>
  </si>
  <si>
    <t>A0A1A7ZH10</t>
  </si>
  <si>
    <t>TMPOB</t>
  </si>
  <si>
    <t>Thymopoietin b</t>
  </si>
  <si>
    <t>A0A1A7ZH34</t>
  </si>
  <si>
    <t>HMGB2B</t>
  </si>
  <si>
    <t>High-mobility group box 2b</t>
  </si>
  <si>
    <t>A0A1A8V9G0;A0A1A7ZH91</t>
  </si>
  <si>
    <t>EIF3H</t>
  </si>
  <si>
    <t>Eukaryotic translation initiation factor 3, subunit H</t>
  </si>
  <si>
    <t>A0A1A7ZHA6</t>
  </si>
  <si>
    <t>DRG2</t>
  </si>
  <si>
    <t>Developmentally regulated GTP binding protein 2</t>
  </si>
  <si>
    <t>A0A1A8V459;A0A1A8AV01;A0A1A8UUA6;A0A1A7ZHY5;A0A1A7ZHB8</t>
  </si>
  <si>
    <t>PCDH2G16;Nfu_g_1_022346;BX005294.4;Nfu_g_1_025227</t>
  </si>
  <si>
    <t>Protocadherin 2 gamma 16;Uncharacterized protein</t>
  </si>
  <si>
    <t>A0A1A7ZHD5;A0A1A8UB88</t>
  </si>
  <si>
    <t>A0A1A7ZHD5</t>
  </si>
  <si>
    <t>OLA.26123</t>
  </si>
  <si>
    <t>H15 domain-containing protein</t>
  </si>
  <si>
    <t>A0A1A7ZHE8</t>
  </si>
  <si>
    <t>AL928657.1</t>
  </si>
  <si>
    <t>LOC402883 protein, Uncharacterized protein</t>
  </si>
  <si>
    <t>A0A1A7ZHF9;A0A1A8ACX5;A0A1A8AYX6</t>
  </si>
  <si>
    <t>A0A1A7ZHF9;A0A1A8ACX5</t>
  </si>
  <si>
    <t>NDUFA4</t>
  </si>
  <si>
    <t>NADH dehydrogenase (Ubiquinone) 1 alpha subcomplex, 4</t>
  </si>
  <si>
    <t>A0A1A7ZHK0</t>
  </si>
  <si>
    <t>AHNAK</t>
  </si>
  <si>
    <t>AHNAK nucleoprotein</t>
  </si>
  <si>
    <t>A0A1A7ZHM5</t>
  </si>
  <si>
    <t>STRAP</t>
  </si>
  <si>
    <t>Serine/threonine kinase receptor associated protein</t>
  </si>
  <si>
    <t>A0A1A7ZHU3</t>
  </si>
  <si>
    <t>GMFB</t>
  </si>
  <si>
    <t>Glia maturation factor</t>
  </si>
  <si>
    <t>A0A1A7ZHW5;A0A1A8VA73</t>
  </si>
  <si>
    <t>EIF3D</t>
  </si>
  <si>
    <t>Eukaryotic translation initiation factor 3 subunit D;Eukaryotic translation initiation factor 3, subunit D</t>
  </si>
  <si>
    <t>A0A1A7ZI68</t>
  </si>
  <si>
    <t>SYNGR3A</t>
  </si>
  <si>
    <t>Synaptogyrin</t>
  </si>
  <si>
    <t>A0A1A7ZIE1;A0A1A8AV73;A0A1A8VCR4;A0A1A8V1C1;A0A1A8ADM1;A0A1A8AHT8;A0A1A8A8V8</t>
  </si>
  <si>
    <t>ARF3B;OLA.12154;ARF1L;ARF3;OLA.14932</t>
  </si>
  <si>
    <t>ADP-ribosylation factor 3;Uncharacterized protein;ADP-ribosylation factor 1 like</t>
  </si>
  <si>
    <t>A0A1A7ZIL7;A0A1A8U3X8;A0A1A8B074;A0A1A7ZUC4;A0A1A8B7V7;A0A1A8B4D5;A0A1A8U0Z2;A0A1A7ZXH5</t>
  </si>
  <si>
    <t>A0A1A7ZIL7;A0A1A8U3X8;A0A1A8B074;A0A1A7ZUC4</t>
  </si>
  <si>
    <t>ASAP1B</t>
  </si>
  <si>
    <t>ArfGAP with SH3 domain, ankyrin repeat and PH domain 1b</t>
  </si>
  <si>
    <t>A0A1A7ZIN3</t>
  </si>
  <si>
    <t>DPYSL4</t>
  </si>
  <si>
    <t>Dihydropyrimidinase-like 4</t>
  </si>
  <si>
    <t>A0A1A7ZIU1;A0A1A8AER5;A0A1A7ZF46</t>
  </si>
  <si>
    <t>A0A1A7ZIU1;A0A1A8AER5</t>
  </si>
  <si>
    <t>RAP2C;RAP2A</t>
  </si>
  <si>
    <t>RAP2C, member of RAS oncogene family;RAP2A, member of RAS oncogene family</t>
  </si>
  <si>
    <t>A0A1A7ZIX3;A0A1A8VED9;A0A1A8U752</t>
  </si>
  <si>
    <t>A0A1A7ZIX3;A0A1A8VED9</t>
  </si>
  <si>
    <t>Nfu_g_1_009616</t>
  </si>
  <si>
    <t>WH2 domain-containing protein</t>
  </si>
  <si>
    <t>A0A1A7ZIZ5</t>
  </si>
  <si>
    <t>HMGB2A</t>
  </si>
  <si>
    <t>High-mobility group box 2a</t>
  </si>
  <si>
    <t>A0A1A7ZJ04</t>
  </si>
  <si>
    <t>CACNA2D2</t>
  </si>
  <si>
    <t>Calcium channel, voltage-dependent, alpha 2/delta subunit 2</t>
  </si>
  <si>
    <t>A0A1A8AH89;A0A1A7ZJ17;A0A1A7ZGX6</t>
  </si>
  <si>
    <t>Septin 2</t>
  </si>
  <si>
    <t>A0A1A7ZJ71</t>
  </si>
  <si>
    <t>NDUFS2</t>
  </si>
  <si>
    <t>NADH dehydrogenase (Ubiquinone) Fe-S protein 2</t>
  </si>
  <si>
    <t>A0A1A7ZJD7;A0A1A8U3W7;A0A1A8AWI0;A0A1A8B6D4</t>
  </si>
  <si>
    <t>LARS2</t>
  </si>
  <si>
    <t>Leucyl-tRNA synthetase 2, mitochondrial</t>
  </si>
  <si>
    <t>A0A1A8B630;A0A1A7ZJH0;A0A1A8UBY7;A0A1A7ZYH6;A0A1A8AWY8;A0A1A8UT78</t>
  </si>
  <si>
    <t>USP9</t>
  </si>
  <si>
    <t>Ubiquitin specific peptidase 9</t>
  </si>
  <si>
    <t>A0A1A7ZJQ2</t>
  </si>
  <si>
    <t>A0A1A7ZJS6</t>
  </si>
  <si>
    <t>VSNL1B</t>
  </si>
  <si>
    <t>Visinin-like 1b</t>
  </si>
  <si>
    <t>A0A1A7ZJT9;A0A1A8UCL1</t>
  </si>
  <si>
    <t>HNRNPH3</t>
  </si>
  <si>
    <t>Heterogeneous nuclear ribonucleoprotein H3 (2H9)</t>
  </si>
  <si>
    <t>A0A1A7ZJX0;A0A1A8UG18</t>
  </si>
  <si>
    <t>DCPS</t>
  </si>
  <si>
    <t>mRNA decapping enzyme</t>
  </si>
  <si>
    <t>A0A1A7ZJY0</t>
  </si>
  <si>
    <t>LZIC</t>
  </si>
  <si>
    <t>Leucine zipper and CTNNBIP1 domain containing</t>
  </si>
  <si>
    <t>A0A1A7ZK10;A0A1A8AJG6;A0A1A7ZYM9;A0A1A8AJ68;A0A1A8A1B3;A0A1A7ZL36;A0A1A8UW30</t>
  </si>
  <si>
    <t>A0A1A7ZK10;A0A1A8AJG6;A0A1A7ZYM9</t>
  </si>
  <si>
    <t>FLNA</t>
  </si>
  <si>
    <t>Filamin A, alpha (Actin binding protein 280)</t>
  </si>
  <si>
    <t>A0A1A7ZK91;A0A1A8V7U8</t>
  </si>
  <si>
    <t>Nfu_g_1_006313</t>
  </si>
  <si>
    <t>Secretory carrier-associated membrane protein</t>
  </si>
  <si>
    <t>A0A1A7ZKC4;A0A1A8UHH4;A0A1A8VJ64</t>
  </si>
  <si>
    <t>A0A1A7ZKC4;A0A1A8UHH4</t>
  </si>
  <si>
    <t>YWHAG1</t>
  </si>
  <si>
    <t>3-monooxygenase/tryptophan 5-monooxygenase activation protein, gamma polypeptide 1</t>
  </si>
  <si>
    <t>A0A1A7ZKL4;A0A1A8UGN8;A0A1A8B702</t>
  </si>
  <si>
    <t>A0A1A7ZKL4;A0A1A8UGN8</t>
  </si>
  <si>
    <t>MAP2</t>
  </si>
  <si>
    <t>A0A1A8UEQ3;A0A1A7ZKS7</t>
  </si>
  <si>
    <t>DLDH</t>
  </si>
  <si>
    <t>Dihydrolipoyl dehydrogenase</t>
  </si>
  <si>
    <t>A0A1A7ZPU9;A0A1A8UE64;A0A1A7ZL55;A0A1A7ZXQ6;A0A1A8B2L1;A0A1A8UTJ5</t>
  </si>
  <si>
    <t>USO1</t>
  </si>
  <si>
    <t>USO1 vesicle transport factor</t>
  </si>
  <si>
    <t>A0A1A7ZLC9;A0A1A8AL32</t>
  </si>
  <si>
    <t>A0A1A7ZLC9</t>
  </si>
  <si>
    <t>PPA1B</t>
  </si>
  <si>
    <t>Pyrophosphatase (Inorganic) 1b</t>
  </si>
  <si>
    <t>A0A1A7ZLH3;A0A1A8UGE1</t>
  </si>
  <si>
    <t>SYPB</t>
  </si>
  <si>
    <t>Synaptophysin b</t>
  </si>
  <si>
    <t>A0A1A7ZLK9</t>
  </si>
  <si>
    <t>RBMX</t>
  </si>
  <si>
    <t>RNA binding motif protein, X-linked</t>
  </si>
  <si>
    <t>A0A1A8UH59;A0A1A7ZLL3</t>
  </si>
  <si>
    <t>DBN1</t>
  </si>
  <si>
    <t>Drebrin 1</t>
  </si>
  <si>
    <t>A0A1A7ZLR5;A0A1A8UE04;A0A1A8AK76</t>
  </si>
  <si>
    <t>A0A1A7ZLR5;A0A1A8UE04</t>
  </si>
  <si>
    <t>NCALDA</t>
  </si>
  <si>
    <t>Neurocalcin delta a</t>
  </si>
  <si>
    <t>A0A1A7ZLY4;A0A1A7ZVD6;A0A1A8UFR5</t>
  </si>
  <si>
    <t>A0A1A7ZLY4</t>
  </si>
  <si>
    <t>CLVS2</t>
  </si>
  <si>
    <t>Clavesin 2</t>
  </si>
  <si>
    <t>A0A1A8AJ49;A0A1A7ZLZ0;A0A1A8V280;A0A1A8AXW8</t>
  </si>
  <si>
    <t>NCAM1B</t>
  </si>
  <si>
    <t>Neural cell adhesion molecule 1b</t>
  </si>
  <si>
    <t>A0A1A7ZM09</t>
  </si>
  <si>
    <t>COX5A</t>
  </si>
  <si>
    <t>Cytochrome c oxidase subunit Va</t>
  </si>
  <si>
    <t>A0A1A7ZM97</t>
  </si>
  <si>
    <t>VDAC1</t>
  </si>
  <si>
    <t>Voltage-dependent anion channel 1</t>
  </si>
  <si>
    <t>A0A1A7ZM98</t>
  </si>
  <si>
    <t>PREP</t>
  </si>
  <si>
    <t>Prolyl endopeptidase</t>
  </si>
  <si>
    <t>A0A1A7ZMJ6</t>
  </si>
  <si>
    <t>Nfu_g_1_010954</t>
  </si>
  <si>
    <t>Sema domain-containing protein</t>
  </si>
  <si>
    <t>A0A1A7ZMR5;A0A1A8VIE8</t>
  </si>
  <si>
    <t>A0A1A7ZMR5</t>
  </si>
  <si>
    <t>RAB3C</t>
  </si>
  <si>
    <t>RAB3C, member RAS oncogene family</t>
  </si>
  <si>
    <t>A0A1A7ZN25;A0A1A8UGC5</t>
  </si>
  <si>
    <t>Enolase 2</t>
  </si>
  <si>
    <t>A0A1A8U0N0;A0A1A7ZN40</t>
  </si>
  <si>
    <t>GANAB</t>
  </si>
  <si>
    <t>Glucosidase, alpha, neutral AB</t>
  </si>
  <si>
    <t>A0A1A8A7N9;A0A1A7ZN57;A0A1A8UEQ9;A0A1A8B7N0;A0A1A8USH6;A0A1A8UH14</t>
  </si>
  <si>
    <t>A0A1A8A7N9;A0A1A7ZN57;A0A1A8UEQ9;A0A1A8B7N0;A0A1A8USH6</t>
  </si>
  <si>
    <t>SEC24C</t>
  </si>
  <si>
    <t>SEC24 family, member C</t>
  </si>
  <si>
    <t>A0A1A7ZN72</t>
  </si>
  <si>
    <t>PSMA2</t>
  </si>
  <si>
    <t>Proteasome subunit alpha type</t>
  </si>
  <si>
    <t>A0A1A8V7G7;A0A1A7ZNB3</t>
  </si>
  <si>
    <t>HUWE1</t>
  </si>
  <si>
    <t>HECT, UBA and WWE domain containing 1</t>
  </si>
  <si>
    <t>A0A1A7ZNL7;A0A1A8V880</t>
  </si>
  <si>
    <t>Nfu_g_1_012083</t>
  </si>
  <si>
    <t>A0A1A7ZNP9;A0A1A8V6U2</t>
  </si>
  <si>
    <t>KIAA1468</t>
  </si>
  <si>
    <t>A0A1A7ZNU1</t>
  </si>
  <si>
    <t>A0A1A7ZNV7</t>
  </si>
  <si>
    <t>WDR1</t>
  </si>
  <si>
    <t>WD repeat domain 1</t>
  </si>
  <si>
    <t>A0A1A7ZP32</t>
  </si>
  <si>
    <t>COX4I1</t>
  </si>
  <si>
    <t>Cytochrome c oxidase subunit IV isoform 1</t>
  </si>
  <si>
    <t>A0A1A7ZPA5</t>
  </si>
  <si>
    <t>GABBR2</t>
  </si>
  <si>
    <t>Gamma-aminobutyric acid (GABA) B receptor, 2</t>
  </si>
  <si>
    <t>A0A1A7ZPF8</t>
  </si>
  <si>
    <t>CABZ01043370.1</t>
  </si>
  <si>
    <t>Cell division cycle 37</t>
  </si>
  <si>
    <t>A0A1A8V4R9;A0A1A7ZPK8</t>
  </si>
  <si>
    <t>Nfu_g_1_013226</t>
  </si>
  <si>
    <t>A0A1A8UIX9;A0A1A7ZPY9;A0A1A8AY16;A0A1A8A1S3</t>
  </si>
  <si>
    <t>A0A1A8UIX9;A0A1A7ZPY9</t>
  </si>
  <si>
    <t>RPL4</t>
  </si>
  <si>
    <t>Ribosomal protein L4</t>
  </si>
  <si>
    <t>A0A1A7ZQ07</t>
  </si>
  <si>
    <t>RPL11</t>
  </si>
  <si>
    <t>Ribosomal protein L11</t>
  </si>
  <si>
    <t>A0A1A7ZQ52</t>
  </si>
  <si>
    <t>EEA1</t>
  </si>
  <si>
    <t>Early endosome antigen 1</t>
  </si>
  <si>
    <t>A0A1A7ZQ56;A0A1A8A7L0</t>
  </si>
  <si>
    <t>H2AFVB;H2AFVA</t>
  </si>
  <si>
    <t>A0A1A7ZQ60</t>
  </si>
  <si>
    <t>RPL31</t>
  </si>
  <si>
    <t>Ribosomal protein L31</t>
  </si>
  <si>
    <t>A0A1A7ZQ69;A0A1A8AWF8</t>
  </si>
  <si>
    <t>RUVBL1</t>
  </si>
  <si>
    <t>RuvB-like helicase</t>
  </si>
  <si>
    <t>A0A1A7ZQ75</t>
  </si>
  <si>
    <t>NANS</t>
  </si>
  <si>
    <t>N-acetylneuraminic acid synthase</t>
  </si>
  <si>
    <t>A0A1A7ZQ85</t>
  </si>
  <si>
    <t>COPS2</t>
  </si>
  <si>
    <t>COP9 constitutive photomorphogenic homolog subunit 2 (Arabidopsis)</t>
  </si>
  <si>
    <t>A0A1A7ZQN0</t>
  </si>
  <si>
    <t>COTL1</t>
  </si>
  <si>
    <t>Coactosin-like 1 (Dictyostelium)</t>
  </si>
  <si>
    <t>A0A1A7ZQW8</t>
  </si>
  <si>
    <t>H2AFY2</t>
  </si>
  <si>
    <t>H2A histone family, member Y2</t>
  </si>
  <si>
    <t>A0A1A7ZR24</t>
  </si>
  <si>
    <t>ADD3B</t>
  </si>
  <si>
    <t>Adducin 3 (Gamma) b</t>
  </si>
  <si>
    <t>A0A1A7ZR45</t>
  </si>
  <si>
    <t>ACADM</t>
  </si>
  <si>
    <t>Acyl-Coenzyme A dehydrogenase, C-4 to C-12 straight chain</t>
  </si>
  <si>
    <t>A0A1A7ZR60;A0A1A7ZST1;A0A1A8AU24;A0A1A8UGP2</t>
  </si>
  <si>
    <t>A0A1A7ZR60;A0A1A7ZST1;A0A1A8AU24</t>
  </si>
  <si>
    <t>TP53BP1</t>
  </si>
  <si>
    <t>Tumor protein p53 binding protein 1</t>
  </si>
  <si>
    <t>A0A1A7ZR71</t>
  </si>
  <si>
    <t>PEA15</t>
  </si>
  <si>
    <t>Phosphoprotein enriched in astrocytes 15</t>
  </si>
  <si>
    <t>A0A1A8UH49;A0A1A7ZR82;A0A1A7ZZR8;A0A1A8U1G1;A0A1A8UW77;A0A1A8A0D4</t>
  </si>
  <si>
    <t>A0A1A8UH49;A0A1A7ZR82</t>
  </si>
  <si>
    <t>CORO1CA</t>
  </si>
  <si>
    <t>Coronin</t>
  </si>
  <si>
    <t>A0A1A8U7A6;A0A1A7ZRK8;A0A1A8AP24;A0A1A8AJM8</t>
  </si>
  <si>
    <t>EPB41L1</t>
  </si>
  <si>
    <t>Erythrocyte membrane protein band 4.1-like 1</t>
  </si>
  <si>
    <t>A0A1A7ZRP6</t>
  </si>
  <si>
    <t>PSMD6</t>
  </si>
  <si>
    <t>Proteasome (Prosome, macropain) 26S subunit, non-ATPase, 6</t>
  </si>
  <si>
    <t>A0A1A8U6N6;A0A1A7ZRS8</t>
  </si>
  <si>
    <t>PTPRZ1A</t>
  </si>
  <si>
    <t>Protein-tyrosine-phosphatase</t>
  </si>
  <si>
    <t>A0A1A7ZRU1</t>
  </si>
  <si>
    <t>EWSR1B</t>
  </si>
  <si>
    <t>Ewing sarcoma breakpoint region 1b</t>
  </si>
  <si>
    <t>A0A1A7ZRX9</t>
  </si>
  <si>
    <t>SCG2B</t>
  </si>
  <si>
    <t>Secretogranin II (Chromogranin C), b</t>
  </si>
  <si>
    <t>A0A1A7ZS61</t>
  </si>
  <si>
    <t>FIS1</t>
  </si>
  <si>
    <t>Mitochondrial fission 1 protein</t>
  </si>
  <si>
    <t>A0A1A7ZS71</t>
  </si>
  <si>
    <t>VAPB</t>
  </si>
  <si>
    <t>VAMP (Vesicle-associated membrane protein)-associated protein B and C</t>
  </si>
  <si>
    <t>A0A1A7ZS88;A0A1A8UWA9;A0A1A8B9B7;A0A1A8B2X2;A0A1A8U396</t>
  </si>
  <si>
    <t>A0A1A7ZS88;A0A1A8UWA9;A0A1A8B9B7</t>
  </si>
  <si>
    <t>TPM1</t>
  </si>
  <si>
    <t>Tropomyosin 1 (Alpha)</t>
  </si>
  <si>
    <t>A0A1A7ZSA0;A0A1A8ARH5;A0A1A8U1K0;A0A1A8BAT3;A0A1A8ATE3;A0A1A8UNR9;A0A1A8AEU6</t>
  </si>
  <si>
    <t>A0A1A7ZSA0;A0A1A8ARH5;A0A1A8U1K0;A0A1A8BAT3</t>
  </si>
  <si>
    <t>ACTN4</t>
  </si>
  <si>
    <t>Actinin, alpha 4</t>
  </si>
  <si>
    <t>A0A1A7ZSI1</t>
  </si>
  <si>
    <t>SNRPB</t>
  </si>
  <si>
    <t>Small nuclear ribonucleoprotein-associated protein</t>
  </si>
  <si>
    <t>A0A1A8U421;A0A1A7ZSJ1;A0A1A7ZF97;A0A1A8UN95;A0A1A8UZH7;A0A1A7ZXP8;A0A1A8AES8;A0A1A8B9H0;A0A1A8ANI4;A0A1A8VD12</t>
  </si>
  <si>
    <t>A0A1A8U421;A0A1A7ZSJ1</t>
  </si>
  <si>
    <t>SIPA1L1</t>
  </si>
  <si>
    <t>Signal-induced proliferation-associated 1 like 1</t>
  </si>
  <si>
    <t>A0A1A7ZSJ4;A0A1A8ABH6;A0A1A8U9E9</t>
  </si>
  <si>
    <t>PABPN1</t>
  </si>
  <si>
    <t>Poly(A) binding protein, nuclear 1</t>
  </si>
  <si>
    <t>A0A1A8V4N3;A0A1A7ZSL4</t>
  </si>
  <si>
    <t>LTA4H</t>
  </si>
  <si>
    <t>Leukotriene A(4) hydrolase</t>
  </si>
  <si>
    <t>A0A1A7ZSM9;A0A1A7ZAV5;A0A1A7ZMF5;A0A1A7ZQS6;A0A1A8B462;A0A1A7ZHP5;A0A1A8AF12</t>
  </si>
  <si>
    <t>ADD1</t>
  </si>
  <si>
    <t>Adducin 1 (Alpha)</t>
  </si>
  <si>
    <t>A0A1A8B8I4;A0A1A8APB9;A0A1A7ZSU8;A0A1A8VBA7;A0A1A8ULS2</t>
  </si>
  <si>
    <t>PHKB</t>
  </si>
  <si>
    <t>Phosphorylase b kinase regulatory subunit</t>
  </si>
  <si>
    <t>A0A1A8UAL5;A0A1A7ZSY7;A0A1A8B8B9</t>
  </si>
  <si>
    <t>CADM1A</t>
  </si>
  <si>
    <t>Cell adhesion molecule 1a</t>
  </si>
  <si>
    <t>A0A1A7ZT15</t>
  </si>
  <si>
    <t>NAPG</t>
  </si>
  <si>
    <t>N-ethylmaleimide-sensitive factor attachment protein, gamma</t>
  </si>
  <si>
    <t>A0A1A8VG86;A0A1A7ZT26</t>
  </si>
  <si>
    <t>G3BP2</t>
  </si>
  <si>
    <t>GTPase activating protein (SH3 domain) binding protein 2</t>
  </si>
  <si>
    <t>A0A1A7ZTH7</t>
  </si>
  <si>
    <t>RPL22</t>
  </si>
  <si>
    <t>Ribosomal protein L22</t>
  </si>
  <si>
    <t>A0A1A7ZTI2;A0A1A8U8J9;A0A1A8A4W7</t>
  </si>
  <si>
    <t>A0A1A7ZTI2;A0A1A8U8J9</t>
  </si>
  <si>
    <t>PPP2R5E</t>
  </si>
  <si>
    <t>Serine/threonine protein phosphatase 2A regulatory subunit;Protein phosphatase 2, regulatory subunit B', epsilon isoform</t>
  </si>
  <si>
    <t>A0A1A7ZTN0;A0A1A8U547</t>
  </si>
  <si>
    <t>SHBG</t>
  </si>
  <si>
    <t>Sex hormone binding globulin</t>
  </si>
  <si>
    <t>A0A1A7ZTV0</t>
  </si>
  <si>
    <t>SEPT5A</t>
  </si>
  <si>
    <t>Septin 5a</t>
  </si>
  <si>
    <t>A0A1A8U9B2;A0A1A7ZTW7</t>
  </si>
  <si>
    <t>GRM3</t>
  </si>
  <si>
    <t>Glutamate receptor, metabotropic 3</t>
  </si>
  <si>
    <t>A0A1A7ZTY2</t>
  </si>
  <si>
    <t>SERPINA10A</t>
  </si>
  <si>
    <t>Serpin peptidase inhibitor, clade A (Alpha-1 antiproteinase, antitrypsin), member 10a</t>
  </si>
  <si>
    <t>A0A1A7ZU17</t>
  </si>
  <si>
    <t>PSMA3</t>
  </si>
  <si>
    <t>A0A1A7ZU32</t>
  </si>
  <si>
    <t>MAP4</t>
  </si>
  <si>
    <t>A0A1A7ZU82</t>
  </si>
  <si>
    <t>RPS21</t>
  </si>
  <si>
    <t>40S ribosomal protein S21</t>
  </si>
  <si>
    <t>A0A1A7ZU90;A0A1A8V6S7;A0A1A8UYH2;A0A1A8UXJ4</t>
  </si>
  <si>
    <t>A0A1A7ZU90;A0A1A8V6S7</t>
  </si>
  <si>
    <t>CPNE5</t>
  </si>
  <si>
    <t>Copine V</t>
  </si>
  <si>
    <t>A0A1A8U1K5;A0A1A7ZU91</t>
  </si>
  <si>
    <t>KIAA1609</t>
  </si>
  <si>
    <t>A0A1A7ZUH5;A0A1A7Z8B2;A0A1A7ZZP9;A0A1A8VBD6;A0A1A8AHA4</t>
  </si>
  <si>
    <t>A0A1A7ZUH5</t>
  </si>
  <si>
    <t>SLC25A22</t>
  </si>
  <si>
    <t>Solute carrier family 25 (Mitochondrial carrier: glutamate), member 22</t>
  </si>
  <si>
    <t>A0A1A7ZUK7;A0A1A8VJ37</t>
  </si>
  <si>
    <t>BX511131.1</t>
  </si>
  <si>
    <t>Ras and Rab interactor 1</t>
  </si>
  <si>
    <t>A0A1A7ZUL0;A0A1A8UQI3;A0A1A8ABJ5</t>
  </si>
  <si>
    <t>A0A1A7ZUL0</t>
  </si>
  <si>
    <t>AP3M2</t>
  </si>
  <si>
    <t>Adaptor-related protein complex 3, mu 2 subunit</t>
  </si>
  <si>
    <t>A0A1A7ZUM4</t>
  </si>
  <si>
    <t>GLSA</t>
  </si>
  <si>
    <t>Glutaminase a</t>
  </si>
  <si>
    <t>A0A1A7ZUN4</t>
  </si>
  <si>
    <t>NDUFB6</t>
  </si>
  <si>
    <t>NADH dehydrogenase (Ubiquinone) 1 beta subcomplex, 6</t>
  </si>
  <si>
    <t>A0A1A7ZUQ2</t>
  </si>
  <si>
    <t>EIF3B</t>
  </si>
  <si>
    <t>Eukaryotic translation initiation factor 3 subunit B</t>
  </si>
  <si>
    <t>A0A1A7ZUV1</t>
  </si>
  <si>
    <t>PCSK1</t>
  </si>
  <si>
    <t>Proprotein convertase subtilisin/kexin type 1</t>
  </si>
  <si>
    <t>A0A1A7ZV27</t>
  </si>
  <si>
    <t>AP2M1A</t>
  </si>
  <si>
    <t>Adaptor-related protein complex 2, mu 1 subunit, a</t>
  </si>
  <si>
    <t>A0A1A7ZVC5</t>
  </si>
  <si>
    <t>VPS45</t>
  </si>
  <si>
    <t>Vacuolar protein sorting 45 homolog</t>
  </si>
  <si>
    <t>A0A1A7ZVH8</t>
  </si>
  <si>
    <t>A0A1A7ZVM6</t>
  </si>
  <si>
    <t>1-phosphatidylinositol 4,5-bisphosphate phosphodiesterase</t>
  </si>
  <si>
    <t>A0A1A8U8J4;A0A1A7ZVN5</t>
  </si>
  <si>
    <t>MGLL</t>
  </si>
  <si>
    <t>Monoglyceride lipase</t>
  </si>
  <si>
    <t>A0A1A8UT63;A0A1A7ZVP2</t>
  </si>
  <si>
    <t>KARS</t>
  </si>
  <si>
    <t>Lysine--tRNA ligase</t>
  </si>
  <si>
    <t>A0A1A8B1W9;A0A1A7ZW14</t>
  </si>
  <si>
    <t>DYNC1I2B</t>
  </si>
  <si>
    <t>Dynein, cytoplasmic 1, intermediate chain 2b</t>
  </si>
  <si>
    <t>A0A1A7ZWD3</t>
  </si>
  <si>
    <t>RPLP0</t>
  </si>
  <si>
    <t>60S acidic ribosomal protein P0</t>
  </si>
  <si>
    <t>A0A1A7ZWE2</t>
  </si>
  <si>
    <t>ATP5L</t>
  </si>
  <si>
    <t>ATP synthase subunit</t>
  </si>
  <si>
    <t>A0A1A7ZXA2;A0A1A8AHJ2</t>
  </si>
  <si>
    <t>PAICS</t>
  </si>
  <si>
    <t>Phosphoribosylaminoimidazole carboxylase, phosphoribosylaminoimidazole succinocarboxamide synthetase</t>
  </si>
  <si>
    <t>A0A1A7ZXA4;A0A1A8U3P1;A0A1A8AR67;A0A1A8AXG8</t>
  </si>
  <si>
    <t>A0A1A7ZXA4;A0A1A8U3P1;A0A1A8AR67</t>
  </si>
  <si>
    <t>STK24B;STK24A</t>
  </si>
  <si>
    <t>Serine/threonine kinase 24b (STE20 homolog);Serine/threonine kinase 24a (STE20 homolog)</t>
  </si>
  <si>
    <t>A0A1A7ZXF4</t>
  </si>
  <si>
    <t>PAFAH1B1A</t>
  </si>
  <si>
    <t>Lissencephaly-1 homolog</t>
  </si>
  <si>
    <t>A0A1A8U8T2;A0A1A7ZXJ7</t>
  </si>
  <si>
    <t>PSMD4B</t>
  </si>
  <si>
    <t>Proteasome (Prosome, macropain) 26S subunit, non-ATPase, 4b</t>
  </si>
  <si>
    <t>A0A1A7ZXN6;A0A1A8U5T6</t>
  </si>
  <si>
    <t>A0A1A7ZXN6</t>
  </si>
  <si>
    <t>HNRNPH1L</t>
  </si>
  <si>
    <t>Heterogeneous nuclear ribonucleoprotein H1, like</t>
  </si>
  <si>
    <t>A0A1A8U512;A0A1A7ZXN9</t>
  </si>
  <si>
    <t>ADCYAP1B</t>
  </si>
  <si>
    <t>Adenylate cyclase activating polypeptide 1b</t>
  </si>
  <si>
    <t>A0A1A8B099;A0A1A8U509;A0A1A8A9M8;A0A1A8AK47;A0A1A7ZXX5;A0A1A8U6W2;A0A1A8A2G0</t>
  </si>
  <si>
    <t>A0A1A8B099;A0A1A8U509;A0A1A8A9M8;A0A1A8AK47;A0A1A7ZXX5</t>
  </si>
  <si>
    <t>ARHGAP44</t>
  </si>
  <si>
    <t>Rho GTPase activating protein 44</t>
  </si>
  <si>
    <t>A0A1A7ZXY7</t>
  </si>
  <si>
    <t>SKP1</t>
  </si>
  <si>
    <t>S-phase kinase-associated protein 1</t>
  </si>
  <si>
    <t>A0A1A7ZY19;A0A1A7ZNM1;A0A1A7ZQV1</t>
  </si>
  <si>
    <t>A0A1A7ZY19;A0A1A7ZNM1</t>
  </si>
  <si>
    <t>GABARAPL2;OLA.334</t>
  </si>
  <si>
    <t>GABA(A) receptor-associated protein-like 2</t>
  </si>
  <si>
    <t>A0A1A8URM0;A0A1A7ZY91</t>
  </si>
  <si>
    <t>ATP6V1H</t>
  </si>
  <si>
    <t>V-type proton ATPase subunit H</t>
  </si>
  <si>
    <t>A0A1A7ZYB3</t>
  </si>
  <si>
    <t>NDRG2</t>
  </si>
  <si>
    <t>N-myc downstream regulated gene 2</t>
  </si>
  <si>
    <t>A0A1A7ZYC5;A0A1A8V321</t>
  </si>
  <si>
    <t>CCT6A</t>
  </si>
  <si>
    <t>Chaperonin containing TCP1, subunit 6A (Zeta 1)</t>
  </si>
  <si>
    <t>A0A1A7ZYM4</t>
  </si>
  <si>
    <t>EIF3C</t>
  </si>
  <si>
    <t>Eukaryotic translation initiation factor 3 subunit C</t>
  </si>
  <si>
    <t>A0A1A8UZU1;A0A1A7ZYP9</t>
  </si>
  <si>
    <t>PDIP5</t>
  </si>
  <si>
    <t>Protein disulfide isomerase-related protein (Provisional)</t>
  </si>
  <si>
    <t>A0A1A7ZYR4</t>
  </si>
  <si>
    <t>TUBA1C</t>
  </si>
  <si>
    <t>Tubulin alpha chain</t>
  </si>
  <si>
    <t>A0A1A7ZYZ8</t>
  </si>
  <si>
    <t>ARHGEF2</t>
  </si>
  <si>
    <t>Rho/rac guanine nucleotide exchange factor (GEF) 2</t>
  </si>
  <si>
    <t>A0A1A7ZZ38;A0A1A8VDM4;A0A1A7ZHK6</t>
  </si>
  <si>
    <t>ACSL1</t>
  </si>
  <si>
    <t>Acyl-CoA synthetase long-chain family member 1</t>
  </si>
  <si>
    <t>A0A1A7ZZA5</t>
  </si>
  <si>
    <t>SAE1</t>
  </si>
  <si>
    <t>SUMO1 activating enzyme subunit 1</t>
  </si>
  <si>
    <t>A0A1A7ZZB1</t>
  </si>
  <si>
    <t>NDUFB10</t>
  </si>
  <si>
    <t>NADH dehydrogenase (Ubiquinone) 1 beta subcomplex, 10</t>
  </si>
  <si>
    <t>A0A1A8VCM7;A0A1A8AGP9;A0A1A7ZZB7;A0A1A8VKC8;A0A1A7ZBB5</t>
  </si>
  <si>
    <t>A0A1A8VCM7;A0A1A8AGP9;A0A1A7ZZB7</t>
  </si>
  <si>
    <t>TTYH3B</t>
  </si>
  <si>
    <t>Protein tweety homolog</t>
  </si>
  <si>
    <t>A0A1A7ZZE0</t>
  </si>
  <si>
    <t>Nfu_g_1_021866</t>
  </si>
  <si>
    <t>A0A1A7ZZH4</t>
  </si>
  <si>
    <t>OLA.20275</t>
  </si>
  <si>
    <t>A0A1A7ZZS2;A0A1A8AX57;A0A1A8AKU3;A0A1A8UFU5</t>
  </si>
  <si>
    <t>DCTN1A</t>
  </si>
  <si>
    <t>Dynactin 1a</t>
  </si>
  <si>
    <t>A0A1A7ZZS8</t>
  </si>
  <si>
    <t>CRK</t>
  </si>
  <si>
    <t>V-crk sarcoma virus CT10 oncogene homolog (Avian)</t>
  </si>
  <si>
    <t>A0A1A8B026;A0A1A8A082</t>
  </si>
  <si>
    <t>DLG3</t>
  </si>
  <si>
    <t>Discs, large homolog 3</t>
  </si>
  <si>
    <t>A0A1A8A095</t>
  </si>
  <si>
    <t>CPLX3</t>
  </si>
  <si>
    <t>Complexin 3</t>
  </si>
  <si>
    <t>A0A1A8A0G3;A0A1A8B9J2</t>
  </si>
  <si>
    <t>A0A1A8A0G3</t>
  </si>
  <si>
    <t>ATP2B4</t>
  </si>
  <si>
    <t>ATPase, Ca++ transporting, plasma membrane 4</t>
  </si>
  <si>
    <t>A0A1A8A0I7</t>
  </si>
  <si>
    <t>LRPPRC</t>
  </si>
  <si>
    <t>Leucine-rich PPR-motif containing</t>
  </si>
  <si>
    <t>A0A1A8A0W1</t>
  </si>
  <si>
    <t>NAPB</t>
  </si>
  <si>
    <t>N-ethylmaleimide-sensitive factor attachment protein, beta</t>
  </si>
  <si>
    <t>A0A1A8AXW7;A0A1A8A117;A0A1A8VGU0;A0A1A8ACC6</t>
  </si>
  <si>
    <t>A0A1A8AXW7;A0A1A8A117</t>
  </si>
  <si>
    <t>BCAN</t>
  </si>
  <si>
    <t>Brevican</t>
  </si>
  <si>
    <t>A0A1A8A120;A0A1A8U1W5</t>
  </si>
  <si>
    <t>HNRNPUA</t>
  </si>
  <si>
    <t>Heterogeneous nuclear ribonucleoprotein Ua</t>
  </si>
  <si>
    <t>A0A1A8A152;A0A1A8AY02;A0A1A8AZF2;A0A1A8V4A5;A0A1A8URX2</t>
  </si>
  <si>
    <t>A0A1A8A152</t>
  </si>
  <si>
    <t>PPP2R2D</t>
  </si>
  <si>
    <t>Serine/threonine-protein phosphatase 2A 55 kDa regulatory subunit B</t>
  </si>
  <si>
    <t>A0A1A8A177;A0A1A8AKD0</t>
  </si>
  <si>
    <t>ANP32E</t>
  </si>
  <si>
    <t>Acidic (Leucine-rich) nuclear phosphoprotein 32 family, member E</t>
  </si>
  <si>
    <t>A0A1A8A1A9</t>
  </si>
  <si>
    <t>HADHAB</t>
  </si>
  <si>
    <t>Hydroxyacyl-Coenzyme A dehydrogenase/3-ketoacyl-Coenzyme A thiolase/enoyl-Coenzyme A hydratase, alpha subunit b</t>
  </si>
  <si>
    <t>A0A1A8A1G8;A0A1A8U018</t>
  </si>
  <si>
    <t>PDCD6IP</t>
  </si>
  <si>
    <t>Programmed cell death 6 interacting protein</t>
  </si>
  <si>
    <t>A0A1A8U1J3;A0A1A8A1K9</t>
  </si>
  <si>
    <t>PCCB</t>
  </si>
  <si>
    <t>Propionyl Coenzyme A carboxylase, beta polypeptide</t>
  </si>
  <si>
    <t>A0A1A8UXC1;A0A1A8A1L2</t>
  </si>
  <si>
    <t>A0A1A8VCH7;A0A1A8A1M6</t>
  </si>
  <si>
    <t>WU:FC51F04</t>
  </si>
  <si>
    <t>Wu:fc51f04</t>
  </si>
  <si>
    <t>A0A1A8A1R0</t>
  </si>
  <si>
    <t>PHB2</t>
  </si>
  <si>
    <t>Prohibitin</t>
  </si>
  <si>
    <t>A0A1A8A1W7</t>
  </si>
  <si>
    <t>HSPD1</t>
  </si>
  <si>
    <t>Heat shock 60kD protein 1 (Chaperonin)</t>
  </si>
  <si>
    <t>A0A1A8UXK2;A0A1A8A1X5</t>
  </si>
  <si>
    <t>SRSF3</t>
  </si>
  <si>
    <t>Serine/arginine-rich splicing factor 3</t>
  </si>
  <si>
    <t>A0A1A8A203</t>
  </si>
  <si>
    <t>RPS16</t>
  </si>
  <si>
    <t>Ribosomal protein S16</t>
  </si>
  <si>
    <t>A0A1A8A246;A0A1A8B2M7;A0A1A8VJB3;A0A1A7ZT08</t>
  </si>
  <si>
    <t>A0A1A8A246;A0A1A8B2M7</t>
  </si>
  <si>
    <t>MPP2B</t>
  </si>
  <si>
    <t>Membrane protein, palmitoylated 2b (MAGUK p55 subfamily member 2b)</t>
  </si>
  <si>
    <t>A0A1A8A2D2</t>
  </si>
  <si>
    <t>RPS25</t>
  </si>
  <si>
    <t>40S ribosomal protein S25</t>
  </si>
  <si>
    <t>A0A1A8B2N9;A0A1A8A2H1</t>
  </si>
  <si>
    <t>ALCAMB</t>
  </si>
  <si>
    <t>Activated leukocyte cell adhesion molecule b</t>
  </si>
  <si>
    <t>A0A1A8A2W9</t>
  </si>
  <si>
    <t>PSMD14</t>
  </si>
  <si>
    <t>Proteasome (Prosome, macropain) 26S subunit, non-ATPase, 14</t>
  </si>
  <si>
    <t>A0A1A8A2Z1</t>
  </si>
  <si>
    <t>YWHAQ</t>
  </si>
  <si>
    <t>Tyrosine 3-monooxygenase/tryptophan 5-monooxygenase activation protein, theta polypeptide</t>
  </si>
  <si>
    <t>A0A1A8A363;A0A1A8UGT8;A0A1A8UPX0</t>
  </si>
  <si>
    <t>A0A1A8A363;A0A1A8UGT8</t>
  </si>
  <si>
    <t>DNM1L</t>
  </si>
  <si>
    <t>Dynamin 1-like</t>
  </si>
  <si>
    <t>A0A1A8A376</t>
  </si>
  <si>
    <t>FETUB</t>
  </si>
  <si>
    <t>Fetuin B</t>
  </si>
  <si>
    <t>A0A1A8A3J7</t>
  </si>
  <si>
    <t>TGFBI</t>
  </si>
  <si>
    <t>Transforming growth factor, beta-induced</t>
  </si>
  <si>
    <t>A0A1A8A3M2</t>
  </si>
  <si>
    <t>SSR4</t>
  </si>
  <si>
    <t>Signal sequence receptor, delta</t>
  </si>
  <si>
    <t>A0A1A8A3U7;A0A1A8U363;A0A1A8UNX6;A0A1A7ZKI4;A0A1A7Z951</t>
  </si>
  <si>
    <t>A0A1A8A3U7</t>
  </si>
  <si>
    <t>RAB3AB</t>
  </si>
  <si>
    <t>RAB3A, member RAS oncogene family, b</t>
  </si>
  <si>
    <t>A0A1A8A402;A0A1A7ZI14</t>
  </si>
  <si>
    <t>CAMK2B1</t>
  </si>
  <si>
    <t>Calcium/calmodulin-dependent protein kinase (CaM kinase) II beta 1</t>
  </si>
  <si>
    <t>A0A1A8A4D6</t>
  </si>
  <si>
    <t>TAGLN</t>
  </si>
  <si>
    <t>Transgelin</t>
  </si>
  <si>
    <t>A0A1A8A4F5</t>
  </si>
  <si>
    <t>PTPRNA</t>
  </si>
  <si>
    <t>Protein tyrosine phosphatase, receptor type, Na</t>
  </si>
  <si>
    <t>A0A1A8A4H3;A0A1A8VBS8</t>
  </si>
  <si>
    <t>CU928083.1</t>
  </si>
  <si>
    <t>A0A1A8A4Z2;A0A1A8UV96;A0A1A8B7X6;A0A1A8V6B1;A0A1A8AYH3;A0A1A8AF37</t>
  </si>
  <si>
    <t>A0A1A8A4Z2;A0A1A8UV96;A0A1A8B7X6</t>
  </si>
  <si>
    <t>PAK2B;PAK2</t>
  </si>
  <si>
    <t>Non-specific serine/threonine protein kinase</t>
  </si>
  <si>
    <t>A0A1A8A4Z8</t>
  </si>
  <si>
    <t>TWF1A</t>
  </si>
  <si>
    <t>Twinfilin, actin-binding protein, homolog 1a</t>
  </si>
  <si>
    <t>A0A1A8A592;A0A1A8U700</t>
  </si>
  <si>
    <t>A0A1A8A592</t>
  </si>
  <si>
    <t>XPO1B</t>
  </si>
  <si>
    <t>Exportin 1 (CRM1 homolog)b</t>
  </si>
  <si>
    <t>A0A1A8A599;A0A1A8U486</t>
  </si>
  <si>
    <t>ATP1B3A</t>
  </si>
  <si>
    <t>A0A1A8A5A2;A0A1A8UVY3</t>
  </si>
  <si>
    <t>PIP5K1AB</t>
  </si>
  <si>
    <t>Phosphatidylinositol-4-phosphate 5-kinase, type I, alpha, b</t>
  </si>
  <si>
    <t>A0A1A8U2W5;A0A1A8A5A8</t>
  </si>
  <si>
    <t>PVRL2L</t>
  </si>
  <si>
    <t>Poliovirus receptor-related 2 like</t>
  </si>
  <si>
    <t>A0A1A8UQP0;A0A1A8A5P2</t>
  </si>
  <si>
    <t>RBP1A</t>
  </si>
  <si>
    <t>Retinol binding protein 1a, cellular</t>
  </si>
  <si>
    <t>A0A1A8A5Q3</t>
  </si>
  <si>
    <t>RPN1</t>
  </si>
  <si>
    <t>Dolichyl-diphosphooligosaccharide--protein glycosyltransferase subunit 1</t>
  </si>
  <si>
    <t>A0A1A8U3Z3;A0A1A8A5Q4</t>
  </si>
  <si>
    <t>ARL15A</t>
  </si>
  <si>
    <t>ADP-ribosylation factor-like 15a</t>
  </si>
  <si>
    <t>A0A1A8A5Z5</t>
  </si>
  <si>
    <t>EFHD1</t>
  </si>
  <si>
    <t>EF-hand domain family, member D1</t>
  </si>
  <si>
    <t>A0A1A8A620</t>
  </si>
  <si>
    <t>A0A1A8A673</t>
  </si>
  <si>
    <t>A0A1A8A681;A0A1A8USU2</t>
  </si>
  <si>
    <t>CADM4</t>
  </si>
  <si>
    <t>Cell adhesion molecule 4</t>
  </si>
  <si>
    <t>A0A1A8A690</t>
  </si>
  <si>
    <t>NSFL1C</t>
  </si>
  <si>
    <t>NSFL1 (p97) cofactor (p47)</t>
  </si>
  <si>
    <t>A0A1A8U2G3;A0A1A8A6B8</t>
  </si>
  <si>
    <t>CR936337.1</t>
  </si>
  <si>
    <t>A0A1A8A6I7;A0A1A8TZX3</t>
  </si>
  <si>
    <t>CAMK2B</t>
  </si>
  <si>
    <t>Calcium/calmodulin-dependent protein kinase II beta</t>
  </si>
  <si>
    <t>A0A1A8A6V9</t>
  </si>
  <si>
    <t>OLA.5251</t>
  </si>
  <si>
    <t>CYTOSOL_AP domain-containing protein</t>
  </si>
  <si>
    <t>A0A1A8UVL9;A0A1A8A6X6</t>
  </si>
  <si>
    <t>VDAC3</t>
  </si>
  <si>
    <t>Voltage-dependent anion channel 3</t>
  </si>
  <si>
    <t>A0A1A8A6X9</t>
  </si>
  <si>
    <t>PSMD13</t>
  </si>
  <si>
    <t>Proteasome (Prosome, macropain) 26S subunit, non-ATPase, 13</t>
  </si>
  <si>
    <t>A0A1A8A7B1</t>
  </si>
  <si>
    <t>SLC6A1</t>
  </si>
  <si>
    <t>A0A1A8UUI6;A0A1A8A7D9</t>
  </si>
  <si>
    <t>NPM1B</t>
  </si>
  <si>
    <t>Nucleophosmin/nucleoplasmin, 1b</t>
  </si>
  <si>
    <t>A0A1A8A7M7</t>
  </si>
  <si>
    <t>XPO5</t>
  </si>
  <si>
    <t>Exportin 5</t>
  </si>
  <si>
    <t>A0A1A8A7Q6</t>
  </si>
  <si>
    <t>SYNPR</t>
  </si>
  <si>
    <t>Synaptoporin</t>
  </si>
  <si>
    <t>A0A1A8A7X8</t>
  </si>
  <si>
    <t>GSTA5</t>
  </si>
  <si>
    <t>Glutathione S-transferase</t>
  </si>
  <si>
    <t>A0A1A8A855</t>
  </si>
  <si>
    <t>NDUFAF4</t>
  </si>
  <si>
    <t>NADH dehydrogenase (Ubiquinone) 1 alpha subcomplex, assembly factor 4</t>
  </si>
  <si>
    <t>A0A1A8A857;A0A1A8UWJ5;A0A1A8VGE4</t>
  </si>
  <si>
    <t>A0A1A8A857;A0A1A8UWJ5</t>
  </si>
  <si>
    <t>GPD1A</t>
  </si>
  <si>
    <t>Glycerol-3-phosphate dehydrogenase [NAD(+)]</t>
  </si>
  <si>
    <t>A0A1A8A8B7</t>
  </si>
  <si>
    <t>RAN</t>
  </si>
  <si>
    <t>GTP-binding nuclear protein Ran</t>
  </si>
  <si>
    <t>A0A1A8A8E2</t>
  </si>
  <si>
    <t>TPI1B</t>
  </si>
  <si>
    <t>Triosephosphate isomerase</t>
  </si>
  <si>
    <t>A0A1A8ARI2;A0A1A8A8K0;A0A1A8UP65;A0A1A7ZNX9;A0A1A8V3W9;A0A1A7ZUV0</t>
  </si>
  <si>
    <t>A0A1A8ARI2;A0A1A8A8K0;A0A1A8UP65</t>
  </si>
  <si>
    <t>UGGT1</t>
  </si>
  <si>
    <t>UDP-glucose glycoprotein glucosyltransferase 1</t>
  </si>
  <si>
    <t>A0A1A8A8R5;A0A1A8VE80</t>
  </si>
  <si>
    <t>SAFB</t>
  </si>
  <si>
    <t>Scaffold attachment factor B</t>
  </si>
  <si>
    <t>A0A1A8A8V3</t>
  </si>
  <si>
    <t>CYP19A1B</t>
  </si>
  <si>
    <t>Cytochrome P450, family 19, subfamily A, polypeptide 1b</t>
  </si>
  <si>
    <t>A0A1A8A8W1</t>
  </si>
  <si>
    <t>ARPC4</t>
  </si>
  <si>
    <t>Actin related protein 2/3 complex, subunit 4, 20kDa</t>
  </si>
  <si>
    <t>A0A1A8A8X4;A0A1A7ZGT5</t>
  </si>
  <si>
    <t>TCP11L1</t>
  </si>
  <si>
    <t>T-complex 11-like 1</t>
  </si>
  <si>
    <t>A0A1A8A9A0</t>
  </si>
  <si>
    <t>DNAJA2L</t>
  </si>
  <si>
    <t>DnaJ (Hsp40) homolog, subfamily A, member 2, like</t>
  </si>
  <si>
    <t>A0A1A8ARG3;A0A1A8A9B1;A0A1A8UYU8</t>
  </si>
  <si>
    <t>TNR</t>
  </si>
  <si>
    <t>Tenascin R (Restrictin, janusin)</t>
  </si>
  <si>
    <t>A0A1A8A9E2</t>
  </si>
  <si>
    <t>OLA.26634</t>
  </si>
  <si>
    <t>Nucleoside diphosphate kinase</t>
  </si>
  <si>
    <t>A0A1A8A9E5</t>
  </si>
  <si>
    <t>PC</t>
  </si>
  <si>
    <t>Pyruvate carboxylase</t>
  </si>
  <si>
    <t>A0A1A8A9H5</t>
  </si>
  <si>
    <t>RPL24</t>
  </si>
  <si>
    <t>Ribosomal protein L24</t>
  </si>
  <si>
    <t>A0A1A8A9I2</t>
  </si>
  <si>
    <t>RPS19</t>
  </si>
  <si>
    <t>Ribosomal protein S19</t>
  </si>
  <si>
    <t>A0A1A8A9L4</t>
  </si>
  <si>
    <t>PSMB6</t>
  </si>
  <si>
    <t>A0A1A8A9Q1;A0A1A7ZQH0;A0A1A8V5B5;A0A1A8V3X4;A0A1A8VFS4;A0A1A8A131;A0A1A8V9E1;A0A1A8ALH8;A0A1A8UU01;A0A1A7ZT77;A0A1A8B905;A0A1A8U4I3;A0A1A7ZFH8;A0A1A8U4V5;A0A1A8V422</t>
  </si>
  <si>
    <t>A0A1A8A9Q1</t>
  </si>
  <si>
    <t>CDK5</t>
  </si>
  <si>
    <t>Cyclin-dependent protein kinase 5</t>
  </si>
  <si>
    <t>A0A1A8A9Q4</t>
  </si>
  <si>
    <t>EEF1G</t>
  </si>
  <si>
    <t>Eukaryotic translation elongation factor 1 gamma</t>
  </si>
  <si>
    <t>A0A1A8AA36;A0A1A7ZC15;A0A1A8AQD1</t>
  </si>
  <si>
    <t>A0A1A8AA36</t>
  </si>
  <si>
    <t>RAB5C</t>
  </si>
  <si>
    <t>RAB5C, member RAS oncogene family</t>
  </si>
  <si>
    <t>A0A1A8AAA1</t>
  </si>
  <si>
    <t>A0A1A8AAJ1;A0A1A8V582</t>
  </si>
  <si>
    <t>CSE1L</t>
  </si>
  <si>
    <t>Chromosome segregation 1-like</t>
  </si>
  <si>
    <t>A0A1A8AAK5</t>
  </si>
  <si>
    <t>CCT3</t>
  </si>
  <si>
    <t>T-complex protein 1 subunit gamma</t>
  </si>
  <si>
    <t>A0A1A8AAQ8;A0A1A8B0T7</t>
  </si>
  <si>
    <t>A0A1A8AAQ8</t>
  </si>
  <si>
    <t>MYH10</t>
  </si>
  <si>
    <t>Myosin, heavy chain 10, non-muscle</t>
  </si>
  <si>
    <t>A0A1A8AB22</t>
  </si>
  <si>
    <t>PSMC1</t>
  </si>
  <si>
    <t>Proteasome (Prosome, macropain) 26S subunit, ATPase, 1</t>
  </si>
  <si>
    <t>A0A1A8ABD9</t>
  </si>
  <si>
    <t>RPL7</t>
  </si>
  <si>
    <t>Ribosomal protein L7</t>
  </si>
  <si>
    <t>A0A1A8ABG1</t>
  </si>
  <si>
    <t>HSD17B10</t>
  </si>
  <si>
    <t>Hydroxysteroid (17-beta) dehydrogenase 10</t>
  </si>
  <si>
    <t>A0A1A8ABI5</t>
  </si>
  <si>
    <t>CLYBL</t>
  </si>
  <si>
    <t>Citrate lyase beta-like</t>
  </si>
  <si>
    <t>A0A1A8ABI7;A0A1A8UAV3;A0A1A7ZWF8</t>
  </si>
  <si>
    <t>CASKIN1</t>
  </si>
  <si>
    <t>CASK interacting protein 1</t>
  </si>
  <si>
    <t>A0A1A8ABL4</t>
  </si>
  <si>
    <t>DPP3</t>
  </si>
  <si>
    <t>Dipeptidyl peptidase 3</t>
  </si>
  <si>
    <t>A0A1A8ABL5</t>
  </si>
  <si>
    <t>SART3</t>
  </si>
  <si>
    <t>Squamous cell carcinoma antigen recognised by T cells 3</t>
  </si>
  <si>
    <t>A0A1A8UMB4;A0A1A8ABQ5</t>
  </si>
  <si>
    <t>RPL38</t>
  </si>
  <si>
    <t>Ribosomal protein L38</t>
  </si>
  <si>
    <t>A0A1A8ABV6</t>
  </si>
  <si>
    <t>SRSF1</t>
  </si>
  <si>
    <t>Serine/arginine-rich splicing factor 1</t>
  </si>
  <si>
    <t>A0A1A8AC16;A0A1A8UC02</t>
  </si>
  <si>
    <t>NCAM2</t>
  </si>
  <si>
    <t>Neural cell adhesion molecule 2</t>
  </si>
  <si>
    <t>A0A1A8AC38;A0A1A7ZAA3</t>
  </si>
  <si>
    <t>A0A1A8AC38</t>
  </si>
  <si>
    <t>PSMC5</t>
  </si>
  <si>
    <t>Proteasome (Prosome, macropain) 26S subunit, ATPase, 5</t>
  </si>
  <si>
    <t>A0A1A8AC97</t>
  </si>
  <si>
    <t>Nfu_g_1_001572</t>
  </si>
  <si>
    <t>A0A1A8ACA3</t>
  </si>
  <si>
    <t>ADD3A</t>
  </si>
  <si>
    <t>Adducin 3 (Gamma) a</t>
  </si>
  <si>
    <t>A0A1A8ACE8;A0A1A8VEW9;A0A1A8AHW5;A0A1A8VBC4</t>
  </si>
  <si>
    <t>ELAVL2;ELAVL4</t>
  </si>
  <si>
    <t>A0A1A8ACH8</t>
  </si>
  <si>
    <t>RPN2</t>
  </si>
  <si>
    <t>Dolichyl-diphosphooligosaccharide--protein glycosyltransferase subunit 2</t>
  </si>
  <si>
    <t>A0A1A8ACP3;A0A1A8B2A9</t>
  </si>
  <si>
    <t>A0A1A8ACP3</t>
  </si>
  <si>
    <t>PITPNAB</t>
  </si>
  <si>
    <t>Phosphatidylinositol transfer protein, alpha b</t>
  </si>
  <si>
    <t>A0A1A8ACQ1;A0A1A8UVC6</t>
  </si>
  <si>
    <t>A0A1A8ACQ1</t>
  </si>
  <si>
    <t>NCANA</t>
  </si>
  <si>
    <t>Neurocan a</t>
  </si>
  <si>
    <t>A0A1A8ACS6</t>
  </si>
  <si>
    <t>YWHAB</t>
  </si>
  <si>
    <t>Tyrosine 3-monooxygenase/tryptophan 5-monooxygenase activation protein, beta polypeptide</t>
  </si>
  <si>
    <t>A0A1A8ACW0</t>
  </si>
  <si>
    <t>MRI1</t>
  </si>
  <si>
    <t>Methylthioribose-1-phosphate isomerase</t>
  </si>
  <si>
    <t>A0A1A8ACW4</t>
  </si>
  <si>
    <t>DDOST</t>
  </si>
  <si>
    <t>Dolichyl-diphosphooligosaccharide--protein glycosyltransferase 48 kDa subunit</t>
  </si>
  <si>
    <t>A0A1A8VIX8;A0A1A8AD89</t>
  </si>
  <si>
    <t>SYN3</t>
  </si>
  <si>
    <t>Synapsin III</t>
  </si>
  <si>
    <t>A0A1A8AD99;A0A1A8ASA6;A0A1A7ZNS2</t>
  </si>
  <si>
    <t>A0A1A8AD99</t>
  </si>
  <si>
    <t>PDHA1A</t>
  </si>
  <si>
    <t>Pyruvate dehydrogenase E1 component subunit alpha</t>
  </si>
  <si>
    <t>A0A1A8B3T0;A0A1A8ADA5;A0A1A7ZAQ1;A0A1A8V9R8</t>
  </si>
  <si>
    <t>A0A1A8B3T0;A0A1A8ADA5</t>
  </si>
  <si>
    <t>ANXA11B</t>
  </si>
  <si>
    <t>A0A1A8ADA8;A0A1A7ZFV1</t>
  </si>
  <si>
    <t>KPNB1</t>
  </si>
  <si>
    <t>Karyopherin (Importin) beta 1</t>
  </si>
  <si>
    <t>A0A1A8ADV0</t>
  </si>
  <si>
    <t>NECAB2</t>
  </si>
  <si>
    <t>N-terminal EF-hand calcium binding protein 2</t>
  </si>
  <si>
    <t>A0A1A8ADW4</t>
  </si>
  <si>
    <t>PSMD11A</t>
  </si>
  <si>
    <t>Proteasome (Prosome, macropain) 216S subunit, non-ATPase, 11a</t>
  </si>
  <si>
    <t>A0A1A8AEF7;A0A1A8ULT0</t>
  </si>
  <si>
    <t>Nfu_g_1_015790</t>
  </si>
  <si>
    <t>A0A1A8AEG7</t>
  </si>
  <si>
    <t>GABBR1B</t>
  </si>
  <si>
    <t>Gamma-aminobutyric acid (GABA) B receptor, 1b</t>
  </si>
  <si>
    <t>A0A1A8AEI9;A0A1A8VEV7;A0A1A8A6T8;A0A1A8U2P4</t>
  </si>
  <si>
    <t>A0A1A8AEI9;A0A1A8VEV7;A0A1A8A6T8</t>
  </si>
  <si>
    <t>ALDH1L2</t>
  </si>
  <si>
    <t>10-formyltetrahydrofolate dehydrogenase;Aldehyde dehydrogenase 1 family, member L2</t>
  </si>
  <si>
    <t>A0A1A8AEP3;A0A1A8VG83;A0A1A8AVX3;A0A1A8UWV5</t>
  </si>
  <si>
    <t>A0A1A8AEP3;A0A1A8VG83;A0A1A8AVX3</t>
  </si>
  <si>
    <t>TUBA8L3;TUBA8L4</t>
  </si>
  <si>
    <t>A0A1A8AEQ6</t>
  </si>
  <si>
    <t>Nfu_g_1_006794</t>
  </si>
  <si>
    <t>A0A1A8AES3</t>
  </si>
  <si>
    <t>RAB14L</t>
  </si>
  <si>
    <t>RAB14, member RAS oncogene family, like</t>
  </si>
  <si>
    <t>A0A1A8AET6</t>
  </si>
  <si>
    <t>GARS</t>
  </si>
  <si>
    <t>Glycyl-tRNA synthetase</t>
  </si>
  <si>
    <t>A0A1A8AEU2;A0A1A8VGJ5</t>
  </si>
  <si>
    <t>CLGN</t>
  </si>
  <si>
    <t>Calmegin</t>
  </si>
  <si>
    <t>A0A1A8AEY7</t>
  </si>
  <si>
    <t>RPL8</t>
  </si>
  <si>
    <t>Ribosomal protein L8</t>
  </si>
  <si>
    <t>A0A1A8AEZ7;A0A1A8V2Y1</t>
  </si>
  <si>
    <t>OGT</t>
  </si>
  <si>
    <t>O-linked N-acetylglucosamine (GlcNAc) transferase</t>
  </si>
  <si>
    <t>A0A1A8AF07;A0A1A8UL20</t>
  </si>
  <si>
    <t>CCBL2</t>
  </si>
  <si>
    <t>Cysteine conjugate-beta lyase 2</t>
  </si>
  <si>
    <t>A0A1A8AF25</t>
  </si>
  <si>
    <t>PPP2R1B</t>
  </si>
  <si>
    <t>Protein phosphatase 2, regulatory subunit A, beta</t>
  </si>
  <si>
    <t>A0A1A8AF83</t>
  </si>
  <si>
    <t>OL-VIT1</t>
  </si>
  <si>
    <t>Vitellogenin 1</t>
  </si>
  <si>
    <t>A0A1A8AFA7</t>
  </si>
  <si>
    <t>GPX4B</t>
  </si>
  <si>
    <t>Glutathione peroxidase</t>
  </si>
  <si>
    <t>A0A1A8VC91;A0A1A8AFB0</t>
  </si>
  <si>
    <t>OLA.6666</t>
  </si>
  <si>
    <t>Sb:cb252</t>
  </si>
  <si>
    <t>A0A1A8UME6;A0A1A8AFD1;A0A1A8AE85;A0A1A8VE46;A0A1A8U0H7</t>
  </si>
  <si>
    <t>A0A1A8UME6;A0A1A8AFD1</t>
  </si>
  <si>
    <t>LMNB1</t>
  </si>
  <si>
    <t>Lamin B1</t>
  </si>
  <si>
    <t>A0A1A8AFQ5</t>
  </si>
  <si>
    <t>ATP5F1</t>
  </si>
  <si>
    <t>ATP synthase, H+ transporting, mitochondrial F0 complex, subunit b, isoform 1</t>
  </si>
  <si>
    <t>A0A1A8AFR9</t>
  </si>
  <si>
    <t>A0A1A8AFV4</t>
  </si>
  <si>
    <t>SNAP25</t>
  </si>
  <si>
    <t>Synaptosomal-associated protein</t>
  </si>
  <si>
    <t>A0A1A8AG13</t>
  </si>
  <si>
    <t>COX7A2</t>
  </si>
  <si>
    <t>Cytochrome c oxidase subunit VIIa polypeptide 2 (Liver)</t>
  </si>
  <si>
    <t>A0A1A8AG52</t>
  </si>
  <si>
    <t>MAP1LC3B</t>
  </si>
  <si>
    <t>Microtubule-associated protein 1 light chain 3 beta</t>
  </si>
  <si>
    <t>A0A1A8AG79</t>
  </si>
  <si>
    <t>SNRNP200</t>
  </si>
  <si>
    <t>Small nuclear ribonucleoprotein 200kDa (U5)</t>
  </si>
  <si>
    <t>A0A1A8AGB9;A0A1A8VH80</t>
  </si>
  <si>
    <t>HSPA4A</t>
  </si>
  <si>
    <t>Heat shock protein 4a</t>
  </si>
  <si>
    <t>A0A1A8AGE3;A0A1A8VFB3;A0A1A8AZJ5</t>
  </si>
  <si>
    <t>A0A1A8AGE3;A0A1A8VFB3</t>
  </si>
  <si>
    <t>HSPA4L</t>
  </si>
  <si>
    <t>Heat shock 70kDa protein 4-like</t>
  </si>
  <si>
    <t>A0A1A8AGN0</t>
  </si>
  <si>
    <t>EHD1</t>
  </si>
  <si>
    <t>EH-domain containing 1</t>
  </si>
  <si>
    <t>A0A1A8AGP2</t>
  </si>
  <si>
    <t>PSMD3</t>
  </si>
  <si>
    <t>Proteasome (Prosome, macropain) 26S subunit, non-ATPase, 3</t>
  </si>
  <si>
    <t>A0A1A8AGP3;A0A1A8B287</t>
  </si>
  <si>
    <t>MYEF2</t>
  </si>
  <si>
    <t>Myelin expression factor 2</t>
  </si>
  <si>
    <t>A0A1A8VC03;A0A1A8AGS1</t>
  </si>
  <si>
    <t>ATP6V0D1</t>
  </si>
  <si>
    <t>ATPase, H+ transporting, V0 subunit D isoform 1</t>
  </si>
  <si>
    <t>A0A1A8AGY2</t>
  </si>
  <si>
    <t>NACA</t>
  </si>
  <si>
    <t>Nascent polypeptide-associated complex alpha polypeptide</t>
  </si>
  <si>
    <t>A0A1A8AGY8;A0A1A8U264</t>
  </si>
  <si>
    <t>A0A1A8AGY8</t>
  </si>
  <si>
    <t>MDH1</t>
  </si>
  <si>
    <t>A0A1A8AH45</t>
  </si>
  <si>
    <t>PSMD7</t>
  </si>
  <si>
    <t>Proteasome (Prosome, macropain) 26S subunit, non-ATPase, 7 (Mov34 homolog)</t>
  </si>
  <si>
    <t>A0A1A8AH50</t>
  </si>
  <si>
    <t>OLA.23000</t>
  </si>
  <si>
    <t>Guanine nucleotide-binding protein beta subunit</t>
  </si>
  <si>
    <t>A0A1A8AH88</t>
  </si>
  <si>
    <t>GNG2</t>
  </si>
  <si>
    <t>A0A1A8AHF4</t>
  </si>
  <si>
    <t>CABZ01073085.1</t>
  </si>
  <si>
    <t>Chaperonin containing TCP1, subunit 2 (Beta)</t>
  </si>
  <si>
    <t>A0A1A8AHF9</t>
  </si>
  <si>
    <t>RPS28</t>
  </si>
  <si>
    <t>Ribosomal protein S28</t>
  </si>
  <si>
    <t>A0A1A8AHI8</t>
  </si>
  <si>
    <t>PFN2L</t>
  </si>
  <si>
    <t>Profilin</t>
  </si>
  <si>
    <t>A0A1A8AHN9;A0A1A8UJP1</t>
  </si>
  <si>
    <t>A0A1A8AHN9</t>
  </si>
  <si>
    <t>Nfu_g_1_015131</t>
  </si>
  <si>
    <t>Serine/threonine protein phosphatase 2A regulatory subunit</t>
  </si>
  <si>
    <t>A0A1A8UHR0;A0A1A8AHP6</t>
  </si>
  <si>
    <t>PSMD8</t>
  </si>
  <si>
    <t>Proteasome (Prosome, macropain) 26S subunit, non-ATPase, 8</t>
  </si>
  <si>
    <t>A0A1A8AHP7</t>
  </si>
  <si>
    <t>COX6A1</t>
  </si>
  <si>
    <t>Cytochrome c oxidase subunit</t>
  </si>
  <si>
    <t>A0A1A8AHT1;A0A1A8VFW2</t>
  </si>
  <si>
    <t>PVALB3</t>
  </si>
  <si>
    <t>Parvalbumin 3</t>
  </si>
  <si>
    <t>A0A1A8U7Y7;A0A1A8AHT2</t>
  </si>
  <si>
    <t>CU639413.3</t>
  </si>
  <si>
    <t>ARP3 actin-related protein 3 homolog</t>
  </si>
  <si>
    <t>A0A1A8AHT4</t>
  </si>
  <si>
    <t>REEP5</t>
  </si>
  <si>
    <t>Receptor expression-enhancing protein</t>
  </si>
  <si>
    <t>A0A1A8AHU4</t>
  </si>
  <si>
    <t>TMEM163A</t>
  </si>
  <si>
    <t>Transmembrane protein 163a</t>
  </si>
  <si>
    <t>A0A1A8AHV2;A0A1A8UP73</t>
  </si>
  <si>
    <t>AP1G1</t>
  </si>
  <si>
    <t>AP-1 complex subunit gamma</t>
  </si>
  <si>
    <t>A0A1A8ULN9;A0A1A8AI17</t>
  </si>
  <si>
    <t>RUFY3</t>
  </si>
  <si>
    <t>RUN and FYVE domain containing 3</t>
  </si>
  <si>
    <t>A0A1A8AI23</t>
  </si>
  <si>
    <t>Nfu_g_1_018026</t>
  </si>
  <si>
    <t>A0A1A8AI25</t>
  </si>
  <si>
    <t>PPM1E</t>
  </si>
  <si>
    <t>Protein phosphatase 1E (PP2C domain containing)</t>
  </si>
  <si>
    <t>A0A1A8AI45</t>
  </si>
  <si>
    <t>FAM120C</t>
  </si>
  <si>
    <t>Family with sequence similarity 120C</t>
  </si>
  <si>
    <t>A0A1A8AI67</t>
  </si>
  <si>
    <t>AARS</t>
  </si>
  <si>
    <t>Alanyl-tRNA synthetase</t>
  </si>
  <si>
    <t>A0A1A8AIA5</t>
  </si>
  <si>
    <t>HSP90AA1.2</t>
  </si>
  <si>
    <t>Heat shock protein 90, alpha (Cytosolic), class A member 1, tandem duplicate 2</t>
  </si>
  <si>
    <t>A0A1A8AIG7</t>
  </si>
  <si>
    <t>DDX39AA</t>
  </si>
  <si>
    <t>DEAD (Asp-Glu-Ala-Asp) box polypeptide 39Aa</t>
  </si>
  <si>
    <t>A0A1A8AIL2</t>
  </si>
  <si>
    <t>CAB39</t>
  </si>
  <si>
    <t>Calcium binding protein 39</t>
  </si>
  <si>
    <t>A0A1A8AIN9;A0A1A8UKC0</t>
  </si>
  <si>
    <t>Nfu_g_1_010036</t>
  </si>
  <si>
    <t>A0A1A8AIP8;A0A1A8UH26</t>
  </si>
  <si>
    <t>A0A1A8AIP8</t>
  </si>
  <si>
    <t>LASP1</t>
  </si>
  <si>
    <t>LIM and SH3 protein 1</t>
  </si>
  <si>
    <t>A0A1A8AIY6</t>
  </si>
  <si>
    <t>A0A1A8AJ22;A0A1A8V832</t>
  </si>
  <si>
    <t>A0A1A8AJ28;A0A1A8ATJ3;A0A1A8AQT7</t>
  </si>
  <si>
    <t>EIF5B</t>
  </si>
  <si>
    <t>Eukaryotic translation initiation factor 5B</t>
  </si>
  <si>
    <t>A0A1A8AJ52;A0A1A8UIK1;A0A1A7ZHZ8</t>
  </si>
  <si>
    <t>A0A1A8AJ52;A0A1A8UIK1</t>
  </si>
  <si>
    <t>GPHNB</t>
  </si>
  <si>
    <t>Gephyrin b</t>
  </si>
  <si>
    <t>A0A1A8AJ56;A0A1A8VA77</t>
  </si>
  <si>
    <t>NDUFA2</t>
  </si>
  <si>
    <t>NADH dehydrogenase (Ubiquinone) 1 alpha subcomplex, 2</t>
  </si>
  <si>
    <t>A0A1A8AJ81</t>
  </si>
  <si>
    <t>SLC3A2</t>
  </si>
  <si>
    <t>Solute carrier family 3 (Activators of dibasic and neutral amino acid transport), member 2</t>
  </si>
  <si>
    <t>A0A1A8AJ97;A0A1A8V9P1</t>
  </si>
  <si>
    <t>A0A1A8AJ97</t>
  </si>
  <si>
    <t>RBM4.1</t>
  </si>
  <si>
    <t>RNA binding motif protein 4.1</t>
  </si>
  <si>
    <t>A0A1A8U3E1;A0A1A8AJC5;A0A1A8A357;A0A1A8UX39;A0A1A7ZUK9</t>
  </si>
  <si>
    <t>A0A1A8U3E1;A0A1A8AJC5</t>
  </si>
  <si>
    <t>SNX2</t>
  </si>
  <si>
    <t>Sorting nexin 2</t>
  </si>
  <si>
    <t>A0A1A8AJE4;A0A1A8B6H2</t>
  </si>
  <si>
    <t>UBE2KB;UBE2KA</t>
  </si>
  <si>
    <t>Ubiquitin-conjugating enzyme E2Kb (UBC1 homolog);Ubiquitin-conjugating enzyme E2Ka (UBC1 homolog)</t>
  </si>
  <si>
    <t>A0A1A8AJH4</t>
  </si>
  <si>
    <t>MB</t>
  </si>
  <si>
    <t>Myoglobin</t>
  </si>
  <si>
    <t>A0A1A8V7F4;A0A1A8AJK7</t>
  </si>
  <si>
    <t>HSP90B1</t>
  </si>
  <si>
    <t>Heat shock protein 90, beta (Grp94), member 1</t>
  </si>
  <si>
    <t>A0A1A8AJM2;A0A1A8V8I4</t>
  </si>
  <si>
    <t>RPS8</t>
  </si>
  <si>
    <t>40S ribosomal protein S8</t>
  </si>
  <si>
    <t>A0A1A8AJN1</t>
  </si>
  <si>
    <t>CANX</t>
  </si>
  <si>
    <t>Calnexin</t>
  </si>
  <si>
    <t>A0A1A8AJP0;A0A1A8A2G1;A0A1A8V784;A0A1A7ZNA6;A0A1A8VG57</t>
  </si>
  <si>
    <t>A0A1A8AJP0;A0A1A8A2G1;A0A1A8V784</t>
  </si>
  <si>
    <t>GRIA2A;GRIA3B;GRIA3A</t>
  </si>
  <si>
    <t>Glutamate receptor, ionotropic, AMPA 2a;Glutamate receptor, ionotrophic, AMPA 3b;Glutamate receptor, ionotropic, AMPA 3a</t>
  </si>
  <si>
    <t>A0A1A8AJP5;A0A1A8UHH0</t>
  </si>
  <si>
    <t>SF3A3</t>
  </si>
  <si>
    <t>Splicing factor 3a, subunit 3</t>
  </si>
  <si>
    <t>A0A1A8VBD7;A0A1A8AJP9</t>
  </si>
  <si>
    <t>NDRG3A</t>
  </si>
  <si>
    <t>N-myc downstream regulated family member 3a</t>
  </si>
  <si>
    <t>A0A1A8AK36</t>
  </si>
  <si>
    <t>SRSF5B</t>
  </si>
  <si>
    <t>Serine/arginine-rich splicing factor 5b</t>
  </si>
  <si>
    <t>A0A1A8AKB1</t>
  </si>
  <si>
    <t>PSMD2</t>
  </si>
  <si>
    <t>26S proteasome non-ATPase regulatory subunit 2</t>
  </si>
  <si>
    <t>A0A1A8AKF4</t>
  </si>
  <si>
    <t>Nfu_g_1_009407</t>
  </si>
  <si>
    <t>A0A1A8AKT2;A0A1A8V6M3;A0A1A8V808;A0A1A8AJT9</t>
  </si>
  <si>
    <t>A0A1A8AKT2;A0A1A8V6M3</t>
  </si>
  <si>
    <t>HIBADHB</t>
  </si>
  <si>
    <t>3-hydroxyisobutyrate dehydrogenase</t>
  </si>
  <si>
    <t>A0A1A8AKT8</t>
  </si>
  <si>
    <t>Nfu_g_1_007837</t>
  </si>
  <si>
    <t>A0A1A8AKW5</t>
  </si>
  <si>
    <t>CBX3A</t>
  </si>
  <si>
    <t>Chromobox homolog 3a (HP1 gamma homolog)</t>
  </si>
  <si>
    <t>A0A1A8AL97;A0A1A8AGV3;A0A1A7ZGX9</t>
  </si>
  <si>
    <t>A0A1A8AL97;A0A1A8AGV3</t>
  </si>
  <si>
    <t>PABPC1B;PABPC1A</t>
  </si>
  <si>
    <t>Polyadenylate-binding protein</t>
  </si>
  <si>
    <t>A0A1A8ALG7</t>
  </si>
  <si>
    <t>TSG101</t>
  </si>
  <si>
    <t>Tumor susceptibility gene 101</t>
  </si>
  <si>
    <t>A0A1A8ALL9</t>
  </si>
  <si>
    <t>Nfu_g_1_023491</t>
  </si>
  <si>
    <t>A0A1A8ALM2</t>
  </si>
  <si>
    <t>SCP2B</t>
  </si>
  <si>
    <t>Sterol carrier protein 2b</t>
  </si>
  <si>
    <t>A0A1A8V666;A0A1A8ALN0</t>
  </si>
  <si>
    <t>ATAD3B</t>
  </si>
  <si>
    <t>ATPase family, AAA domain containing 3B</t>
  </si>
  <si>
    <t>A0A1A8ALQ1</t>
  </si>
  <si>
    <t>ADRBK2</t>
  </si>
  <si>
    <t>G protein-coupled receptor kinase</t>
  </si>
  <si>
    <t>A0A1A8ALW4</t>
  </si>
  <si>
    <t>A0A1A8ALY0</t>
  </si>
  <si>
    <t>ARHGDIA</t>
  </si>
  <si>
    <t>Rho GDP dissociation inhibitor (GDI) alpha</t>
  </si>
  <si>
    <t>A0A1A8ALY5;A0A1A8UE71</t>
  </si>
  <si>
    <t>RAB10</t>
  </si>
  <si>
    <t>RAB10, member RAS oncogene family</t>
  </si>
  <si>
    <t>A0A1A8AM26;A0A1A8VAK1;A0A1A8UVN4;A0A1A8AV85</t>
  </si>
  <si>
    <t>A0A1A8AM26;A0A1A8VAK1;A0A1A8UVN4</t>
  </si>
  <si>
    <t>KLC4;KLC2</t>
  </si>
  <si>
    <t>Kinesin light chain 4;Kinesin light chain 2</t>
  </si>
  <si>
    <t>A0A1A8AML3</t>
  </si>
  <si>
    <t>ARHGAP4</t>
  </si>
  <si>
    <t>Rho GTPase activating protein 4</t>
  </si>
  <si>
    <t>A0A1A8AMS6</t>
  </si>
  <si>
    <t>COPA</t>
  </si>
  <si>
    <t>Coatomer subunit alpha</t>
  </si>
  <si>
    <t>A0A1A8AMU4;A0A1A7Z9E1</t>
  </si>
  <si>
    <t>MAT2AA;MAT2AB</t>
  </si>
  <si>
    <t>S-adenosylmethionine synthase</t>
  </si>
  <si>
    <t>A0A1A8AMV1;A0A1A8UFK7</t>
  </si>
  <si>
    <t>PMPCA</t>
  </si>
  <si>
    <t>Peptidase (Mitochondrial processing) alpha</t>
  </si>
  <si>
    <t>A0A1A8AMV8</t>
  </si>
  <si>
    <t>RAD23AA</t>
  </si>
  <si>
    <t>RAD23 homolog Aa</t>
  </si>
  <si>
    <t>A0A1A8AN05;A0A1A8UVL8;A0A1A8A1R3</t>
  </si>
  <si>
    <t>A0A1A8AN05;A0A1A8UVL8</t>
  </si>
  <si>
    <t>RPS17</t>
  </si>
  <si>
    <t>Ribosomal protein S17</t>
  </si>
  <si>
    <t>A0A1A8ANA3</t>
  </si>
  <si>
    <t>ACADSB</t>
  </si>
  <si>
    <t>Acyl-CoA dehydrogenase, short/branched chain</t>
  </si>
  <si>
    <t>A0A1A8ANC5;A0A1A8V7P7</t>
  </si>
  <si>
    <t>DIRAS1A</t>
  </si>
  <si>
    <t>DIRAS family, GTP-binding RAS-like 1a</t>
  </si>
  <si>
    <t>A0A1A8AND9;A0A1A8VCG2</t>
  </si>
  <si>
    <t>HNRNPL</t>
  </si>
  <si>
    <t>Heterogeneous nuclear ribonucleoprotein L</t>
  </si>
  <si>
    <t>A0A1A8U3B9;A0A1A8ANE8;A0A1A8VA97;A0A1A8ARV6</t>
  </si>
  <si>
    <t>A0A1A8U3B9;A0A1A8ANE8</t>
  </si>
  <si>
    <t>SLC8A4A</t>
  </si>
  <si>
    <t>Solute carrier family 8 (Sodium/calcium exchanger), member 4a</t>
  </si>
  <si>
    <t>A0A1A8ANJ0</t>
  </si>
  <si>
    <t>PSAT1</t>
  </si>
  <si>
    <t>Phosphoserine aminotransferase</t>
  </si>
  <si>
    <t>A0A1A8ANK0</t>
  </si>
  <si>
    <t>PNP5B</t>
  </si>
  <si>
    <t>Purine nucleoside phosphorylase</t>
  </si>
  <si>
    <t>A0A1A8ANK7</t>
  </si>
  <si>
    <t>PSMB3</t>
  </si>
  <si>
    <t>A0A1A8ANW9;A0A1A8V6P4</t>
  </si>
  <si>
    <t>A0A1A8ANX5</t>
  </si>
  <si>
    <t>COPS4</t>
  </si>
  <si>
    <t>COP9 constitutive photomorphogenic homolog subunit 4 (Arabidopsis)</t>
  </si>
  <si>
    <t>A0A1A8UDQ4;A0A1A8ANZ8</t>
  </si>
  <si>
    <t>STIP1</t>
  </si>
  <si>
    <t>Stress-induced-phosphoprotein 1 (Hsp70/Hsp90-organizing protein)</t>
  </si>
  <si>
    <t>A0A1A8AP05</t>
  </si>
  <si>
    <t>HNRNPR</t>
  </si>
  <si>
    <t>Heterogeneous nuclear ribonucleoprotein R</t>
  </si>
  <si>
    <t>A0A1A8AP14</t>
  </si>
  <si>
    <t>NDUFAB1</t>
  </si>
  <si>
    <t>Acyl carrier protein</t>
  </si>
  <si>
    <t>A0A1A8APD2</t>
  </si>
  <si>
    <t>MCTS1</t>
  </si>
  <si>
    <t>Malignant T-cell-amplified sequence</t>
  </si>
  <si>
    <t>A0A1A8APE7</t>
  </si>
  <si>
    <t>AASS</t>
  </si>
  <si>
    <t>Aminoadipate-semialdehyde synthase</t>
  </si>
  <si>
    <t>A0A1A8APG6</t>
  </si>
  <si>
    <t>Nfu_g_1_010632</t>
  </si>
  <si>
    <t>A0A1A8APH7</t>
  </si>
  <si>
    <t>ATP1B1</t>
  </si>
  <si>
    <t>A0A1A8APJ6</t>
  </si>
  <si>
    <t>CCDC136B</t>
  </si>
  <si>
    <t>Coiled-coil domain containing 136b</t>
  </si>
  <si>
    <t>A0A1A8APY3</t>
  </si>
  <si>
    <t>EFTUD2</t>
  </si>
  <si>
    <t>Elongation factor Tu GTP binding domain containing 2</t>
  </si>
  <si>
    <t>A0A1A8AQ03</t>
  </si>
  <si>
    <t>NCL</t>
  </si>
  <si>
    <t>Nucleolin</t>
  </si>
  <si>
    <t>A0A1A8AQ07;A0A1A8VAI1</t>
  </si>
  <si>
    <t>LPPR4B</t>
  </si>
  <si>
    <t>Lipid phosphate phosphatase-related protein type 4b</t>
  </si>
  <si>
    <t>A0A1A8AQ14;A0A1A8V807</t>
  </si>
  <si>
    <t>TMEM11</t>
  </si>
  <si>
    <t>Transmembrane protein 11</t>
  </si>
  <si>
    <t>A0A1A8AQ40</t>
  </si>
  <si>
    <t>TFA</t>
  </si>
  <si>
    <t>Serotransferrin</t>
  </si>
  <si>
    <t>A0A1A8AQB5;A0A1A8VCG0</t>
  </si>
  <si>
    <t>SNRNP70</t>
  </si>
  <si>
    <t>Small nuclear ribonucleoprotein 70 (U1)</t>
  </si>
  <si>
    <t>A0A1A8AQE1</t>
  </si>
  <si>
    <t>DNAJC5AA</t>
  </si>
  <si>
    <t>DnaJ (Hsp40) homolog, subfamily C, member 5aa</t>
  </si>
  <si>
    <t>A0A1A8AQE3</t>
  </si>
  <si>
    <t>MUT</t>
  </si>
  <si>
    <t>Methylmalonyl Coenzyme A mutase</t>
  </si>
  <si>
    <t>A0A1A8AQG7;A0A1A8ADI9</t>
  </si>
  <si>
    <t>A0A1A8AQG7</t>
  </si>
  <si>
    <t>PSMA6A</t>
  </si>
  <si>
    <t>A0A1A8AQI3;A0A1A8VAY7</t>
  </si>
  <si>
    <t>A0A1A8AQI3</t>
  </si>
  <si>
    <t>NME2B.2</t>
  </si>
  <si>
    <t>Non-metastatic cells 2b.2, protein (NM23B) expressed in</t>
  </si>
  <si>
    <t>A0A1A8ULQ1;A0A1A8AQI5</t>
  </si>
  <si>
    <t>C11H12ORF10</t>
  </si>
  <si>
    <t>Chromosome 12 open reading frame 10</t>
  </si>
  <si>
    <t>A0A1A8VAV2;A0A1A8AQK6</t>
  </si>
  <si>
    <t>ECI1</t>
  </si>
  <si>
    <t>Enoyl-CoA delta isomerase 1</t>
  </si>
  <si>
    <t>A0A1A8AQQ8;A0A1A8UFI5;A0A1A8UAN6;A0A1A8AT17</t>
  </si>
  <si>
    <t>A0A1A8AQQ8;A0A1A8UFI5;A0A1A8UAN6</t>
  </si>
  <si>
    <t>PPP6C</t>
  </si>
  <si>
    <t>Protein phosphatase 6, catalytic subunit;Serine/threonine-protein phosphatase</t>
  </si>
  <si>
    <t>A0A1A8AQY2</t>
  </si>
  <si>
    <t>TUBB2B</t>
  </si>
  <si>
    <t>Tubulin domain-containing protein</t>
  </si>
  <si>
    <t>A0A1A8AR11;A0A1A8ASR0</t>
  </si>
  <si>
    <t>A0A1A8AR11</t>
  </si>
  <si>
    <t>GLUL</t>
  </si>
  <si>
    <t>Glutamine synthetase</t>
  </si>
  <si>
    <t>A0A1A8V2M0;A0A1A8AR35</t>
  </si>
  <si>
    <t>GCN1L1</t>
  </si>
  <si>
    <t>GCN1 general control of amino-acid synthesis 1-like 1</t>
  </si>
  <si>
    <t>A0A1A8AR50</t>
  </si>
  <si>
    <t>RPS20</t>
  </si>
  <si>
    <t>Ribosomal protein S20</t>
  </si>
  <si>
    <t>A0A1A8AR90;A0A1A8USW1;A0A1A8UNM5;A0A1A8AKF9</t>
  </si>
  <si>
    <t>A0A1A8AR90;A0A1A8USW1</t>
  </si>
  <si>
    <t>EPRS</t>
  </si>
  <si>
    <t>Glutamyl-prolyl-tRNA synthetase</t>
  </si>
  <si>
    <t>A0A1A8ARA8</t>
  </si>
  <si>
    <t>PSMD12</t>
  </si>
  <si>
    <t>Proteasome (Prosome, macropain) 26S subunit, non-ATPase, 12</t>
  </si>
  <si>
    <t>A0A1A8ARA9;A0A1A7ZC59;A0A1A8B1D5</t>
  </si>
  <si>
    <t>A0A1A8ARA9</t>
  </si>
  <si>
    <t>ARL3</t>
  </si>
  <si>
    <t>ADP-ribosylation factor-like 3</t>
  </si>
  <si>
    <t>A0A1A8ARI0;A0A1A8V540;A0A1A8AM42</t>
  </si>
  <si>
    <t>CSPG5B</t>
  </si>
  <si>
    <t>Chondroitin sulfate proteoglycan 5b</t>
  </si>
  <si>
    <t>A0A1A8ARV1;A0A1A8V3Q0</t>
  </si>
  <si>
    <t>SNRPD1</t>
  </si>
  <si>
    <t>Small nuclear ribonucleoprotein Sm D1</t>
  </si>
  <si>
    <t>A0A1A8V0C6;A0A1A8AS36</t>
  </si>
  <si>
    <t>NDUFS3</t>
  </si>
  <si>
    <t>NADH dehydrogenase (Ubiquinone) Fe-S protein 3, (NADH-coenzyme Q reductase)</t>
  </si>
  <si>
    <t>A0A1A8ASA5</t>
  </si>
  <si>
    <t>NEGR1</t>
  </si>
  <si>
    <t>Neuronal growth regulator 1</t>
  </si>
  <si>
    <t>A0A1A8B823;A0A1A8ASD7;A0A1A8ARE4</t>
  </si>
  <si>
    <t>PCCA</t>
  </si>
  <si>
    <t>Propionyl-Coenzyme A carboxylase, alpha polypeptide</t>
  </si>
  <si>
    <t>A0A1A8ASF2;A0A1A8VFU6</t>
  </si>
  <si>
    <t>SSB</t>
  </si>
  <si>
    <t>Sjogren syndrome antigen B (Autoantigen La)</t>
  </si>
  <si>
    <t>A0A1A8ASV5</t>
  </si>
  <si>
    <t>CD81</t>
  </si>
  <si>
    <t>Tetraspanin</t>
  </si>
  <si>
    <t>A0A1A8ASY6</t>
  </si>
  <si>
    <t>FKBP3</t>
  </si>
  <si>
    <t>A0A1A8AT53;A0A1A8ARN3;A0A1A7ZC60;A0A1A7ZFT2</t>
  </si>
  <si>
    <t>A0A1A8AT53;A0A1A8ARN3;A0A1A7ZC60</t>
  </si>
  <si>
    <t>SH3GLB2A</t>
  </si>
  <si>
    <t>SH3-domain GRB2-like endophilin B2a</t>
  </si>
  <si>
    <t>A0A1A8ATA5</t>
  </si>
  <si>
    <t>LONP1</t>
  </si>
  <si>
    <t>Lon protease homolog, mitochondrial</t>
  </si>
  <si>
    <t>A0A1A8AU30</t>
  </si>
  <si>
    <t>A0A1A8V1C9;A0A1A8AU87;A0A1A8V621;A0A1A7ZQH1;A0A1A8U3B7;A0A1A8AN80</t>
  </si>
  <si>
    <t>SYT7;SYT7B</t>
  </si>
  <si>
    <t>Synaptotagmin VII;Synaptotagmin VIIb</t>
  </si>
  <si>
    <t>A0A1A8AUB4</t>
  </si>
  <si>
    <t>PSMD1</t>
  </si>
  <si>
    <t>Proteasome (Prosome, macropain) 26S subunit, non-ATPase, 1</t>
  </si>
  <si>
    <t>A0A1A8V2H1;A0A1A8AUB9</t>
  </si>
  <si>
    <t>PRPF39</t>
  </si>
  <si>
    <t>PRP39 pre-mRNA processing factor 39 homolog</t>
  </si>
  <si>
    <t>A0A1A8AUD3;A0A1A8V2S8</t>
  </si>
  <si>
    <t>PVALB6</t>
  </si>
  <si>
    <t>Parvalbumin 6</t>
  </si>
  <si>
    <t>A0A1A8AUN9;A0A1A8UXP3;A0A1A8AXH4</t>
  </si>
  <si>
    <t>A0A1A8AUN9</t>
  </si>
  <si>
    <t>NDUFS1</t>
  </si>
  <si>
    <t>NADH dehydrogenase (Ubiquinone) Fe-S protein 1</t>
  </si>
  <si>
    <t>A0A1A8AUV3;A0A1A8UY85;A0A1A8AMT3;CON__Q3ZBD7</t>
  </si>
  <si>
    <t>A0A1A8AUV3</t>
  </si>
  <si>
    <t>GPI</t>
  </si>
  <si>
    <t>Glucose-6-phosphate isomerase</t>
  </si>
  <si>
    <t>A0A1A8UC64;A0A1A8AV03</t>
  </si>
  <si>
    <t>VPS29</t>
  </si>
  <si>
    <t>Vacuolar protein sorting-associated protein 29</t>
  </si>
  <si>
    <t>A0A1A8AV36</t>
  </si>
  <si>
    <t>SF3B3</t>
  </si>
  <si>
    <t>Splicing factor 3b, subunit 3, 130kDa</t>
  </si>
  <si>
    <t>A0A1A8UW21;A0A1A8AV66;A0A1A8AKB7;A0A1A8AE37</t>
  </si>
  <si>
    <t>CAMK2G1</t>
  </si>
  <si>
    <t>Calcium/calmodulin-dependent protein kinase (CaM kinase) II gamma 1</t>
  </si>
  <si>
    <t>A0A1A8AV86</t>
  </si>
  <si>
    <t>RPS4X</t>
  </si>
  <si>
    <t>40S ribosomal protein S4</t>
  </si>
  <si>
    <t>A0A1A8AVE6;A0A1A8V737</t>
  </si>
  <si>
    <t>EEF1DB</t>
  </si>
  <si>
    <t>Elongation factor-1, delta, b</t>
  </si>
  <si>
    <t>A0A1A8AVF5</t>
  </si>
  <si>
    <t>PSMB4</t>
  </si>
  <si>
    <t>A0A1A8AVH6</t>
  </si>
  <si>
    <t>RPSA</t>
  </si>
  <si>
    <t>40S ribosomal protein SA</t>
  </si>
  <si>
    <t>A0A1A8AVL0</t>
  </si>
  <si>
    <t>ABHD16A</t>
  </si>
  <si>
    <t>Abhydrolase domain containing 16A</t>
  </si>
  <si>
    <t>A0A1A8AVN4</t>
  </si>
  <si>
    <t>RPS10</t>
  </si>
  <si>
    <t>Ribosomal protein S10</t>
  </si>
  <si>
    <t>A0A1A8AVP0;A0A1A8UHF3;A0A1A8B6I0</t>
  </si>
  <si>
    <t>HP1BP3</t>
  </si>
  <si>
    <t>Heterochromatin protein 1, binding protein 3</t>
  </si>
  <si>
    <t>A0A1A8AVP2</t>
  </si>
  <si>
    <t>IDH3G</t>
  </si>
  <si>
    <t>Isocitrate dehydrogenase [NAD] subunit, mitochondrial</t>
  </si>
  <si>
    <t>A0A1A8AVU0;A0A1A8U1E2;A0A1A8UXT8</t>
  </si>
  <si>
    <t>A0A1A8AVU0;A0A1A8U1E2</t>
  </si>
  <si>
    <t>TOMM70A</t>
  </si>
  <si>
    <t>Translocase of outer mitochondrial membrane 70 homolog A</t>
  </si>
  <si>
    <t>A0A1A8AW12</t>
  </si>
  <si>
    <t>RPS15A</t>
  </si>
  <si>
    <t>Ribosomal protein S15a</t>
  </si>
  <si>
    <t>A0A1A8AW91</t>
  </si>
  <si>
    <t>TKT</t>
  </si>
  <si>
    <t>Transketolase</t>
  </si>
  <si>
    <t>A0A1A8AW92</t>
  </si>
  <si>
    <t>RPLP1</t>
  </si>
  <si>
    <t>Ribosomal protein, large, P1</t>
  </si>
  <si>
    <t>A0A1A8AWB6</t>
  </si>
  <si>
    <t>AHSG</t>
  </si>
  <si>
    <t>Alpha-2-HS-glycoprotein</t>
  </si>
  <si>
    <t>A0A1A8AWB7;A0A1A8V2P4;A0A1A7ZKP1</t>
  </si>
  <si>
    <t>A0A1A8AWB7;A0A1A8V2P4</t>
  </si>
  <si>
    <t>STRN</t>
  </si>
  <si>
    <t>Striatin, calmodulin binding protein</t>
  </si>
  <si>
    <t>A0A1A8AWI9;A0A1A8ABB4</t>
  </si>
  <si>
    <t>SF1</t>
  </si>
  <si>
    <t>Splicing factor 1</t>
  </si>
  <si>
    <t>A0A1A8AWJ3</t>
  </si>
  <si>
    <t>OLA.15992</t>
  </si>
  <si>
    <t>FABP domain-containing protein</t>
  </si>
  <si>
    <t>A0A1A8AWQ2;A0A1A8A1S9;A0A1A8V5A5;A0A1A8UDM9;A0A1A7ZNK0;A0A1A8AAJ3;A0A1A8VGK0;A0A1A7Z9G4;A0A1A7ZAJ5;A0A1A8AUZ2</t>
  </si>
  <si>
    <t>A0A1A8AWQ2</t>
  </si>
  <si>
    <t>MAPK10</t>
  </si>
  <si>
    <t>A0A1A8AWT2</t>
  </si>
  <si>
    <t>NDUFS8</t>
  </si>
  <si>
    <t>NADH dehydrogenase (Ubiquinone) Fe-S protein 8, 23kDa (NADH-coenzyme Q reductase)</t>
  </si>
  <si>
    <t>A0A1A8AX59</t>
  </si>
  <si>
    <t>A0A1A8AX69;A0A1A8UXY3</t>
  </si>
  <si>
    <t>RBM4.2</t>
  </si>
  <si>
    <t>RNA binding motif protein 4.2</t>
  </si>
  <si>
    <t>A0A1A8AX75</t>
  </si>
  <si>
    <t>UCHL5</t>
  </si>
  <si>
    <t>A0A1A8AX98</t>
  </si>
  <si>
    <t>PDCD5</t>
  </si>
  <si>
    <t>Programmed cell death 5</t>
  </si>
  <si>
    <t>A0A1A8V0I0;A0A1A8AXD3</t>
  </si>
  <si>
    <t>DLAT</t>
  </si>
  <si>
    <t>Acetyltransferase component of pyruvate dehydrogenase complex</t>
  </si>
  <si>
    <t>A0A1A8AXE3;A0A1A8V4B5</t>
  </si>
  <si>
    <t>GNAQ</t>
  </si>
  <si>
    <t>Guanine nucleotide binding protein (G protein), q polypeptide</t>
  </si>
  <si>
    <t>A0A1A8AXH0</t>
  </si>
  <si>
    <t>ALDH3A2B</t>
  </si>
  <si>
    <t>Aldehyde dehydrogenase</t>
  </si>
  <si>
    <t>A0A1A8AXI3</t>
  </si>
  <si>
    <t>LGI1A</t>
  </si>
  <si>
    <t>Leucine-rich, glioma inactivated 1a</t>
  </si>
  <si>
    <t>A0A1A8AXQ3;A0A1A8UYU7</t>
  </si>
  <si>
    <t>MAPRE3</t>
  </si>
  <si>
    <t>Microtubule-associated protein, RP/EB family, member 3</t>
  </si>
  <si>
    <t>A0A1A8AXT4</t>
  </si>
  <si>
    <t>CCT5</t>
  </si>
  <si>
    <t>Chaperonin containing TCP1, subunit 5 (Epsilon)</t>
  </si>
  <si>
    <t>A0A1A8UZL0;A0A1A8AXU7</t>
  </si>
  <si>
    <t>ENTPD3</t>
  </si>
  <si>
    <t>Ectonucleoside triphosphate diphosphohydrolase 3</t>
  </si>
  <si>
    <t>A0A1A8AYA8;A0A1A8A331</t>
  </si>
  <si>
    <t>CORO1B</t>
  </si>
  <si>
    <t>Coronin;Coronin, actin binding protein, 1B</t>
  </si>
  <si>
    <t>A0A1A8AYQ5</t>
  </si>
  <si>
    <t>A0A1A8AYS1</t>
  </si>
  <si>
    <t>RPL14</t>
  </si>
  <si>
    <t>Ribosomal protein L14</t>
  </si>
  <si>
    <t>A0A1A8AZE0</t>
  </si>
  <si>
    <t>PDE2A</t>
  </si>
  <si>
    <t>Phosphodiesterase</t>
  </si>
  <si>
    <t>A0A1A8B2Z2;A0A1A8USF9;A0A1A8AZF3;A0A1A7ZMT9</t>
  </si>
  <si>
    <t>BAIAP2A;BAIAP2</t>
  </si>
  <si>
    <t>BAI1-associated protein 2a;BAI1-associated protein 2</t>
  </si>
  <si>
    <t>A0A1A8AZK6</t>
  </si>
  <si>
    <t>BX284638.3</t>
  </si>
  <si>
    <t>A0A1A8AZN0;A0A1A8U3F2</t>
  </si>
  <si>
    <t>PTPRN2</t>
  </si>
  <si>
    <t>Protein tyrosine phosphatase, receptor type, N polypeptide 2</t>
  </si>
  <si>
    <t>A0A1A8AZN9;A0A1A8VC10;A0A1A8AR62</t>
  </si>
  <si>
    <t>A0A1A8AZN9</t>
  </si>
  <si>
    <t>ACO2</t>
  </si>
  <si>
    <t>Aconitate hydratase, mitochondrial</t>
  </si>
  <si>
    <t>A0A1A8V322;A0A1A8AZP0</t>
  </si>
  <si>
    <t>ABAT</t>
  </si>
  <si>
    <t>4-aminobutyrate aminotransferase</t>
  </si>
  <si>
    <t>A0A1A8AZP1</t>
  </si>
  <si>
    <t>PDXK</t>
  </si>
  <si>
    <t>Pyridoxal (Pyridoxine, vitamin B6) kinase</t>
  </si>
  <si>
    <t>A0A1A8AZQ0;A0A1A8AIS2;A0A1A8ULI2;A0A1A8UXK7;A0A1A8ASH3</t>
  </si>
  <si>
    <t>A0A1A8AZQ0</t>
  </si>
  <si>
    <t>EHD3</t>
  </si>
  <si>
    <t>EH-domain containing 3</t>
  </si>
  <si>
    <t>A0A1A8AZQ2</t>
  </si>
  <si>
    <t>PCP4</t>
  </si>
  <si>
    <t>Purkinje cell protein 4</t>
  </si>
  <si>
    <t>A0A1A8AZR8</t>
  </si>
  <si>
    <t>HSPA5</t>
  </si>
  <si>
    <t>Heat shock 70kDa protein 5 (Glucose-regulated protein, 78kDa)</t>
  </si>
  <si>
    <t>A0A1A8AZV2</t>
  </si>
  <si>
    <t>RALA</t>
  </si>
  <si>
    <t>V-ral simian leukemia viral oncogene homolog A (Ras related)</t>
  </si>
  <si>
    <t>A0A1A8AZW6;A0A1A7ZGM2;A0A1A8UZI1;A0A1A8UL75;A0A1A8VB72;A0A1A8AWD7;A0A1A8BAG8</t>
  </si>
  <si>
    <t>A0A1A8AZW6;A0A1A7ZGM2</t>
  </si>
  <si>
    <t>ANKS1B</t>
  </si>
  <si>
    <t>Ankyrin repeat and sterile alpha motif domain containing 1B</t>
  </si>
  <si>
    <t>A0A1A8AZX4</t>
  </si>
  <si>
    <t>PARK7</t>
  </si>
  <si>
    <t>Parkinson disease (Autosomal recessive, early onset) 7</t>
  </si>
  <si>
    <t>A0A1A8B032;A0A1A8U549</t>
  </si>
  <si>
    <t>A0A1A8B032</t>
  </si>
  <si>
    <t>AP3B2</t>
  </si>
  <si>
    <t>AP-3 complex subunit beta</t>
  </si>
  <si>
    <t>A0A1A8B0C7</t>
  </si>
  <si>
    <t>NCKAP1</t>
  </si>
  <si>
    <t>NCK-associated protein 1</t>
  </si>
  <si>
    <t>A0A1A8V791;A0A1A8B0E2</t>
  </si>
  <si>
    <t>TNC</t>
  </si>
  <si>
    <t>Tenascin C</t>
  </si>
  <si>
    <t>A0A1A8B0E3</t>
  </si>
  <si>
    <t>PSMA4</t>
  </si>
  <si>
    <t>A0A1A8B0L4</t>
  </si>
  <si>
    <t>Nfu_g_1_010074</t>
  </si>
  <si>
    <t>Casein kinase II subunit beta</t>
  </si>
  <si>
    <t>A0A1A8B0L9;A0A1A8UHN9;A0A1A8B359</t>
  </si>
  <si>
    <t>A0A1A8B0L9</t>
  </si>
  <si>
    <t>PRKCDA</t>
  </si>
  <si>
    <t>A0A1A8B0Y5;A0A1A8B1R7;A0A1A8U4M1</t>
  </si>
  <si>
    <t>CABZ01085054.1</t>
  </si>
  <si>
    <t>Uncharacterized protein;MIF4G domain-containing protein</t>
  </si>
  <si>
    <t>A0A1A8B0Y7</t>
  </si>
  <si>
    <t>OLA.21730</t>
  </si>
  <si>
    <t>A0A1A8B1D7</t>
  </si>
  <si>
    <t>UQCRB</t>
  </si>
  <si>
    <t>Cytochrome b-c1 complex subunit 7</t>
  </si>
  <si>
    <t>A0A1A8B1J2;A0A1A7ZCW2;A0A1A7ZL21</t>
  </si>
  <si>
    <t>TRIO</t>
  </si>
  <si>
    <t>Triple functional domain (PTPRF interacting);Trio Rho guanine nucleotide exchange factor</t>
  </si>
  <si>
    <t>A0A1A8B1J4;A0A1A7Z7U5</t>
  </si>
  <si>
    <t>RPS27A;UBA52</t>
  </si>
  <si>
    <t>Ribosomal protein S27a;Ubiquitin A-52 residue ribosomal protein fusion product 1</t>
  </si>
  <si>
    <t>A0A1A8B1K7</t>
  </si>
  <si>
    <t>Nfu_g_1_018035</t>
  </si>
  <si>
    <t>A0A1A8B1W0;A0A1A8U5H5</t>
  </si>
  <si>
    <t>PRKACAA;PRKACBA</t>
  </si>
  <si>
    <t>Protein kinase, cAMP-dependent, catalytic, alpha, genome duplicate a;Protein kinase, cAMP-dependent, catalytic, beta a</t>
  </si>
  <si>
    <t>A0A1A8B207</t>
  </si>
  <si>
    <t>SEC13</t>
  </si>
  <si>
    <t>SEC13 homolog</t>
  </si>
  <si>
    <t>A0A1A8B216</t>
  </si>
  <si>
    <t>CBX1B</t>
  </si>
  <si>
    <t>Chromobox homolog 1b (HP1 beta homolog Drosophila)</t>
  </si>
  <si>
    <t>A0A1A8U3Q9;A0A1A8B253</t>
  </si>
  <si>
    <t>HINT1</t>
  </si>
  <si>
    <t>Histidine triad nucleotide binding protein 1</t>
  </si>
  <si>
    <t>A0A1A8B268;A0A1A8U939;A0A1A8AIF8;A0A1A7ZYX0</t>
  </si>
  <si>
    <t>A0A1A8B268;A0A1A8U939</t>
  </si>
  <si>
    <t>ARRB1</t>
  </si>
  <si>
    <t>Arrestin, beta 1</t>
  </si>
  <si>
    <t>A0A1A8B2D0;A0A1A8UWM2</t>
  </si>
  <si>
    <t>GPM6BB</t>
  </si>
  <si>
    <t>Glycoprotein M6Bb</t>
  </si>
  <si>
    <t>A0A1A8B2H2</t>
  </si>
  <si>
    <t>DPYSL2B</t>
  </si>
  <si>
    <t>Dihydropyrimidinase-like 2b</t>
  </si>
  <si>
    <t>A0A1A8B2R7</t>
  </si>
  <si>
    <t>STOML2</t>
  </si>
  <si>
    <t>Stomatin (EPB72)-like 2</t>
  </si>
  <si>
    <t>A0A1A8B303</t>
  </si>
  <si>
    <t>A0A1A8B308;A0A1A8V9J6</t>
  </si>
  <si>
    <t>A0A1A8B308</t>
  </si>
  <si>
    <t>CU929036.1</t>
  </si>
  <si>
    <t>Glutamine--fructose-6-phosphate transaminase 1</t>
  </si>
  <si>
    <t>A0A1A8B361</t>
  </si>
  <si>
    <t>CS</t>
  </si>
  <si>
    <t>Citrate synthase</t>
  </si>
  <si>
    <t>A0A1A8B367</t>
  </si>
  <si>
    <t>YJEFN3</t>
  </si>
  <si>
    <t>YjeF N-terminal domain containing 3</t>
  </si>
  <si>
    <t>A0A1A8B3G1</t>
  </si>
  <si>
    <t>CAT</t>
  </si>
  <si>
    <t>Catalase</t>
  </si>
  <si>
    <t>A0A1A8B3H6</t>
  </si>
  <si>
    <t>LARSB</t>
  </si>
  <si>
    <t>Leucyl-tRNA synthetase b</t>
  </si>
  <si>
    <t>A0A1A8B3I4</t>
  </si>
  <si>
    <t>SNRPA1</t>
  </si>
  <si>
    <t>Small nuclear ribonucleoprotein polypeptide A</t>
  </si>
  <si>
    <t>A0A1A8B3M6;A0A1A7ZWJ7;A0A1A8V1Q5</t>
  </si>
  <si>
    <t>NDRG4</t>
  </si>
  <si>
    <t>N-myc downstream regulated gene 4</t>
  </si>
  <si>
    <t>A0A1A8UUI1;A0A1A8B3Y8</t>
  </si>
  <si>
    <t>USP7</t>
  </si>
  <si>
    <t>Ubiquitin specific peptidase 7 (Herpes virus-associated)</t>
  </si>
  <si>
    <t>A0A1A8U1U1;A0A1A8B438</t>
  </si>
  <si>
    <t>PDIA4</t>
  </si>
  <si>
    <t>Protein disulfide-isomerase A4</t>
  </si>
  <si>
    <t>A0A1A8B489</t>
  </si>
  <si>
    <t>USP5</t>
  </si>
  <si>
    <t>A0A1A8B491;A0A1A8V9K5</t>
  </si>
  <si>
    <t>MOB1BB;OLA.12645</t>
  </si>
  <si>
    <t>MOB kinase activator 1Bb;Uncharacterized protein</t>
  </si>
  <si>
    <t>A0A1A8B493;A0A1A8USI9</t>
  </si>
  <si>
    <t>HADH</t>
  </si>
  <si>
    <t>Hydroxyacyl-Coenzyme A dehydrogenase</t>
  </si>
  <si>
    <t>A0A1A8U272;A0A1A8B4G3</t>
  </si>
  <si>
    <t>IARS2</t>
  </si>
  <si>
    <t>Isoleucine-tRNA synthetase 2, mitochondrial</t>
  </si>
  <si>
    <t>A0A1A8B4K6</t>
  </si>
  <si>
    <t>DDB1</t>
  </si>
  <si>
    <t>Damage-specific DNA binding protein 1, 127kDa</t>
  </si>
  <si>
    <t>A0A1A8B4V2;A0A1A7ZMN4</t>
  </si>
  <si>
    <t>A0A1A8B4V2</t>
  </si>
  <si>
    <t>SLC4A10</t>
  </si>
  <si>
    <t>A0A1A8B4Z3</t>
  </si>
  <si>
    <t>AHCY</t>
  </si>
  <si>
    <t>Adenosylhomocysteinase</t>
  </si>
  <si>
    <t>A0A1A8B5D7</t>
  </si>
  <si>
    <t>MIF</t>
  </si>
  <si>
    <t>Macrophage migration inhibitory factor</t>
  </si>
  <si>
    <t>A0A1A8B5M4</t>
  </si>
  <si>
    <t>SLC8A2B</t>
  </si>
  <si>
    <t>Solute carrier family 8 (Sodium-calcium exchanger), member 2b</t>
  </si>
  <si>
    <t>A0A1A8B5P7</t>
  </si>
  <si>
    <t>CSNK1A1</t>
  </si>
  <si>
    <t>Casein kinase 1, alpha 1</t>
  </si>
  <si>
    <t>A0A1A8B5P9</t>
  </si>
  <si>
    <t>API5</t>
  </si>
  <si>
    <t>Apoptosis inhibitor 5</t>
  </si>
  <si>
    <t>A0A1A8B5W2</t>
  </si>
  <si>
    <t>PRKCSH</t>
  </si>
  <si>
    <t>Protein kinase C substrate 80K-H</t>
  </si>
  <si>
    <t>A0A1A8B622</t>
  </si>
  <si>
    <t>SEC23A</t>
  </si>
  <si>
    <t>Protein transport protein SEC23</t>
  </si>
  <si>
    <t>A0A1A8B627;A0A1A8VAW7;A0A1A8B708;A0A1A7ZRG9</t>
  </si>
  <si>
    <t>A0A1A8B627</t>
  </si>
  <si>
    <t>SLC12A5A</t>
  </si>
  <si>
    <t>Solute carrier family 12 (Potassium/chloride transporter), member 5a</t>
  </si>
  <si>
    <t>A0A1A8B6D9</t>
  </si>
  <si>
    <t>TFG</t>
  </si>
  <si>
    <t>Trk-fused protein</t>
  </si>
  <si>
    <t>A0A1A8B6Q9</t>
  </si>
  <si>
    <t>RBB4</t>
  </si>
  <si>
    <t>Retinoblastoma binding protein 4</t>
  </si>
  <si>
    <t>A0A1A8B6R6;A0A1A8UM41;A0A1A7ZQJ7;A0A1A8UQZ2</t>
  </si>
  <si>
    <t>A0A1A8B6R6;A0A1A8UM41;A0A1A7ZQJ7</t>
  </si>
  <si>
    <t>ALYREF</t>
  </si>
  <si>
    <t>Aly/REF export factor</t>
  </si>
  <si>
    <t>A0A1A8B6S4</t>
  </si>
  <si>
    <t>CABZ01066957.1</t>
  </si>
  <si>
    <t>A0A1A8UVV6;A0A1A8B6W4</t>
  </si>
  <si>
    <t>EML2</t>
  </si>
  <si>
    <t>Echinoderm microtubule associated protein like 2</t>
  </si>
  <si>
    <t>A0A1A8B6Y1</t>
  </si>
  <si>
    <t>TUFM</t>
  </si>
  <si>
    <t>Elongation factor Tu</t>
  </si>
  <si>
    <t>A0A1A8B711</t>
  </si>
  <si>
    <t>RPL35A</t>
  </si>
  <si>
    <t>Ribosomal protein L35a</t>
  </si>
  <si>
    <t>A0A1A8B738;A0A1A8UTE1</t>
  </si>
  <si>
    <t>EIF5A2</t>
  </si>
  <si>
    <t>Eukaryotic translation initiation factor 5A2</t>
  </si>
  <si>
    <t>A0A1A8B770;A0A1A7ZWQ5</t>
  </si>
  <si>
    <t>AKAP8L</t>
  </si>
  <si>
    <t>A kinase (PRKA) anchor protein 8-like</t>
  </si>
  <si>
    <t>A0A1A8B7D2</t>
  </si>
  <si>
    <t>NDUFA13</t>
  </si>
  <si>
    <t>NADH dehydrogenase (Ubiquinone) 1 alpha subcomplex, 13</t>
  </si>
  <si>
    <t>A0A1A8B7H2</t>
  </si>
  <si>
    <t>HN1A</t>
  </si>
  <si>
    <t>Hematological and neurological expressed 1a</t>
  </si>
  <si>
    <t>A0A1A8B7I2;A0A1A8UUT9</t>
  </si>
  <si>
    <t>SLC1A2B</t>
  </si>
  <si>
    <t>Solute carrier family 1 (Glial high affinity glutamate transporter), member 2b;Amino acid transporter</t>
  </si>
  <si>
    <t>A0A1A8B7J7;A0A1A8U2M4</t>
  </si>
  <si>
    <t>A0A1A8B7J7</t>
  </si>
  <si>
    <t>LDHB</t>
  </si>
  <si>
    <t>A0A1A8B7L9</t>
  </si>
  <si>
    <t>DNAJA2</t>
  </si>
  <si>
    <t>DnaJ (Hsp40) homolog, subfamily A, member 2</t>
  </si>
  <si>
    <t>A0A1A8B7M6;REV__A0A1A7ZE23;REV__A0A1A7ZYR6</t>
  </si>
  <si>
    <t>A0A1A8B7M6</t>
  </si>
  <si>
    <t>Nfu_g_1_004728</t>
  </si>
  <si>
    <t>A0A1A8B7T4;A0A1A8U211;A0A1A8ATA4</t>
  </si>
  <si>
    <t>Nfu_g_1_001483;PCBP3</t>
  </si>
  <si>
    <t>Uncharacterized protein;Poly(RC) binding protein 3</t>
  </si>
  <si>
    <t>A0A1A8B837;A0A1A8U0J4</t>
  </si>
  <si>
    <t>SCG2A</t>
  </si>
  <si>
    <t>Secretogranin II (Chromogranin C) a</t>
  </si>
  <si>
    <t>A0A1A8B853</t>
  </si>
  <si>
    <t>VPS35</t>
  </si>
  <si>
    <t>Vacuolar protein sorting-associated protein 35</t>
  </si>
  <si>
    <t>A0A1A8B857</t>
  </si>
  <si>
    <t>Nfu_g_1_017359</t>
  </si>
  <si>
    <t>14_3_3 domain-containing protein</t>
  </si>
  <si>
    <t>A0A1A8B8F9;A0A1A8UWX2;A0A1A8APX2;A0A1A8UAL1</t>
  </si>
  <si>
    <t>A0A1A8B8F9;A0A1A8UWX2;A0A1A8APX2</t>
  </si>
  <si>
    <t>HSPA12A</t>
  </si>
  <si>
    <t>Heat shock protein 12A</t>
  </si>
  <si>
    <t>A0A1A8V2W3;A0A1A8B8J9</t>
  </si>
  <si>
    <t>EIF3S6IP</t>
  </si>
  <si>
    <t>Eukaryotic translation initiation factor 3 subunit L</t>
  </si>
  <si>
    <t>A0A1A8UXZ9;A0A1A8B8N0</t>
  </si>
  <si>
    <t>SV2A</t>
  </si>
  <si>
    <t>Synaptic vesicle glycoprotein 2A</t>
  </si>
  <si>
    <t>A0A1A8URE0;A0A1A8B8P4</t>
  </si>
  <si>
    <t>ACIN1B</t>
  </si>
  <si>
    <t>Apoptotic chromatin condensation inducer 1b</t>
  </si>
  <si>
    <t>A0A1A8B8R6;A0A1A8UUW9</t>
  </si>
  <si>
    <t>DDX6</t>
  </si>
  <si>
    <t>DEAD (Asp-Glu-Ala-Asp) box polypeptide 6</t>
  </si>
  <si>
    <t>A0A1A8B8Y1</t>
  </si>
  <si>
    <t>CFL1</t>
  </si>
  <si>
    <t>Cofilin 1</t>
  </si>
  <si>
    <t>A0A1A8B997</t>
  </si>
  <si>
    <t>NECAP1</t>
  </si>
  <si>
    <t>NECAP endocytosis associated 1</t>
  </si>
  <si>
    <t>A0A1A8B9E1;A0A1A7ZGG2;A0A1A7ZLV8;A0A1A8V2Q6;A0A1A7ZSH0</t>
  </si>
  <si>
    <t>A0A1A8B9E1;A0A1A7ZGG2</t>
  </si>
  <si>
    <t>MYO5AA</t>
  </si>
  <si>
    <t>Myosin VAa</t>
  </si>
  <si>
    <t>A0A1A8UUK1;A0A1A8B9L3</t>
  </si>
  <si>
    <t>CLASP2</t>
  </si>
  <si>
    <t>Cytoplasmic linker associated protein 2</t>
  </si>
  <si>
    <t>A0A1A8B9M9</t>
  </si>
  <si>
    <t>C1QBP</t>
  </si>
  <si>
    <t>Complement component 1, q subcomponent binding protein</t>
  </si>
  <si>
    <t>A0A1A8B9N3;A0A1A8VFX8;A0A1A8U6J4</t>
  </si>
  <si>
    <t>A0A1A8B9N3</t>
  </si>
  <si>
    <t>A0A1A8B9T3;A0A1A8B3D9</t>
  </si>
  <si>
    <t>BROX</t>
  </si>
  <si>
    <t>BRO1 domain and CAAX motif containing</t>
  </si>
  <si>
    <t>A0A1A8BA11</t>
  </si>
  <si>
    <t>VSNL1A</t>
  </si>
  <si>
    <t>Visinin-like 1a</t>
  </si>
  <si>
    <t>A0A1A8BAC8;A0A1A8UVS0</t>
  </si>
  <si>
    <t>SDCBP2</t>
  </si>
  <si>
    <t>Syndecan binding protein (Syntenin) 2</t>
  </si>
  <si>
    <t>A0A1A8V0E7;A0A1A8BBP2</t>
  </si>
  <si>
    <t>HARS</t>
  </si>
  <si>
    <t>Histidyl-tRNA synthetase</t>
  </si>
  <si>
    <t>A0A1A8TWR4</t>
  </si>
  <si>
    <t>PHB</t>
  </si>
  <si>
    <t>A0A1A8TWU4</t>
  </si>
  <si>
    <t>PSMB7</t>
  </si>
  <si>
    <t>A0A1A8TXG8</t>
  </si>
  <si>
    <t>NDUFA8</t>
  </si>
  <si>
    <t>NADH dehydrogenase [ubiquinone] 1 alpha subcomplex subunit 8</t>
  </si>
  <si>
    <t>A0A1A8TXJ8</t>
  </si>
  <si>
    <t>PVRL2</t>
  </si>
  <si>
    <t>Poliovirus receptor-related 2 (Herpesvirus entry mediator B)</t>
  </si>
  <si>
    <t>A0A1A8TXL9</t>
  </si>
  <si>
    <t>C22H19ORF70</t>
  </si>
  <si>
    <t>MICOS complex subunit MIC13</t>
  </si>
  <si>
    <t>A0A1A8TY53;A0A1A8AWE2</t>
  </si>
  <si>
    <t>DDX1</t>
  </si>
  <si>
    <t>DEAD (Asp-Glu-Ala-Asp) box polypeptide 1</t>
  </si>
  <si>
    <t>A0A1A8TYJ7</t>
  </si>
  <si>
    <t>SUCLG2</t>
  </si>
  <si>
    <t>Succinate--CoA ligase [GDP-forming] subunit beta, mitochondrial</t>
  </si>
  <si>
    <t>A0A1A8TYS4;A0A1A8UBZ0</t>
  </si>
  <si>
    <t>A0A1A8TYS4</t>
  </si>
  <si>
    <t>INPP5JB</t>
  </si>
  <si>
    <t>Inositol polyphosphate-5-phosphatase Jb</t>
  </si>
  <si>
    <t>A0A1A8TZ08</t>
  </si>
  <si>
    <t>GNAZ</t>
  </si>
  <si>
    <t>Guanine nucleotide binding protein (G protein), alpha z polypeptide</t>
  </si>
  <si>
    <t>A0A1A8TZ15</t>
  </si>
  <si>
    <t>NAP1L4A</t>
  </si>
  <si>
    <t>Nucleosome assembly protein 1-like 4a</t>
  </si>
  <si>
    <t>A0A1A8TZ47</t>
  </si>
  <si>
    <t>RPL30</t>
  </si>
  <si>
    <t>Ribosomal protein L30</t>
  </si>
  <si>
    <t>A0A1A8TZC5;A0A1A7ZBP6</t>
  </si>
  <si>
    <t>A0A1A8TZC5</t>
  </si>
  <si>
    <t>A0A1A8TZF3</t>
  </si>
  <si>
    <t>SLC25A11</t>
  </si>
  <si>
    <t>Solute carrier family 25 (Mitochondrial carrier, oxoglutarate carrier), member 11</t>
  </si>
  <si>
    <t>A0A1A8TZI7</t>
  </si>
  <si>
    <t>PPID</t>
  </si>
  <si>
    <t>Peptidylprolyl isomerase D</t>
  </si>
  <si>
    <t>A0A1A8TZP6;A0A1A8USM7;A0A1A8A421</t>
  </si>
  <si>
    <t>A0A1A8TZP6</t>
  </si>
  <si>
    <t>U2AF2</t>
  </si>
  <si>
    <t>U2 snRNP auxiliary factor large subunit</t>
  </si>
  <si>
    <t>A0A1A8TZU5;A0A1A8A4C7;A0A1A8U3J8</t>
  </si>
  <si>
    <t>A0A1A8TZU5;A0A1A8A4C7</t>
  </si>
  <si>
    <t>A0A1A8TZX7</t>
  </si>
  <si>
    <t>RPS11</t>
  </si>
  <si>
    <t>Ribosomal protein S11</t>
  </si>
  <si>
    <t>A0A1A8U064</t>
  </si>
  <si>
    <t>SLC17A6A</t>
  </si>
  <si>
    <t>Solute carrier family 17 (Sodium-dependent inorganic phosphate cotransporter), member 6a</t>
  </si>
  <si>
    <t>A0A1A8U097</t>
  </si>
  <si>
    <t>SCAMP5</t>
  </si>
  <si>
    <t>A0A1A8U0B5;A0A1A8B5Y4</t>
  </si>
  <si>
    <t>TUBB5</t>
  </si>
  <si>
    <t>A0A1A8U0C2</t>
  </si>
  <si>
    <t>CPVL</t>
  </si>
  <si>
    <t>Carboxypeptidase, vitellogenic-like</t>
  </si>
  <si>
    <t>A0A1A8U0D4;A0A1A8AK75;A0A1A8AAG8;A0A1A8ANZ4</t>
  </si>
  <si>
    <t>A0A1A8U0D4</t>
  </si>
  <si>
    <t>RGS12A</t>
  </si>
  <si>
    <t>Regulator of G-protein signaling 12a</t>
  </si>
  <si>
    <t>A0A1A8U0D6;A0A1A8B1G3</t>
  </si>
  <si>
    <t>A0A1A8U0D6</t>
  </si>
  <si>
    <t>PLXNA3</t>
  </si>
  <si>
    <t>Plexin A3</t>
  </si>
  <si>
    <t>A0A1A8U0E1;A0A1A8V4Z9;A0A1A8UAX8;A0A1A7ZUD7</t>
  </si>
  <si>
    <t>ANK3B;ANK3A</t>
  </si>
  <si>
    <t>Ankyrin 3b;Ankyrin 3a</t>
  </si>
  <si>
    <t>A0A1A8U0I9</t>
  </si>
  <si>
    <t>AP2B1</t>
  </si>
  <si>
    <t>AP complex subunit beta</t>
  </si>
  <si>
    <t>A0A1A8U0K7</t>
  </si>
  <si>
    <t>ACSL6</t>
  </si>
  <si>
    <t>Acyl-CoA synthetase long-chain family member 6</t>
  </si>
  <si>
    <t>A0A1A8U0S1</t>
  </si>
  <si>
    <t>GLRX3</t>
  </si>
  <si>
    <t>Glutaredoxin 3</t>
  </si>
  <si>
    <t>A0A1A8U103</t>
  </si>
  <si>
    <t>GNA11B</t>
  </si>
  <si>
    <t>Guanine nucleotide binding protein (G protein), alpha 11b (Gq class)</t>
  </si>
  <si>
    <t>A0A1A8U1F8;A0A1A8UUV2;A0A1A7ZMX7</t>
  </si>
  <si>
    <t>A0A1A8U1F8</t>
  </si>
  <si>
    <t>VCP</t>
  </si>
  <si>
    <t>Valosin containing protein</t>
  </si>
  <si>
    <t>A0A1A8U1J9;A0A1A8A6N9</t>
  </si>
  <si>
    <t>A0A1A8U1J9</t>
  </si>
  <si>
    <t>PPP2R5B</t>
  </si>
  <si>
    <t>A0A1A8U1L3</t>
  </si>
  <si>
    <t>EPD</t>
  </si>
  <si>
    <t>Ependymin</t>
  </si>
  <si>
    <t>A0A1A8UGP8;A0A1A8U1M0</t>
  </si>
  <si>
    <t>DCTN1B</t>
  </si>
  <si>
    <t>Dynactin 1b</t>
  </si>
  <si>
    <t>A0A1A8U1N2</t>
  </si>
  <si>
    <t>COPB1</t>
  </si>
  <si>
    <t>Coatomer subunit beta</t>
  </si>
  <si>
    <t>A0A1A8U1S1</t>
  </si>
  <si>
    <t>CAP1</t>
  </si>
  <si>
    <t>Adenylyl cyclase-associated protein</t>
  </si>
  <si>
    <t>A0A1A8U1V5</t>
  </si>
  <si>
    <t>EPS15L1A</t>
  </si>
  <si>
    <t>Epidermal growth factor receptor pathway substrate 15-like 1a</t>
  </si>
  <si>
    <t>A0A1A8U229</t>
  </si>
  <si>
    <t>AK2</t>
  </si>
  <si>
    <t>Adenylate kinase 2, mitochondrial</t>
  </si>
  <si>
    <t>A0A1A8U236;A0A1A8AA77;A0A1A8V035</t>
  </si>
  <si>
    <t>A0A1A8U236</t>
  </si>
  <si>
    <t>HSD17B12B</t>
  </si>
  <si>
    <t>Hydroxysteroid (17-beta) dehydrogenase 12b</t>
  </si>
  <si>
    <t>A0A1A8U257;A0A1A7ZGC6</t>
  </si>
  <si>
    <t>C4H22ORF28</t>
  </si>
  <si>
    <t>RNA-splicing ligase RtcB homolog;Chromosome 22 open reading frame 28</t>
  </si>
  <si>
    <t>A0A1A8U2A6</t>
  </si>
  <si>
    <t>STOM</t>
  </si>
  <si>
    <t>Stomatin</t>
  </si>
  <si>
    <t>A0A1A8U2H8</t>
  </si>
  <si>
    <t>SRM</t>
  </si>
  <si>
    <t>Spermidine synthase</t>
  </si>
  <si>
    <t>A0A1A8U2I9</t>
  </si>
  <si>
    <t>UBA5</t>
  </si>
  <si>
    <t>Ubiquitin-like modifier activating enzyme 5</t>
  </si>
  <si>
    <t>A0A1A8U2Q0</t>
  </si>
  <si>
    <t>KPNA4</t>
  </si>
  <si>
    <t>Importin subunit alpha</t>
  </si>
  <si>
    <t>A0A1A8U2Y4</t>
  </si>
  <si>
    <t>SDHA</t>
  </si>
  <si>
    <t>Succinate dehydrogenase [ubiquinone] flavoprotein subunit, mitochondrial</t>
  </si>
  <si>
    <t>A0A1A8U376;A0A1A8AG73;A0A1A8A7Y1</t>
  </si>
  <si>
    <t>A0A1A8U376</t>
  </si>
  <si>
    <t>ARPC1A</t>
  </si>
  <si>
    <t>Actin-related protein 2/3 complex subunit</t>
  </si>
  <si>
    <t>A0A1A8U3F8</t>
  </si>
  <si>
    <t>SARS</t>
  </si>
  <si>
    <t>Seryl-tRNA synthetase</t>
  </si>
  <si>
    <t>A0A1A8U3H1</t>
  </si>
  <si>
    <t>PDXKB</t>
  </si>
  <si>
    <t>Pyridoxal (Pyridoxine, vitamin B6) kinase b</t>
  </si>
  <si>
    <t>A0A1A8U3K0</t>
  </si>
  <si>
    <t>OLA.79</t>
  </si>
  <si>
    <t>Guanine nucleotide-binding protein G(I) subunit alpha-1</t>
  </si>
  <si>
    <t>A0A1A8U3M3</t>
  </si>
  <si>
    <t>SGUT1</t>
  </si>
  <si>
    <t>SGT1, suppressor of G2 allele of SKP1</t>
  </si>
  <si>
    <t>A0A1A8U450</t>
  </si>
  <si>
    <t>ETFA</t>
  </si>
  <si>
    <t>Electron transfer flavoprotein subunit alpha</t>
  </si>
  <si>
    <t>A0A1A8U4I8</t>
  </si>
  <si>
    <t>A0A1A8U4L6</t>
  </si>
  <si>
    <t>ARMC6</t>
  </si>
  <si>
    <t>Armadillo repeat containing 6</t>
  </si>
  <si>
    <t>A0A1A8U4R5</t>
  </si>
  <si>
    <t>NDUFA12</t>
  </si>
  <si>
    <t>NADH dehydrogenase [ubiquinone] 1 alpha subcomplex subunit 12</t>
  </si>
  <si>
    <t>A0A1A8U4T3</t>
  </si>
  <si>
    <t>HK1</t>
  </si>
  <si>
    <t>Hexokinase 1</t>
  </si>
  <si>
    <t>A0A1A8U4W3</t>
  </si>
  <si>
    <t>C20H12ORF57</t>
  </si>
  <si>
    <t>Chromosome 12 open reading frame 57</t>
  </si>
  <si>
    <t>A0A1A8U4X4</t>
  </si>
  <si>
    <t>EIF2S2</t>
  </si>
  <si>
    <t>Eukaryotic translation initiation factor 2, subunit 2 beta</t>
  </si>
  <si>
    <t>A0A1A8U504</t>
  </si>
  <si>
    <t>A0A1A8U527;A0A1A8A0V9;A0A1A8B2V5</t>
  </si>
  <si>
    <t>A0A1A8U527;A0A1A8A0V9</t>
  </si>
  <si>
    <t>FARSB</t>
  </si>
  <si>
    <t>Phenylalanyl-tRNA synthetase, beta subunit</t>
  </si>
  <si>
    <t>A0A1A8U572</t>
  </si>
  <si>
    <t>S100B</t>
  </si>
  <si>
    <t>S100 calcium binding protein, beta (Neural)</t>
  </si>
  <si>
    <t>A0A1A8U5N5</t>
  </si>
  <si>
    <t>Nfu_g_1_023340</t>
  </si>
  <si>
    <t>PDZ domain-containing protein</t>
  </si>
  <si>
    <t>A0A1A8U5U0;A0A1A7ZUH6;A0A1A8U7C3;A0A1A8UTS6;A0A1A8AWG4</t>
  </si>
  <si>
    <t>A0A1A8U5U0</t>
  </si>
  <si>
    <t>OXSR1A</t>
  </si>
  <si>
    <t>Oxidative-stress responsive 1a</t>
  </si>
  <si>
    <t>A0A1A8VC26;A0A1A8U5Y7;A0A1A7ZU26;A0A1A7ZKP4;A0A1A7ZU22</t>
  </si>
  <si>
    <t>A0A1A8VC26;A0A1A8U5Y7;A0A1A7ZU26;A0A1A7ZKP4</t>
  </si>
  <si>
    <t>CASK</t>
  </si>
  <si>
    <t>Calcium/calmodulin-dependent serine protein kinase (MAGUK family)</t>
  </si>
  <si>
    <t>A0A1A8U5Z9;A0A1A8UTJ2</t>
  </si>
  <si>
    <t>A0A1A8U5Z9</t>
  </si>
  <si>
    <t>Nfu_g_1_021530</t>
  </si>
  <si>
    <t>A0A1A8UYF0;A0A1A8U624</t>
  </si>
  <si>
    <t>AP3D1</t>
  </si>
  <si>
    <t>Adaptor-related protein complex 3, delta 1 subunit</t>
  </si>
  <si>
    <t>A0A1A8U635</t>
  </si>
  <si>
    <t>TCEB1A</t>
  </si>
  <si>
    <t>Transcription elongation factor B (SIII), polypeptide 1a</t>
  </si>
  <si>
    <t>A0A1A8U664</t>
  </si>
  <si>
    <t>RPL7A</t>
  </si>
  <si>
    <t>Ribosomal protein L7a</t>
  </si>
  <si>
    <t>A0A1A8U697</t>
  </si>
  <si>
    <t>SUCLA2</t>
  </si>
  <si>
    <t>Succinate-CoA ligase subunit beta</t>
  </si>
  <si>
    <t>A0A1A8U6E4</t>
  </si>
  <si>
    <t>MTX2</t>
  </si>
  <si>
    <t>Metaxin 2</t>
  </si>
  <si>
    <t>A0A1A8U6M0</t>
  </si>
  <si>
    <t>CDH13</t>
  </si>
  <si>
    <t>Cadherin 13, H-cadherin (Heart)</t>
  </si>
  <si>
    <t>A0A1A8U6W6;A0A1A7ZYM7;A0A1A8UL64;A0A1A7Z7V1</t>
  </si>
  <si>
    <t>A0A1A8U6W6;A0A1A7ZYM7</t>
  </si>
  <si>
    <t>NTRK2A</t>
  </si>
  <si>
    <t>Tyrosine-protein kinase receptor</t>
  </si>
  <si>
    <t>A0A1A8U6Y2</t>
  </si>
  <si>
    <t>HSPA9</t>
  </si>
  <si>
    <t>Heat shock protein 9</t>
  </si>
  <si>
    <t>A0A1A8U7C1</t>
  </si>
  <si>
    <t>CSNK2A1</t>
  </si>
  <si>
    <t>Protein kinase domain-containing protein</t>
  </si>
  <si>
    <t>A0A1A8U7D8;A0A1A8U4U1;A0A1A8B5I9;A0A1A8VFC6</t>
  </si>
  <si>
    <t>A0A1A8U7D8</t>
  </si>
  <si>
    <t>SOGA3B</t>
  </si>
  <si>
    <t>SOGA family member 3b</t>
  </si>
  <si>
    <t>A0A1A8U7L0</t>
  </si>
  <si>
    <t>NMT1A</t>
  </si>
  <si>
    <t>Glycylpeptide N-tetradecanoyltransferase</t>
  </si>
  <si>
    <t>A0A1A8U7S7;A0A1A8B6P4</t>
  </si>
  <si>
    <t>A0A1A8U7S7</t>
  </si>
  <si>
    <t>EIF4A2</t>
  </si>
  <si>
    <t>Eukaryotic translation initiation factor 4A, isoform 2</t>
  </si>
  <si>
    <t>A0A1A8U7T9</t>
  </si>
  <si>
    <t>SLC25A3</t>
  </si>
  <si>
    <t>Solute carrier family 25 (Mitochondrial carrier, phosphate carrier), member 3</t>
  </si>
  <si>
    <t>A0A1A8U7V8</t>
  </si>
  <si>
    <t>SYNJ1</t>
  </si>
  <si>
    <t>Synaptojanin 1</t>
  </si>
  <si>
    <t>A0A1A8U8K8</t>
  </si>
  <si>
    <t>GNAI2A</t>
  </si>
  <si>
    <t>Guanine nucleotide binding protein (G protein), alpha inhibiting activity polypeptide 2a</t>
  </si>
  <si>
    <t>A0A1A8U921</t>
  </si>
  <si>
    <t>Vesicle-associated membrane protein, associated protein B and C</t>
  </si>
  <si>
    <t>A0A1A8U933;A0A1A8AEX5</t>
  </si>
  <si>
    <t>PSMC6</t>
  </si>
  <si>
    <t>Proteasome (Prosome, macropain) 26S subunit, ATPase, 6</t>
  </si>
  <si>
    <t>A0A1A8U9A9</t>
  </si>
  <si>
    <t>RPL23</t>
  </si>
  <si>
    <t>Ribosomal protein L23</t>
  </si>
  <si>
    <t>A0A1A8U9B9</t>
  </si>
  <si>
    <t>PFDN4</t>
  </si>
  <si>
    <t>Prefoldin subunit 4</t>
  </si>
  <si>
    <t>A0A1A8UDK4;A0A1A8U9C0</t>
  </si>
  <si>
    <t>NAP1L1</t>
  </si>
  <si>
    <t>Nucleosome assembly protein 1, like 1</t>
  </si>
  <si>
    <t>A0A1A8U9D7</t>
  </si>
  <si>
    <t>FUNDC1</t>
  </si>
  <si>
    <t>A0A1A8U9I0</t>
  </si>
  <si>
    <t>CA2</t>
  </si>
  <si>
    <t>Carbonic anhydrase II</t>
  </si>
  <si>
    <t>A0A1A8U9I5</t>
  </si>
  <si>
    <t>AGAP3</t>
  </si>
  <si>
    <t>ArfGAP with GTPase domain, ankyrin repeat and PH domain 3</t>
  </si>
  <si>
    <t>A0A1A8U9M7</t>
  </si>
  <si>
    <t>FNTA</t>
  </si>
  <si>
    <t>Farnesyltransferase, CAAX box, alpha</t>
  </si>
  <si>
    <t>A0A1A8U9R2;A0A1A8AT38</t>
  </si>
  <si>
    <t>PFDN5</t>
  </si>
  <si>
    <t>Prefoldin 5</t>
  </si>
  <si>
    <t>A0A1A8U9Y6</t>
  </si>
  <si>
    <t>CPNE2</t>
  </si>
  <si>
    <t>Copine II</t>
  </si>
  <si>
    <t>A0A1A8U9Z6</t>
  </si>
  <si>
    <t>TPT1</t>
  </si>
  <si>
    <t>Tumor protein, translationally-controlled 1</t>
  </si>
  <si>
    <t>A0A1A8UA70</t>
  </si>
  <si>
    <t>TOMM22</t>
  </si>
  <si>
    <t>Translocase of outer mitochondrial membrane 22 homolog</t>
  </si>
  <si>
    <t>A0A1A8UAD3</t>
  </si>
  <si>
    <t>CP</t>
  </si>
  <si>
    <t>Ceruloplasmin</t>
  </si>
  <si>
    <t>A0A1A8UAE3</t>
  </si>
  <si>
    <t>NHP2L1</t>
  </si>
  <si>
    <t>Ribonucloprotein</t>
  </si>
  <si>
    <t>A0A1A8UAE9</t>
  </si>
  <si>
    <t>ADH5</t>
  </si>
  <si>
    <t>S-(hydroxymethyl)glutathione dehydrogenase</t>
  </si>
  <si>
    <t>A0A1A8UAH0</t>
  </si>
  <si>
    <t>TALDO1</t>
  </si>
  <si>
    <t>Transaldolase</t>
  </si>
  <si>
    <t>A0A1A8UAK9</t>
  </si>
  <si>
    <t>HSPA4B</t>
  </si>
  <si>
    <t>Heat shock protein 4b</t>
  </si>
  <si>
    <t>A0A1A8UAZ5</t>
  </si>
  <si>
    <t>NDRG3B</t>
  </si>
  <si>
    <t>N-myc downstream regulated family member 3b</t>
  </si>
  <si>
    <t>A0A1A8UB25;A0A1A8AUM8;A0A1A8ATQ9</t>
  </si>
  <si>
    <t>A0A1A8UB25;A0A1A8AUM8</t>
  </si>
  <si>
    <t>RTN4B</t>
  </si>
  <si>
    <t>Reticulon</t>
  </si>
  <si>
    <t>A0A1A8UB94</t>
  </si>
  <si>
    <t>Nfu_g_1_022701</t>
  </si>
  <si>
    <t>A0A1A8UBB9</t>
  </si>
  <si>
    <t>UBE2N</t>
  </si>
  <si>
    <t>Ubiquitin-conjugating enzyme E2N</t>
  </si>
  <si>
    <t>A0A1A8UBV3</t>
  </si>
  <si>
    <t>EIF1B</t>
  </si>
  <si>
    <t>Eukaryotic translation initiation factor 1B</t>
  </si>
  <si>
    <t>A0A1A8UC23</t>
  </si>
  <si>
    <t>PRNPB</t>
  </si>
  <si>
    <t>Prion protein b</t>
  </si>
  <si>
    <t>A0A1A8UCE8;A0A1A8B5C1</t>
  </si>
  <si>
    <t>A0A1A8UCQ0</t>
  </si>
  <si>
    <t>PTRFB</t>
  </si>
  <si>
    <t>Polymerase I and transcript release factor b</t>
  </si>
  <si>
    <t>A0A1A8UD06</t>
  </si>
  <si>
    <t>APOA1</t>
  </si>
  <si>
    <t>Apolipoprotein A-I</t>
  </si>
  <si>
    <t>A0A1A8UD87</t>
  </si>
  <si>
    <t>HOMER2</t>
  </si>
  <si>
    <t>Homer homolog 2</t>
  </si>
  <si>
    <t>A0A1A8UD98</t>
  </si>
  <si>
    <t>RPS3A</t>
  </si>
  <si>
    <t>40S ribosomal protein S3a</t>
  </si>
  <si>
    <t>A0A1A8UDA5</t>
  </si>
  <si>
    <t>UQCRC2B</t>
  </si>
  <si>
    <t>Ubiquinol-cytochrome c reductase core protein IIb</t>
  </si>
  <si>
    <t>A0A1A8UDP3</t>
  </si>
  <si>
    <t>CHMP4B</t>
  </si>
  <si>
    <t>Charged multivesicular body protein 4B</t>
  </si>
  <si>
    <t>A0A1A8UDQ9</t>
  </si>
  <si>
    <t>MAGOH</t>
  </si>
  <si>
    <t>Mago-nashi homolog, proliferation-associated</t>
  </si>
  <si>
    <t>A0A1A8UDR0</t>
  </si>
  <si>
    <t>RPL15</t>
  </si>
  <si>
    <t>Ribosomal protein L15</t>
  </si>
  <si>
    <t>A0A1A8UE09</t>
  </si>
  <si>
    <t>NOP58</t>
  </si>
  <si>
    <t>NOP58 ribonucleoprotein homolog</t>
  </si>
  <si>
    <t>A0A1A8UE11</t>
  </si>
  <si>
    <t>CNDP2</t>
  </si>
  <si>
    <t>CNDP dipeptidase 2 (Metallopeptidase M20 family)</t>
  </si>
  <si>
    <t>A0A1A8UE55;A0A1A8V148</t>
  </si>
  <si>
    <t>MYL12.2;MYL9</t>
  </si>
  <si>
    <t>Myosin, light chain 12, genome duplicate 2;Myosin, light chain 9, regulatory</t>
  </si>
  <si>
    <t>A0A1A8UE67</t>
  </si>
  <si>
    <t>PPT2</t>
  </si>
  <si>
    <t>Palmitoyl-protein thioesterase 2</t>
  </si>
  <si>
    <t>A0A1A8UEM2</t>
  </si>
  <si>
    <t>IDH3B</t>
  </si>
  <si>
    <t>A0A1A8UEU6</t>
  </si>
  <si>
    <t>TXNRD1</t>
  </si>
  <si>
    <t>Thioredoxin reductase 1</t>
  </si>
  <si>
    <t>A0A1A8UEY8</t>
  </si>
  <si>
    <t>SHMT2</t>
  </si>
  <si>
    <t>Serine hydroxymethyltransferase</t>
  </si>
  <si>
    <t>A0A1A8UF13;A0A1A8VE69;A0A1A7ZD32;A0A1A7ZXW3;A0A1A7ZCK8;A0A1A8B300;A0A1A8U2W1</t>
  </si>
  <si>
    <t>TNPO2;TNPO1</t>
  </si>
  <si>
    <t>Transportin 2;Transportin 1</t>
  </si>
  <si>
    <t>A0A1A8UF19</t>
  </si>
  <si>
    <t>ETF1</t>
  </si>
  <si>
    <t>Eukaryotic translation termination factor 1</t>
  </si>
  <si>
    <t>A0A1A8UF68</t>
  </si>
  <si>
    <t>PHGDH</t>
  </si>
  <si>
    <t>D-3-phosphoglycerate dehydrogenase</t>
  </si>
  <si>
    <t>A0A1A8UFK9;A0A1A7ZBE6;A0A1A7ZJ32;A0A1A8APC3;A0A1A8ATH0</t>
  </si>
  <si>
    <t>A0A1A8UFK9;A0A1A7ZBE6;A0A1A7ZJ32</t>
  </si>
  <si>
    <t>PTPRSA</t>
  </si>
  <si>
    <t>Protein tyrosine phosphatase, receptor type, s, a</t>
  </si>
  <si>
    <t>A0A1A8UFS9</t>
  </si>
  <si>
    <t>DYNLL1</t>
  </si>
  <si>
    <t>A0A1A8UFX4</t>
  </si>
  <si>
    <t>FKBP2</t>
  </si>
  <si>
    <t>A0A1A8UFX6</t>
  </si>
  <si>
    <t>QDPRA</t>
  </si>
  <si>
    <t>Quinoid dihydropteridine reductase a</t>
  </si>
  <si>
    <t>A0A1A8UG54;A0A1A8B1F1;A0A1A8V243</t>
  </si>
  <si>
    <t>A0A1A8UG54</t>
  </si>
  <si>
    <t>HNRNPK</t>
  </si>
  <si>
    <t>Heterogeneous nuclear ribonucleoprotein K</t>
  </si>
  <si>
    <t>A0A1A8UG66;A0A1A8VFA9;A0A1A8VBT7;A0A1A7ZFT5;A0A1A7ZD76</t>
  </si>
  <si>
    <t>A0A1A8UG66</t>
  </si>
  <si>
    <t>Nfu_g_1_003796</t>
  </si>
  <si>
    <t>CARMIL_C domain-containing protein</t>
  </si>
  <si>
    <t>A0A1A8UGC2</t>
  </si>
  <si>
    <t>SEPHS1</t>
  </si>
  <si>
    <t>Selenophosphate synthetase 1</t>
  </si>
  <si>
    <t>A0A1A8UGF5;A0A1A7ZNJ3</t>
  </si>
  <si>
    <t>CMPK</t>
  </si>
  <si>
    <t>UMP-CMP kinase</t>
  </si>
  <si>
    <t>A0A1A8UGW4</t>
  </si>
  <si>
    <t>ALDH5A1</t>
  </si>
  <si>
    <t>Succinate-semialdehyde dehydrogenase</t>
  </si>
  <si>
    <t>A0A1A8UGY7</t>
  </si>
  <si>
    <t>RPS14</t>
  </si>
  <si>
    <t>Ribosomal protein S14</t>
  </si>
  <si>
    <t>A0A1A8UH01</t>
  </si>
  <si>
    <t>PROZA</t>
  </si>
  <si>
    <t>Protein Z, vitamin K-dependent plasma glycoprotein a</t>
  </si>
  <si>
    <t>A0A1A8UH10;A0A1A7ZQZ1</t>
  </si>
  <si>
    <t>LRRC57</t>
  </si>
  <si>
    <t>Leucine rich repeat containing 57</t>
  </si>
  <si>
    <t>A0A1A8UH17</t>
  </si>
  <si>
    <t>EIF4A1</t>
  </si>
  <si>
    <t>Eukaryotic translation initiation factor 4A1</t>
  </si>
  <si>
    <t>A0A1A8UHA9;A0A1A8AMD4;A0A1A8A1D5;A0A1A8A2M6;A0A1A7ZBZ0;A0A1A8VF45;A0A1A8B8Z1</t>
  </si>
  <si>
    <t>A0A1A8UHA9;A0A1A8AMD4;A0A1A8A1D5;A0A1A8A2M6</t>
  </si>
  <si>
    <t>ILF3B</t>
  </si>
  <si>
    <t>Interleukin enhancer binding factor 3b</t>
  </si>
  <si>
    <t>A0A1A8UHF4</t>
  </si>
  <si>
    <t>RAB18A</t>
  </si>
  <si>
    <t>RAB18A, member RAS oncogene family</t>
  </si>
  <si>
    <t>A0A1A8UHJ3</t>
  </si>
  <si>
    <t>FBL</t>
  </si>
  <si>
    <t>Fibrillarin</t>
  </si>
  <si>
    <t>A0A1A8UHL8</t>
  </si>
  <si>
    <t>RPS6</t>
  </si>
  <si>
    <t>40S ribosomal protein S6</t>
  </si>
  <si>
    <t>A0A1A8UHM1</t>
  </si>
  <si>
    <t>TBCB</t>
  </si>
  <si>
    <t>Tubulin folding cofactor B</t>
  </si>
  <si>
    <t>A0A1A8UHQ0</t>
  </si>
  <si>
    <t>OLA.21750</t>
  </si>
  <si>
    <t>A0A1A8UHV5</t>
  </si>
  <si>
    <t>BRP44</t>
  </si>
  <si>
    <t>Mitochondrial pyruvate carrier</t>
  </si>
  <si>
    <t>A0A1A8UI02;A0A1A8AIC9</t>
  </si>
  <si>
    <t>SPNA2</t>
  </si>
  <si>
    <t>Spectrin alpha 2</t>
  </si>
  <si>
    <t>A0A1A8UI21</t>
  </si>
  <si>
    <t>SLC8A1B</t>
  </si>
  <si>
    <t>Solute carrier family 8 (Sodium/calcium exchanger), member 1b</t>
  </si>
  <si>
    <t>A0A1A8UI31</t>
  </si>
  <si>
    <t>UMPS</t>
  </si>
  <si>
    <t>Uridine monophosphate synthetase</t>
  </si>
  <si>
    <t>A0A1A8UIB3;A0A1A8U544</t>
  </si>
  <si>
    <t>A0A1A8UIB3</t>
  </si>
  <si>
    <t>ENSAB</t>
  </si>
  <si>
    <t>Endosulfine alpha b</t>
  </si>
  <si>
    <t>A0A1A8UIF4</t>
  </si>
  <si>
    <t>SCCPDH</t>
  </si>
  <si>
    <t>Saccharopine dehydrogenase (Putative)</t>
  </si>
  <si>
    <t>A0A1A8UIK6</t>
  </si>
  <si>
    <t>PLCXD3</t>
  </si>
  <si>
    <t>Phosphatidylinositol-specific phospholipase C, X domain containing 3</t>
  </si>
  <si>
    <t>A0A1A8UIM8;A0A1A8B2Q7;A0A1A8UX52</t>
  </si>
  <si>
    <t>OLA.17962;RAB6BA</t>
  </si>
  <si>
    <t>Uncharacterized protein;RAB6B, member RAS oncogene family a</t>
  </si>
  <si>
    <t>A0A1A8UIW0</t>
  </si>
  <si>
    <t>RPS2</t>
  </si>
  <si>
    <t>Ribosomal protein S2</t>
  </si>
  <si>
    <t>A0A1A8UJ19;A0A1A8AGV5</t>
  </si>
  <si>
    <t>ENTH domain-containing protein</t>
  </si>
  <si>
    <t>A0A1A8UJD3</t>
  </si>
  <si>
    <t>EIF4H</t>
  </si>
  <si>
    <t>Eukaryotic translation initiation factor 4h</t>
  </si>
  <si>
    <t>A0A1A8UJK2;A0A1A8AJD9</t>
  </si>
  <si>
    <t>Nfu_g_1_020032</t>
  </si>
  <si>
    <t>A0A1A8UJM2</t>
  </si>
  <si>
    <t>FAAH2</t>
  </si>
  <si>
    <t>Fatty acid amide hydrolase 2</t>
  </si>
  <si>
    <t>A0A1A8UJM3</t>
  </si>
  <si>
    <t>A0A1A8UJN8</t>
  </si>
  <si>
    <t>NCOA5</t>
  </si>
  <si>
    <t>Nuclear receptor coactivator 5</t>
  </si>
  <si>
    <t>A0A1A8UJS8;A0A1A8B178;A0A1A7Z9W8</t>
  </si>
  <si>
    <t>A0A1A8UJS8;A0A1A8B178</t>
  </si>
  <si>
    <t>DLG4</t>
  </si>
  <si>
    <t>Discs, largehomolog 4</t>
  </si>
  <si>
    <t>A0A1A8UJV5</t>
  </si>
  <si>
    <t>YWHAE1</t>
  </si>
  <si>
    <t>Tyrosine 3-monooxygenase/tryptophan 5-monooxygenase activation protein, epsilon polypeptide 1</t>
  </si>
  <si>
    <t>A0A1A8UJX5</t>
  </si>
  <si>
    <t>CYFIP2</t>
  </si>
  <si>
    <t>Cytoplasmic FMR1-interacting protein</t>
  </si>
  <si>
    <t>A0A1A8UK79</t>
  </si>
  <si>
    <t>Nfu_g_1_018506</t>
  </si>
  <si>
    <t>Tr-type G domain-containing protein</t>
  </si>
  <si>
    <t>A0A1A8UKC6</t>
  </si>
  <si>
    <t>A0A1A8UKF9</t>
  </si>
  <si>
    <t>IARS</t>
  </si>
  <si>
    <t>Isoleucyl-tRNA synthetase</t>
  </si>
  <si>
    <t>A0A1A8UKJ3;A0A1A8A8Z6;A0A1A8ALF2;A0A1A8V8N2;A0A1A8UHX7</t>
  </si>
  <si>
    <t>A0A1A8UKJ3;A0A1A8A8Z6;A0A1A8ALF2;A0A1A8V8N2</t>
  </si>
  <si>
    <t>Nfu_g_1_020481;OLA.5160;Nfu_g_1_016066</t>
  </si>
  <si>
    <t>A0A1A8UKL0</t>
  </si>
  <si>
    <t>PSMB1</t>
  </si>
  <si>
    <t>A0A1A8UL17</t>
  </si>
  <si>
    <t>ARPC3</t>
  </si>
  <si>
    <t>Actin-related protein 2/3 complex subunit 3</t>
  </si>
  <si>
    <t>A0A1A8UL23;A0A1A8AK00</t>
  </si>
  <si>
    <t>ATP2B2</t>
  </si>
  <si>
    <t>Calcium-transporting ATPase;ATPase, Ca++ transporting, plasma membrane 2</t>
  </si>
  <si>
    <t>A0A1A8UL68;A0A1A7ZRJ2</t>
  </si>
  <si>
    <t>NARS</t>
  </si>
  <si>
    <t>Asparaginyl-tRNA synthetase</t>
  </si>
  <si>
    <t>A0A1A8ULC4;A0A1A8UJL8</t>
  </si>
  <si>
    <t>RAB7;RAB7A</t>
  </si>
  <si>
    <t>RAB7, member RAS oncogene family;RAB7A, member RAS oncogene family</t>
  </si>
  <si>
    <t>A0A1A8ULE0</t>
  </si>
  <si>
    <t>STAM</t>
  </si>
  <si>
    <t>Signal transducing adaptor molecule (SH3 domain and ITAM motif) 1</t>
  </si>
  <si>
    <t>A0A1A8ULI7</t>
  </si>
  <si>
    <t>DKC1</t>
  </si>
  <si>
    <t>Dyskeratosis congenita 1, dyskerin</t>
  </si>
  <si>
    <t>A0A1A8ULW1</t>
  </si>
  <si>
    <t>GMPS</t>
  </si>
  <si>
    <t>Guanine monphosphate synthetase</t>
  </si>
  <si>
    <t>A0A1A8UM28</t>
  </si>
  <si>
    <t>LGALSLB</t>
  </si>
  <si>
    <t>A0A1A8UMH8</t>
  </si>
  <si>
    <t>BSG</t>
  </si>
  <si>
    <t>Basigin</t>
  </si>
  <si>
    <t>A0A1A8UMJ8</t>
  </si>
  <si>
    <t>COPG2</t>
  </si>
  <si>
    <t>Coatomer subunit gamma</t>
  </si>
  <si>
    <t>A0A1A8UMU8</t>
  </si>
  <si>
    <t>RPL9</t>
  </si>
  <si>
    <t>Ribosomal protein L9</t>
  </si>
  <si>
    <t>A0A1A8UMZ2</t>
  </si>
  <si>
    <t>FAHD2A</t>
  </si>
  <si>
    <t>Fumarylacetoacetate hydrolase domain containing 2A</t>
  </si>
  <si>
    <t>A0A1A8UNA2</t>
  </si>
  <si>
    <t>TPD52L2</t>
  </si>
  <si>
    <t>Tumor protein D52-like 2</t>
  </si>
  <si>
    <t>A0A1A8UNB7;A0A1A8A9F4</t>
  </si>
  <si>
    <t>A0A1A8UNB7</t>
  </si>
  <si>
    <t>CABZ01109599.1</t>
  </si>
  <si>
    <t>A0A1A8UNZ4</t>
  </si>
  <si>
    <t>OLA.989</t>
  </si>
  <si>
    <t>Aldo_ket_red domain-containing protein</t>
  </si>
  <si>
    <t>A0A1A8UP01</t>
  </si>
  <si>
    <t>ATP6V1A</t>
  </si>
  <si>
    <t>ATPase, H+ transporting, lysosomal 70kDa, V1 subunit A</t>
  </si>
  <si>
    <t>A0A1A8UP14</t>
  </si>
  <si>
    <t>AK4</t>
  </si>
  <si>
    <t>GTP:AMP phosphotransferase AK3, mitochondrial</t>
  </si>
  <si>
    <t>A0A1A8UP18</t>
  </si>
  <si>
    <t>AK1</t>
  </si>
  <si>
    <t>Adenylate kinase isoenzyme 1</t>
  </si>
  <si>
    <t>A0A1A8UP82</t>
  </si>
  <si>
    <t>EIF2S1B</t>
  </si>
  <si>
    <t>Eukaryotic translation initiation factor 2, subunit 1 alpha b</t>
  </si>
  <si>
    <t>A0A1A8UP95;A0A1A8AD76;A0A1A8AV10</t>
  </si>
  <si>
    <t>DGKAA</t>
  </si>
  <si>
    <t>Diacylglycerol kinase</t>
  </si>
  <si>
    <t>A0A1A8UPK5</t>
  </si>
  <si>
    <t>RAB5AB</t>
  </si>
  <si>
    <t>RAB5A, member RAS oncogene family, b</t>
  </si>
  <si>
    <t>A0A1A8UPM5</t>
  </si>
  <si>
    <t>UQCRC1</t>
  </si>
  <si>
    <t>Ubiquinol-cytochrome c reductase core protein I</t>
  </si>
  <si>
    <t>A0A1A8UPU0;A0A1A8AYF7;A0A1A8U7R9</t>
  </si>
  <si>
    <t>A0A1A8UPU0</t>
  </si>
  <si>
    <t>UGP2B</t>
  </si>
  <si>
    <t>UTP--glucose-1-phosphate uridylyltransferase</t>
  </si>
  <si>
    <t>A0A1A8UPW1</t>
  </si>
  <si>
    <t>ISOC2</t>
  </si>
  <si>
    <t>Isochorismatase domain containing 2</t>
  </si>
  <si>
    <t>A0A1A8UPY6</t>
  </si>
  <si>
    <t>EIF3F</t>
  </si>
  <si>
    <t>Eukaryotic translation initiation factor 3 subunit F</t>
  </si>
  <si>
    <t>A0A1A8UQ40</t>
  </si>
  <si>
    <t>OXCT1A</t>
  </si>
  <si>
    <t>Succinyl-CoA:3-ketoacid-coenzyme A transferase</t>
  </si>
  <si>
    <t>A0A1A8UQ54;A0A1A8UQR0;A0A1A7ZDR9;A0A1A7ZUR1;A0A1A8AKC3;A0A1A7ZDN5</t>
  </si>
  <si>
    <t>A0A1A8UQ54;A0A1A8UQR0;A0A1A7ZDR9;A0A1A7ZUR1;A0A1A8AKC3</t>
  </si>
  <si>
    <t>PUF60</t>
  </si>
  <si>
    <t>Poly-U binding splicing factor 60KDa</t>
  </si>
  <si>
    <t>A0A1A8UQ95</t>
  </si>
  <si>
    <t>A0A1A8UQ96</t>
  </si>
  <si>
    <t>NOP56</t>
  </si>
  <si>
    <t>NOP56 ribonucleoprotein homolog</t>
  </si>
  <si>
    <t>A0A1A8UQA5</t>
  </si>
  <si>
    <t>SUCLG1</t>
  </si>
  <si>
    <t>Succinate--CoA ligase [ADP/GDP-forming] subunit alpha, mitochondrial</t>
  </si>
  <si>
    <t>A0A1A8UQF6</t>
  </si>
  <si>
    <t>NUTF2</t>
  </si>
  <si>
    <t>Nuclear transport factor 2</t>
  </si>
  <si>
    <t>A0A1A8UQH4</t>
  </si>
  <si>
    <t>SNCB</t>
  </si>
  <si>
    <t>Beta-synuclein</t>
  </si>
  <si>
    <t>A0A1A8VJ85;A0A1A8UQJ5;A0A1A8VC50;A0A1A8B1S2;A0A1A7ZJS7</t>
  </si>
  <si>
    <t>PL10;DDX3</t>
  </si>
  <si>
    <t>Pl10;DEAD (Asp-Glu-Ala-Asp) box polypeptide 3</t>
  </si>
  <si>
    <t>A0A1A8UQU4</t>
  </si>
  <si>
    <t>ACP1</t>
  </si>
  <si>
    <t>Acid phosphatase 1, soluble</t>
  </si>
  <si>
    <t>A0A1A8UR16</t>
  </si>
  <si>
    <t>CCT4</t>
  </si>
  <si>
    <t>T-complex protein 1 subunit delta</t>
  </si>
  <si>
    <t>A0A1A8UR51;A0A1A7ZDC4</t>
  </si>
  <si>
    <t>CLTA</t>
  </si>
  <si>
    <t>Clathrin light chain</t>
  </si>
  <si>
    <t>A0A1A8URF8;A0A1A7ZB66;A0A1A8UDE2;A0A1A7ZXN4</t>
  </si>
  <si>
    <t>A0A1A8URF8;A0A1A7ZB66</t>
  </si>
  <si>
    <t>PPP1CB</t>
  </si>
  <si>
    <t>A0A1A8URL7</t>
  </si>
  <si>
    <t>ATP5H</t>
  </si>
  <si>
    <t>ATP synthase subunit d, mitochondrial</t>
  </si>
  <si>
    <t>A0A1A8URP0</t>
  </si>
  <si>
    <t>RPL18</t>
  </si>
  <si>
    <t>Ribosomal protein L18</t>
  </si>
  <si>
    <t>A0A1A8URR6</t>
  </si>
  <si>
    <t>DCTN2</t>
  </si>
  <si>
    <t>Dynactin 2 (p50)</t>
  </si>
  <si>
    <t>A0A1A8URV1</t>
  </si>
  <si>
    <t>NDUFB4</t>
  </si>
  <si>
    <t>NADH dehydrogenase (Ubiquinone) 1 beta subcomplex, 4</t>
  </si>
  <si>
    <t>A0A1A8URZ1;A0A1A7ZG66</t>
  </si>
  <si>
    <t>PGM2</t>
  </si>
  <si>
    <t>Phosphoglucomutase 2</t>
  </si>
  <si>
    <t>A0A1A8US02</t>
  </si>
  <si>
    <t>GMDS</t>
  </si>
  <si>
    <t>GDP-mannose 4,6-dehydratase</t>
  </si>
  <si>
    <t>A0A1A8US13</t>
  </si>
  <si>
    <t>CSTF3</t>
  </si>
  <si>
    <t>Cleavage stimulation factor, 3' pre-RNA, subunit 3</t>
  </si>
  <si>
    <t>A0A1A8USG5</t>
  </si>
  <si>
    <t>Nfu_g_1_010245</t>
  </si>
  <si>
    <t>A0A1A8USK9</t>
  </si>
  <si>
    <t>BX005008.1</t>
  </si>
  <si>
    <t>A0A1A8UT81</t>
  </si>
  <si>
    <t>AIMP1</t>
  </si>
  <si>
    <t>Aminoacyl tRNA synthetase complex-interacting multifunctional protein 1</t>
  </si>
  <si>
    <t>A0A1A8UTC5</t>
  </si>
  <si>
    <t>EEF1A1L1</t>
  </si>
  <si>
    <t>Elongation factor 1-alpha</t>
  </si>
  <si>
    <t>A0A1A8UTD6</t>
  </si>
  <si>
    <t>RPL3</t>
  </si>
  <si>
    <t>Ribosomal protein L3</t>
  </si>
  <si>
    <t>A0A1A8UTF4;A0A1A8A552;A0A1A7ZFP4</t>
  </si>
  <si>
    <t>A0A1A8UTF4</t>
  </si>
  <si>
    <t>MINK1</t>
  </si>
  <si>
    <t>Misshapen-like kinase 1</t>
  </si>
  <si>
    <t>A0A1A8UTR0;A0A1A8ULV7;A0A1A7Z7N1</t>
  </si>
  <si>
    <t>A0A1A8UTR0</t>
  </si>
  <si>
    <t>DGKH</t>
  </si>
  <si>
    <t>A0A1A8UTU5</t>
  </si>
  <si>
    <t>IDH3A</t>
  </si>
  <si>
    <t>A0A1A8UU57</t>
  </si>
  <si>
    <t>PHC1</t>
  </si>
  <si>
    <t>Polyhomeotic homolog 1</t>
  </si>
  <si>
    <t>A0A1A8UUJ0</t>
  </si>
  <si>
    <t>SUB1B</t>
  </si>
  <si>
    <t>SUB1 homolog b</t>
  </si>
  <si>
    <t>A0A1A8UUV6;A0A1A8UV78;A0A1A8BA96;A0A1A8A7E4;A0A1A7ZP40</t>
  </si>
  <si>
    <t>A0A1A8UUV6;A0A1A8UV78;A0A1A8BA96</t>
  </si>
  <si>
    <t>ALDH1L1;FP017169.1</t>
  </si>
  <si>
    <t>10-formyltetrahydrofolate dehydrogenase;Carrier domain-containing protein;Aldehyde dehydrogenase 1 family, member L1</t>
  </si>
  <si>
    <t>A0A1A8UUY4</t>
  </si>
  <si>
    <t>A0A1A8UUY7</t>
  </si>
  <si>
    <t>TSFM</t>
  </si>
  <si>
    <t>Elongation factor Ts, mitochondrial</t>
  </si>
  <si>
    <t>A0A1A8UV02</t>
  </si>
  <si>
    <t>APPL2</t>
  </si>
  <si>
    <t>Adaptor protein, phosphotyrosine interaction, PH domain and leucine zipper containing 2</t>
  </si>
  <si>
    <t>A0A1A8UV22</t>
  </si>
  <si>
    <t>A0A1A8UV24</t>
  </si>
  <si>
    <t>PPP2R2A</t>
  </si>
  <si>
    <t>A0A1A8UV34</t>
  </si>
  <si>
    <t>ACAA2</t>
  </si>
  <si>
    <t>Acetyl-CoA acyltransferase 2</t>
  </si>
  <si>
    <t>A0A1A8UV87</t>
  </si>
  <si>
    <t>A0A1A8UVC8;A0A1A8A185;A0A1A8AEQ1</t>
  </si>
  <si>
    <t>A0A1A8UVC8</t>
  </si>
  <si>
    <t>NPM1A</t>
  </si>
  <si>
    <t>Nucleophosmin 1a</t>
  </si>
  <si>
    <t>A0A1A8UVJ0</t>
  </si>
  <si>
    <t>BTF3L4</t>
  </si>
  <si>
    <t>Transcription factor BTF3</t>
  </si>
  <si>
    <t>A0A1A8UVQ9</t>
  </si>
  <si>
    <t>CORO1C</t>
  </si>
  <si>
    <t>A0A1A8UVT5</t>
  </si>
  <si>
    <t>RPS9</t>
  </si>
  <si>
    <t>Ribosomal protein S9</t>
  </si>
  <si>
    <t>A0A1A8UVY4</t>
  </si>
  <si>
    <t>Nfu_g_1_010966</t>
  </si>
  <si>
    <t>A0A1A8UW18;A0A1A7ZZ07</t>
  </si>
  <si>
    <t>GSK3B</t>
  </si>
  <si>
    <t>Glycogen synthase kinase 3 beta</t>
  </si>
  <si>
    <t>A0A1A8UW27</t>
  </si>
  <si>
    <t>ACAD9</t>
  </si>
  <si>
    <t>Acyl-CoA dehydrogenase family, member 9</t>
  </si>
  <si>
    <t>A0A1A8UW33</t>
  </si>
  <si>
    <t>IMPA1</t>
  </si>
  <si>
    <t>Inositol-1-monophosphatase</t>
  </si>
  <si>
    <t>A0A1A8UWD3;A0A1A8B2P5;A0A1A8AHV8;A0A1A8U336</t>
  </si>
  <si>
    <t>A0A1A8UWD3</t>
  </si>
  <si>
    <t>CKMT1</t>
  </si>
  <si>
    <t>Creatine kinase, mitochondrial 1</t>
  </si>
  <si>
    <t>A0A1A8UWG3</t>
  </si>
  <si>
    <t>PSMD11B</t>
  </si>
  <si>
    <t>Proteasome (Prosome, macropain) 216S subunit, non-ATPase, 11b</t>
  </si>
  <si>
    <t>A0A1A8UWP0</t>
  </si>
  <si>
    <t>VAPA</t>
  </si>
  <si>
    <t>VAMP (Vesicle-associated membrane protein)-associated protein A, 33kDa</t>
  </si>
  <si>
    <t>A0A1A8UWV3</t>
  </si>
  <si>
    <t>CFL2</t>
  </si>
  <si>
    <t>Cofilin 2 (Muscle)</t>
  </si>
  <si>
    <t>A0A1A8UWW6</t>
  </si>
  <si>
    <t>ELMO2</t>
  </si>
  <si>
    <t>Engulfment and cell motility 2</t>
  </si>
  <si>
    <t>A0A1A8UX23</t>
  </si>
  <si>
    <t>SNRPD2</t>
  </si>
  <si>
    <t>Small nuclear ribonucleoprotein Sm D2</t>
  </si>
  <si>
    <t>A0A1A8UX37</t>
  </si>
  <si>
    <t>ALDH7A1</t>
  </si>
  <si>
    <t>Aldehyde dehydrogenase 7 family, member A1</t>
  </si>
  <si>
    <t>A0A1A8UX72</t>
  </si>
  <si>
    <t>ATP5B</t>
  </si>
  <si>
    <t>ATP synthase subunit beta</t>
  </si>
  <si>
    <t>A0A1A8UXG1</t>
  </si>
  <si>
    <t>RPS12</t>
  </si>
  <si>
    <t>40S ribosomal protein S12</t>
  </si>
  <si>
    <t>A0A1A8UXH0</t>
  </si>
  <si>
    <t>EIF3I</t>
  </si>
  <si>
    <t>Eukaryotic translation initiation factor 3 subunit I</t>
  </si>
  <si>
    <t>A0A1A8UXM5</t>
  </si>
  <si>
    <t>CTTN</t>
  </si>
  <si>
    <t>Cortactin</t>
  </si>
  <si>
    <t>A0A1A8UXR1</t>
  </si>
  <si>
    <t>COX7A3</t>
  </si>
  <si>
    <t>Cytochrome c oxidase subunit VIIa polypeptide 3</t>
  </si>
  <si>
    <t>A0A1A8UXU3</t>
  </si>
  <si>
    <t>RPS3</t>
  </si>
  <si>
    <t>Ribosomal protein S3</t>
  </si>
  <si>
    <t>A0A1A8UXZ4</t>
  </si>
  <si>
    <t>PPP3CA</t>
  </si>
  <si>
    <t>A0A1A8UY57</t>
  </si>
  <si>
    <t>PRKAR1AB</t>
  </si>
  <si>
    <t>Protein kinase, cAMP-dependent, regulatory, type I, alpha (Tissue specific extinguisher 1) b</t>
  </si>
  <si>
    <t>A0A1A8UY97</t>
  </si>
  <si>
    <t>A0A1A8UYF1;A0A1A8A7Z0;A0A1A8B5K0;A0A1A8UU27;A0A1A8VEC1;A0A1A8ARX8;A0A1A8VEC5;A0A1A7ZRU2</t>
  </si>
  <si>
    <t>A0A1A8UYF1</t>
  </si>
  <si>
    <t>MSNA</t>
  </si>
  <si>
    <t>Moesin a</t>
  </si>
  <si>
    <t>A0A1A8UYX9</t>
  </si>
  <si>
    <t>PSMA1</t>
  </si>
  <si>
    <t>A0A1A8UYY7</t>
  </si>
  <si>
    <t>PDHB</t>
  </si>
  <si>
    <t>Pyruvate dehydrogenase E1 component subunit beta</t>
  </si>
  <si>
    <t>A0A1A8UZ11</t>
  </si>
  <si>
    <t>ACADVL</t>
  </si>
  <si>
    <t>Acyl-Coenzyme A dehydrogenase, very long chain</t>
  </si>
  <si>
    <t>A0A1A8UZ35</t>
  </si>
  <si>
    <t>RARS</t>
  </si>
  <si>
    <t>Arginyl-tRNA synthetase</t>
  </si>
  <si>
    <t>A0A1A8UZ68</t>
  </si>
  <si>
    <t>FSD1</t>
  </si>
  <si>
    <t>Fibronectin type III and SPRY domain containing 1</t>
  </si>
  <si>
    <t>A0A1A8UZG0</t>
  </si>
  <si>
    <t>SRP68</t>
  </si>
  <si>
    <t>Signal recognition particle subunit SRP68</t>
  </si>
  <si>
    <t>A0A1A8UZK2</t>
  </si>
  <si>
    <t>NEDD8</t>
  </si>
  <si>
    <t>Neural cell expressed, developmentally down-regulated 8</t>
  </si>
  <si>
    <t>A0A1A8UZR3</t>
  </si>
  <si>
    <t>ASNA1</t>
  </si>
  <si>
    <t>ATPase ASNA1</t>
  </si>
  <si>
    <t>A0A1A8UZU8</t>
  </si>
  <si>
    <t>FSCN1A</t>
  </si>
  <si>
    <t>A0A1A8UZW6;A0A1A8B373</t>
  </si>
  <si>
    <t>YWHAE2</t>
  </si>
  <si>
    <t>Tyrosine 3-monooxygenase/tryptophan 5-monooxygenase activation protein, epsilon polypeptide 2</t>
  </si>
  <si>
    <t>A0A1A8V018</t>
  </si>
  <si>
    <t>ATP5C1</t>
  </si>
  <si>
    <t>ATP synthase subunit gamma</t>
  </si>
  <si>
    <t>A0A1A8V092</t>
  </si>
  <si>
    <t>DARS</t>
  </si>
  <si>
    <t>Aspartyl-tRNA synthetase</t>
  </si>
  <si>
    <t>A0A1A8V096;A0A1A8AUN7;A0A1A7ZV47</t>
  </si>
  <si>
    <t>A0A1A8V096;A0A1A8AUN7</t>
  </si>
  <si>
    <t>ACO1</t>
  </si>
  <si>
    <t>Aconitase 1, soluble</t>
  </si>
  <si>
    <t>A0A1A8V0D8</t>
  </si>
  <si>
    <t>MTPN</t>
  </si>
  <si>
    <t>Myotrophin</t>
  </si>
  <si>
    <t>A0A1A8V0G2</t>
  </si>
  <si>
    <t>SLC44A2</t>
  </si>
  <si>
    <t>Solute carrier family 44, member 2</t>
  </si>
  <si>
    <t>A0A1A8V0I6</t>
  </si>
  <si>
    <t>SYT1A</t>
  </si>
  <si>
    <t>Synaptotagmin Ia</t>
  </si>
  <si>
    <t>A0A1A8V0N9</t>
  </si>
  <si>
    <t>ITM1</t>
  </si>
  <si>
    <t>Integral membrane protein 1</t>
  </si>
  <si>
    <t>A0A1A8V0W4;A0A1A8AS49</t>
  </si>
  <si>
    <t>A0A1A8V0W4</t>
  </si>
  <si>
    <t>OLA.5773</t>
  </si>
  <si>
    <t>A0A1A8V0Y9</t>
  </si>
  <si>
    <t>ACTR1</t>
  </si>
  <si>
    <t>ARP1 actin-related protein 1, centractin</t>
  </si>
  <si>
    <t>A0A1A8V161;A0A1A7ZZG8</t>
  </si>
  <si>
    <t>GPD2</t>
  </si>
  <si>
    <t>Glycerol-3-phosphate dehydrogenase 2 (Mitochondrial)</t>
  </si>
  <si>
    <t>A0A1A8V196</t>
  </si>
  <si>
    <t>ARCN1</t>
  </si>
  <si>
    <t>Coatomer subunit delta</t>
  </si>
  <si>
    <t>A0A1A8V1B5</t>
  </si>
  <si>
    <t>HSDL2</t>
  </si>
  <si>
    <t>Hydroxysteroid dehydrogenase like 2</t>
  </si>
  <si>
    <t>A0A1A8V1N6</t>
  </si>
  <si>
    <t>RPL17</t>
  </si>
  <si>
    <t>Ribosomal protein L17</t>
  </si>
  <si>
    <t>A0A1A8V1T0</t>
  </si>
  <si>
    <t>RANBP1</t>
  </si>
  <si>
    <t>RAN binding protein 1</t>
  </si>
  <si>
    <t>A0A1A8V250</t>
  </si>
  <si>
    <t>NONO</t>
  </si>
  <si>
    <t>Non-POU domain containing, octamer-binding</t>
  </si>
  <si>
    <t>A0A1A8V2C8</t>
  </si>
  <si>
    <t>PRP19</t>
  </si>
  <si>
    <t>PRP19/PSO4 homolog</t>
  </si>
  <si>
    <t>A0A1A8V2I5</t>
  </si>
  <si>
    <t>CAND1</t>
  </si>
  <si>
    <t>Cullin-associated and neddylation-dissociated 1</t>
  </si>
  <si>
    <t>A0A1A8V316</t>
  </si>
  <si>
    <t>RPL13A</t>
  </si>
  <si>
    <t>Ribosomal protein L13a</t>
  </si>
  <si>
    <t>A0A1A8V3E4</t>
  </si>
  <si>
    <t>VBP1</t>
  </si>
  <si>
    <t>Prefoldin subunit 3</t>
  </si>
  <si>
    <t>A0A1A8V3F4;A0A1A7Z8S9;A0A1A7Z8N6</t>
  </si>
  <si>
    <t>A0A1A8V3F4</t>
  </si>
  <si>
    <t>SAR1B</t>
  </si>
  <si>
    <t>SAR1 homolog B</t>
  </si>
  <si>
    <t>A0A1A8V3H3;A0A1A7ZTH8</t>
  </si>
  <si>
    <t>RAB1A</t>
  </si>
  <si>
    <t>RAB1A, member RAS oncogene family</t>
  </si>
  <si>
    <t>A0A1A8V3H7;A0A1A8V8Q3;CON__Q9C075;A0A1A8VM23</t>
  </si>
  <si>
    <t>A0A1A8V3H7</t>
  </si>
  <si>
    <t>Nfu_g_1_015914</t>
  </si>
  <si>
    <t>IF rod domain-containing protein</t>
  </si>
  <si>
    <t>A0A1A8V3Y9</t>
  </si>
  <si>
    <t>PSMA5</t>
  </si>
  <si>
    <t>A0A1A8V434</t>
  </si>
  <si>
    <t>CAPZA2</t>
  </si>
  <si>
    <t>A0A1A8V499</t>
  </si>
  <si>
    <t>ATPase, Na+/K+ transporting, alpha 3 polypeptide</t>
  </si>
  <si>
    <t>A0A1A8V4C5</t>
  </si>
  <si>
    <t>DBNLB</t>
  </si>
  <si>
    <t>Drebrin-like b</t>
  </si>
  <si>
    <t>A0A1A8V4F2;A0A1A7ZE08</t>
  </si>
  <si>
    <t>PPA2</t>
  </si>
  <si>
    <t>Pyrophosphatase (Inorganic) 2</t>
  </si>
  <si>
    <t>A0A1A8V4I5</t>
  </si>
  <si>
    <t>PVALB1</t>
  </si>
  <si>
    <t>Parvalbumin 1</t>
  </si>
  <si>
    <t>A0A1A8V4U2</t>
  </si>
  <si>
    <t>HABP2</t>
  </si>
  <si>
    <t>Hyaluronan binding protein 2</t>
  </si>
  <si>
    <t>A0A1A8V4U7;A0A1A8V6U5</t>
  </si>
  <si>
    <t>A0A1A8V4U7</t>
  </si>
  <si>
    <t>UBE2I2</t>
  </si>
  <si>
    <t>Ubiquitin-conjugating enzyme E2I2</t>
  </si>
  <si>
    <t>A0A1A8V4W2;A0A1A8APK9;A0A1A7ZDX8</t>
  </si>
  <si>
    <t>AMPH</t>
  </si>
  <si>
    <t>Amphiphysin</t>
  </si>
  <si>
    <t>A0A1A8V4W9</t>
  </si>
  <si>
    <t>ATP6V1F</t>
  </si>
  <si>
    <t>V-type proton ATPase subunit F</t>
  </si>
  <si>
    <t>A0A1A8V508</t>
  </si>
  <si>
    <t>CFD</t>
  </si>
  <si>
    <t>Complement factor D (Adipsin)</t>
  </si>
  <si>
    <t>A0A1A8V532</t>
  </si>
  <si>
    <t>FAM91A1</t>
  </si>
  <si>
    <t>Family with sequence similarity 91, member A1</t>
  </si>
  <si>
    <t>A0A1A8V5A6</t>
  </si>
  <si>
    <t>TXNDC17</t>
  </si>
  <si>
    <t>Thioredoxin domain containing 17</t>
  </si>
  <si>
    <t>A0A1A8V5C5;A0A1A8A2U9</t>
  </si>
  <si>
    <t>A0A1A8V5C5</t>
  </si>
  <si>
    <t>ANXA13</t>
  </si>
  <si>
    <t>A0A1A8V5E4</t>
  </si>
  <si>
    <t>ANXA1A</t>
  </si>
  <si>
    <t>A0A1A8V5J2</t>
  </si>
  <si>
    <t>Nfu_g_1_009468</t>
  </si>
  <si>
    <t>A0A1A8V5K3</t>
  </si>
  <si>
    <t>HCFC1B</t>
  </si>
  <si>
    <t>Host cell factor C1b</t>
  </si>
  <si>
    <t>A0A1A8V5M5</t>
  </si>
  <si>
    <t>STMN1B</t>
  </si>
  <si>
    <t>Stathmin</t>
  </si>
  <si>
    <t>A0A1A8V5T5</t>
  </si>
  <si>
    <t>WARS</t>
  </si>
  <si>
    <t>Tryptophanyl-tRNA synthetase</t>
  </si>
  <si>
    <t>A0A1A8V5V7;A0A1A8AHD1</t>
  </si>
  <si>
    <t>A0A1A8V5V7</t>
  </si>
  <si>
    <t>SAMM50L</t>
  </si>
  <si>
    <t>Sorting and assembly machinery component 50 homolog, like</t>
  </si>
  <si>
    <t>A0A1A8V655</t>
  </si>
  <si>
    <t>ATP6V1G1</t>
  </si>
  <si>
    <t>V-type proton ATPase subunit G</t>
  </si>
  <si>
    <t>A0A1A8V667</t>
  </si>
  <si>
    <t>Nfu_g_1_019808</t>
  </si>
  <si>
    <t>Sulfurtransferase</t>
  </si>
  <si>
    <t>A0A1A8V6B6</t>
  </si>
  <si>
    <t>PRPSAP1</t>
  </si>
  <si>
    <t>Phosphoribosyl pyrophosphate synthetase-associated protein 1</t>
  </si>
  <si>
    <t>A0A1A8V6C8</t>
  </si>
  <si>
    <t>PPME1</t>
  </si>
  <si>
    <t>Protein phosphatase methylesterase 1</t>
  </si>
  <si>
    <t>A0A1A8V6N0</t>
  </si>
  <si>
    <t>PDIA3</t>
  </si>
  <si>
    <t>A0A1A8V6V5;CON__P62894;A0A1A8V8E2</t>
  </si>
  <si>
    <t>A0A1A8V6V5</t>
  </si>
  <si>
    <t>CYCSB</t>
  </si>
  <si>
    <t>Cytochrome c, somatic b</t>
  </si>
  <si>
    <t>A0A1A8V6W4</t>
  </si>
  <si>
    <t>ATP2A2B</t>
  </si>
  <si>
    <t>A0A1A8V6Z7</t>
  </si>
  <si>
    <t>RPS24</t>
  </si>
  <si>
    <t>40S ribosomal protein S24</t>
  </si>
  <si>
    <t>A0A1A8V775;A0A1A8AHV5;A0A1A8V0K5;A0A1A8A0J9;A0A1A8U060</t>
  </si>
  <si>
    <t>A0A1A8V775;A0A1A8AHV5</t>
  </si>
  <si>
    <t>ATL1</t>
  </si>
  <si>
    <t>Atlastin GTPase 1</t>
  </si>
  <si>
    <t>A0A1A8V7Q6</t>
  </si>
  <si>
    <t>PSMC3</t>
  </si>
  <si>
    <t>Proteasome (Prosome, macropain) 26S subunit, ATPase, 3</t>
  </si>
  <si>
    <t>A0A1A8V7R7</t>
  </si>
  <si>
    <t>Nfu_g_1_022524</t>
  </si>
  <si>
    <t>A0A1A8V7S3</t>
  </si>
  <si>
    <t>PSMA8</t>
  </si>
  <si>
    <t>A0A1A8V7T6;A0A1A8TYX2;A0A1A8ALQ2</t>
  </si>
  <si>
    <t>A0A1A8V7T6</t>
  </si>
  <si>
    <t>UBA1</t>
  </si>
  <si>
    <t>Ubiquitin-like modifier activating enzyme 1</t>
  </si>
  <si>
    <t>A0A1A8V7X7</t>
  </si>
  <si>
    <t>EIF2S3</t>
  </si>
  <si>
    <t>Eukaryotic translation initiation factor 2, subunit 3 gamma</t>
  </si>
  <si>
    <t>A0A1A8V802</t>
  </si>
  <si>
    <t>NDUFB11</t>
  </si>
  <si>
    <t>NADH dehydrogenase (Ubiquinone) 1 beta subcomplex, 11</t>
  </si>
  <si>
    <t>A0A1A8V806</t>
  </si>
  <si>
    <t>MAP2K1</t>
  </si>
  <si>
    <t>Mitogen-activated protein kinase kinase 1</t>
  </si>
  <si>
    <t>A0A1A8V814;A0A1A8UX61;A0A1A8B2P6</t>
  </si>
  <si>
    <t>HPCA;NCALDB</t>
  </si>
  <si>
    <t>Hippocalcin;Neurocalcin delta b</t>
  </si>
  <si>
    <t>A0A1A8V8F4</t>
  </si>
  <si>
    <t>HNRNPD</t>
  </si>
  <si>
    <t>Heterogeneous nuclear ribonucleoprotein D</t>
  </si>
  <si>
    <t>A0A1A8V8I0</t>
  </si>
  <si>
    <t>S100A2</t>
  </si>
  <si>
    <t>S100 calcium binding protein A2</t>
  </si>
  <si>
    <t>A0A1A8V8J3</t>
  </si>
  <si>
    <t>ESD</t>
  </si>
  <si>
    <t>S-formylglutathione hydrolase</t>
  </si>
  <si>
    <t>A0A1A8V8S8</t>
  </si>
  <si>
    <t>Nfu_g_1_017509</t>
  </si>
  <si>
    <t>A0A1A8V913</t>
  </si>
  <si>
    <t>SNX12</t>
  </si>
  <si>
    <t>Sorting nexin 12</t>
  </si>
  <si>
    <t>A0A1A8V928</t>
  </si>
  <si>
    <t>OLA.23329</t>
  </si>
  <si>
    <t>UBIQUITIN_CONJUGAT_2 domain-containing protein</t>
  </si>
  <si>
    <t>A0A1A8V9G8;A0A1A8VCD8;A0A1A7ZE44</t>
  </si>
  <si>
    <t>A0A1A8V9G8</t>
  </si>
  <si>
    <t>AP2A1</t>
  </si>
  <si>
    <t>AP-2 complex subunit alpha</t>
  </si>
  <si>
    <t>A0A1A8V9I9</t>
  </si>
  <si>
    <t>RPL12</t>
  </si>
  <si>
    <t>Ribosomal protein L12</t>
  </si>
  <si>
    <t>A0A1A8V9N7</t>
  </si>
  <si>
    <t>H1F0</t>
  </si>
  <si>
    <t>H1 histone family, member 0</t>
  </si>
  <si>
    <t>A0A1A8V9V9</t>
  </si>
  <si>
    <t>PRKRA</t>
  </si>
  <si>
    <t>Protein kinase, interferon-inducible double stranded RNA dependent activator</t>
  </si>
  <si>
    <t>A0A1A8V9W8</t>
  </si>
  <si>
    <t>A0A1A8VA16</t>
  </si>
  <si>
    <t>RPL32</t>
  </si>
  <si>
    <t>Ribosomal protein L32</t>
  </si>
  <si>
    <t>A0A1A8VAH2;A0A1A8ABK6;A0A1A7ZBY2</t>
  </si>
  <si>
    <t>DYNC1H1</t>
  </si>
  <si>
    <t>Dynein, cytoplasmic 1, heavy chain 1</t>
  </si>
  <si>
    <t>A0A1A8VAI6</t>
  </si>
  <si>
    <t>PSMC2</t>
  </si>
  <si>
    <t>Proteasome (Prosome, macropain) 26S subunit, ATPase 2</t>
  </si>
  <si>
    <t>A0A1A8VAN9</t>
  </si>
  <si>
    <t>A0A1A8VAP1</t>
  </si>
  <si>
    <t>SOD1</t>
  </si>
  <si>
    <t>Superoxide dismutase [Cu-Zn]</t>
  </si>
  <si>
    <t>A0A1A8VB33</t>
  </si>
  <si>
    <t>Nfu_g_1_010317</t>
  </si>
  <si>
    <t>A0A1A8VB99</t>
  </si>
  <si>
    <t>ARPC5B</t>
  </si>
  <si>
    <t>Actin-related protein 2/3 complex subunit 5</t>
  </si>
  <si>
    <t>A0A1A8VBA5</t>
  </si>
  <si>
    <t>CAPZB</t>
  </si>
  <si>
    <t>F-actin-capping protein subunit beta</t>
  </si>
  <si>
    <t>A0A1A8VBW8;A0A1A7ZGB4</t>
  </si>
  <si>
    <t>Nfu_g_1_004152</t>
  </si>
  <si>
    <t>A0A1A8VBY9;A0A1A8U6Q9;A0A1A8B0U4</t>
  </si>
  <si>
    <t>A0A1A8VBY9;A0A1A8U6Q9</t>
  </si>
  <si>
    <t>HDAC1</t>
  </si>
  <si>
    <t>Histone deacetylase</t>
  </si>
  <si>
    <t>A0A1A8VC04</t>
  </si>
  <si>
    <t>AHCYL2</t>
  </si>
  <si>
    <t>A0A1A8VCC1</t>
  </si>
  <si>
    <t>ATP6AP1A</t>
  </si>
  <si>
    <t>ATPase, H+ transporting, lysosomal accessory protein 1a</t>
  </si>
  <si>
    <t>A0A1A8VCE6</t>
  </si>
  <si>
    <t>TCP1</t>
  </si>
  <si>
    <t>T-complex polypeptide 1</t>
  </si>
  <si>
    <t>A0A1A8VCR8;A0A1A8AA43</t>
  </si>
  <si>
    <t>NEBL</t>
  </si>
  <si>
    <t>Uncharacterized protein;SH3 domain-containing protein</t>
  </si>
  <si>
    <t>A0A1A8VCT4</t>
  </si>
  <si>
    <t>UCHL3</t>
  </si>
  <si>
    <t>A0A1A8VD00</t>
  </si>
  <si>
    <t>FNTB</t>
  </si>
  <si>
    <t>Protein farnesyltransferase subunit beta</t>
  </si>
  <si>
    <t>A0A1A8VD37</t>
  </si>
  <si>
    <t>PHPT1</t>
  </si>
  <si>
    <t>Phosphohistidine phosphatase 1</t>
  </si>
  <si>
    <t>A0A1A8VD38</t>
  </si>
  <si>
    <t>SNRPD3</t>
  </si>
  <si>
    <t>Small nuclear ribonucleoprotein Sm D3</t>
  </si>
  <si>
    <t>A0A1A8VD42</t>
  </si>
  <si>
    <t>CLMN</t>
  </si>
  <si>
    <t>Calmin (Calponin-like, transmembrane)</t>
  </si>
  <si>
    <t>A0A1A8VDA8</t>
  </si>
  <si>
    <t>MPI</t>
  </si>
  <si>
    <t>Mannose phosphate isomerase</t>
  </si>
  <si>
    <t>A0A1A8VDC5;A0A1A7ZCH3</t>
  </si>
  <si>
    <t>Nfu_g_1_020392</t>
  </si>
  <si>
    <t>A0A1A8VDE8;A0A1A8A1U4;A0A1A7ZFQ1;A0A1A8A0B5</t>
  </si>
  <si>
    <t>A0A1A8VDE8</t>
  </si>
  <si>
    <t>ABI2A</t>
  </si>
  <si>
    <t>Abl-interactor 2a</t>
  </si>
  <si>
    <t>A0A1A8VDH4</t>
  </si>
  <si>
    <t>SRSF2</t>
  </si>
  <si>
    <t>Serine/arginine-rich splicing factor 2</t>
  </si>
  <si>
    <t>A0A1A8VDS0;A0A1A8AXX4</t>
  </si>
  <si>
    <t>A0A1A8VDS0</t>
  </si>
  <si>
    <t>OLA.16034</t>
  </si>
  <si>
    <t>A0A1A8VDW0</t>
  </si>
  <si>
    <t>RPL10A</t>
  </si>
  <si>
    <t>Ribosomal protein</t>
  </si>
  <si>
    <t>A0A1A8VDX1</t>
  </si>
  <si>
    <t>PRDX2</t>
  </si>
  <si>
    <t>Peroxiredoxin 2</t>
  </si>
  <si>
    <t>A0A1A8VDY7</t>
  </si>
  <si>
    <t>CTNNA2</t>
  </si>
  <si>
    <t>Catenin (Cadherin-associated protein), alpha 2</t>
  </si>
  <si>
    <t>A0A1A8VE57;A0A1A8UW52;A0A1A8B3J4;A0A1A7ZXE9</t>
  </si>
  <si>
    <t>A0A1A8VE57</t>
  </si>
  <si>
    <t>ACSL3B</t>
  </si>
  <si>
    <t>Acyl-CoA synthetase long-chain family member 3b</t>
  </si>
  <si>
    <t>A0A1A8VE73</t>
  </si>
  <si>
    <t>USP14</t>
  </si>
  <si>
    <t>A0A1A8VEB6;A0A1A7ZL28</t>
  </si>
  <si>
    <t>PSMC4</t>
  </si>
  <si>
    <t>Proteasome (Prosome, macropain) 26S subunit, ATPase, 4</t>
  </si>
  <si>
    <t>A0A1A8VED6</t>
  </si>
  <si>
    <t>ANP32A</t>
  </si>
  <si>
    <t>Acidic (Leucine-rich) nuclear phosphoprotein 32 family, member A</t>
  </si>
  <si>
    <t>A0A1A8VED8</t>
  </si>
  <si>
    <t>KRAS</t>
  </si>
  <si>
    <t>V-Ki-ras2 Kirsten rat sarcoma viral oncogene homolog</t>
  </si>
  <si>
    <t>A0A1A8VES4</t>
  </si>
  <si>
    <t>HMGB1A</t>
  </si>
  <si>
    <t>High-mobility group box 1a</t>
  </si>
  <si>
    <t>A0A1A8VEU2</t>
  </si>
  <si>
    <t>HAPLN1A</t>
  </si>
  <si>
    <t>Hyaluronan and proteoglycan link protein 1a</t>
  </si>
  <si>
    <t>A0A1A8VEV6</t>
  </si>
  <si>
    <t>PA2G4B</t>
  </si>
  <si>
    <t>Proliferation-associated 2G4, b</t>
  </si>
  <si>
    <t>A0A1A8VF28;A0A1A7ZKR8</t>
  </si>
  <si>
    <t>BCKDHA</t>
  </si>
  <si>
    <t>2-oxoisovalerate dehydrogenase subunit alpha</t>
  </si>
  <si>
    <t>A0A1A8VF32</t>
  </si>
  <si>
    <t>EEF1B2</t>
  </si>
  <si>
    <t>Eukaryotic translation elongation factor 1 beta 2</t>
  </si>
  <si>
    <t>A0A1A8VF83</t>
  </si>
  <si>
    <t>NDUFA10</t>
  </si>
  <si>
    <t>NADH dehydrogenase [ubiquinone] 1 alpha subcomplex subunit 10, mitochondrial</t>
  </si>
  <si>
    <t>A0A1A8VFI1;A0A1A8UFN2;A0A1A8V5L7</t>
  </si>
  <si>
    <t>Nfu_g_1_009250;Nfu_g_1_006324</t>
  </si>
  <si>
    <t>ATP synthase subunit alpha;ATP-synt_ab_N domain-containing protein</t>
  </si>
  <si>
    <t>A0A1A8VG34</t>
  </si>
  <si>
    <t>RPL10</t>
  </si>
  <si>
    <t>Ribosomal protein L10</t>
  </si>
  <si>
    <t>A0A1A8VG36</t>
  </si>
  <si>
    <t>KCTD12.2</t>
  </si>
  <si>
    <t>Potassium channel tetramerisation domain containing 12.2</t>
  </si>
  <si>
    <t>A0A1A8VG47</t>
  </si>
  <si>
    <t>FAM171A2</t>
  </si>
  <si>
    <t>Family with sequence similarity 171, member A2</t>
  </si>
  <si>
    <t>A0A1A8VG94</t>
  </si>
  <si>
    <t>GNB2</t>
  </si>
  <si>
    <t>Guanine nucleotide binding protein (G protein), beta polypeptide 2</t>
  </si>
  <si>
    <t>A0A1A8VGB6</t>
  </si>
  <si>
    <t>RAB2A</t>
  </si>
  <si>
    <t>RAB2A, member RAS oncogene family</t>
  </si>
  <si>
    <t>A0A1A8VGC4</t>
  </si>
  <si>
    <t>A0A1A8VGC9</t>
  </si>
  <si>
    <t>CCT7</t>
  </si>
  <si>
    <t>T-complex protein 1 subunit eta</t>
  </si>
  <si>
    <t>A0A1A8VGT3</t>
  </si>
  <si>
    <t>COPB2</t>
  </si>
  <si>
    <t>Coatomer subunit beta'</t>
  </si>
  <si>
    <t>A0A1A8VGU8</t>
  </si>
  <si>
    <t>OTUB1B</t>
  </si>
  <si>
    <t>Ubiquitin thioesterase</t>
  </si>
  <si>
    <t>A0A1A8VH02;A0A1A8A7J3;A0A1A8U5D2</t>
  </si>
  <si>
    <t>A0A1A8VH02;A0A1A8A7J3</t>
  </si>
  <si>
    <t>SYNCRIPL;SYNCRIP</t>
  </si>
  <si>
    <t>Synaptotagmin binding, cytoplasmic RNA interacting protein, like;Synaptotagmin binding, cytoplasmic RNA interacting protein</t>
  </si>
  <si>
    <t>A0A1A8VH81</t>
  </si>
  <si>
    <t>PTRH2</t>
  </si>
  <si>
    <t>Peptidyl-tRNA hydrolase 2</t>
  </si>
  <si>
    <t>A0A1A8VH93</t>
  </si>
  <si>
    <t>Nfu_g_1_021236</t>
  </si>
  <si>
    <t>A0A1A8VHF1</t>
  </si>
  <si>
    <t>PPIAA</t>
  </si>
  <si>
    <t>A0A1A8VHK1</t>
  </si>
  <si>
    <t>A0A1A8VHP4</t>
  </si>
  <si>
    <t>UFM1</t>
  </si>
  <si>
    <t>Ubiquitin-fold modifier 1</t>
  </si>
  <si>
    <t>A0A1A8VHV6</t>
  </si>
  <si>
    <t>EIF4E1C</t>
  </si>
  <si>
    <t>Eukaryotic translation initiation factor 4E family member 1c</t>
  </si>
  <si>
    <t>A0A1A8VHX1</t>
  </si>
  <si>
    <t>CCT8</t>
  </si>
  <si>
    <t>Chaperonin containing TCP1, subunit 8 (Theta)</t>
  </si>
  <si>
    <t>A0A1A8VHY2;A0A1A7Z8N1</t>
  </si>
  <si>
    <t>ALDH4A1</t>
  </si>
  <si>
    <t>Multifunctional fusion protein</t>
  </si>
  <si>
    <t>A0A1A8VHY8</t>
  </si>
  <si>
    <t>A0A1A8VIB8;A0A1A8AE11</t>
  </si>
  <si>
    <t>ILF2</t>
  </si>
  <si>
    <t>Interleukin enhancer binding factor 2</t>
  </si>
  <si>
    <t>A0A1A8VIM2</t>
  </si>
  <si>
    <t>OLA.14687</t>
  </si>
  <si>
    <t>A0A1A8VIW9;A0A1A8VG39;A0A1A8A9T7</t>
  </si>
  <si>
    <t>A0A1A8VIW9</t>
  </si>
  <si>
    <t>OLA1</t>
  </si>
  <si>
    <t>Obg-like ATPase 1</t>
  </si>
  <si>
    <t>A0A1A8VJ01</t>
  </si>
  <si>
    <t>PFKL</t>
  </si>
  <si>
    <t>A0A1A8VJ69</t>
  </si>
  <si>
    <t>RPL6</t>
  </si>
  <si>
    <t>Ribosomal protein L6</t>
  </si>
  <si>
    <t>A0A1A8VKH1</t>
  </si>
  <si>
    <t>ATP1B1B</t>
  </si>
  <si>
    <t>A0A1A8VKP0</t>
  </si>
  <si>
    <t>RPL27A</t>
  </si>
  <si>
    <t>Ribosomal protein L27a</t>
  </si>
  <si>
    <t>A0A1A8VLA5;A0A1A7ZT63</t>
  </si>
  <si>
    <t>CU207301.4</t>
  </si>
  <si>
    <t>Golgi glycoprotein 1</t>
  </si>
  <si>
    <t>B8QQH9</t>
  </si>
  <si>
    <t>ND1</t>
  </si>
  <si>
    <t>NADH-ubiquinone oxidoreductase chain 1</t>
  </si>
  <si>
    <t>B8QQI2</t>
  </si>
  <si>
    <t>COX2</t>
  </si>
  <si>
    <t>Cytochrome c oxidase subunit 2</t>
  </si>
  <si>
    <t>CON__P02662</t>
  </si>
  <si>
    <t>CON__P02769</t>
  </si>
  <si>
    <t>CON__P13645;CON__P02535-1;CON__Q7Z3Y7;CON__Q2M2I5;CON__Q7Z3Z0;CON__Q7Z3Y8;A0A1A8U029;A0A1A8BAI2;A0A1A8UFD1;A0A1A7ZXE4;CON__Q14532;CON__Q92764;CON__P05784;CON__Q497I4;CON__O76015;CON__Q15323;CON__O76013;CON__Q7Z3Y9;CON__O76014;CON__REFSEQ:XP_986630;CON__Q9UE12;CON__A2A5Y0;CON__Q14525;CON__A2AB72</t>
  </si>
  <si>
    <t>CON__P13645</t>
  </si>
  <si>
    <t>CON__P35908v2</t>
  </si>
  <si>
    <t>H2DQU4;A0A1A8VH87;A0A1A8AAI4</t>
  </si>
  <si>
    <t>H2DQU4</t>
  </si>
  <si>
    <t>DCX</t>
  </si>
  <si>
    <t>Doublecortin</t>
  </si>
  <si>
    <t>Supplementary Table 1: LFQ of aged versus young telencephalon samples of the killifish. Statistically differential levels of proteins are shown in column A (n=6 fish).</t>
  </si>
  <si>
    <t xml:space="preserve">Pas de ATF, TBP, TIM, </t>
  </si>
  <si>
    <t>Ce qui n'est pas considéré comme identifié; pq ? A la "poubelle" ?</t>
  </si>
  <si>
    <t xml:space="preserve">Est-ce que le 398 d'intérêt, c'est tt ce qui est dans le tableau avec un plus ? Mais du coup les 1400 et quelques protéines, est-ce que c'est bcp comme identification? Ou c'est pas super ? On s'attendrai p-e à plusieurs milliers p-e ? </t>
  </si>
  <si>
    <t xml:space="preserve">Méthode de quantif relative "Label free": peptides séparés sur colonne puis MS + MSMS. Identif gardées: si au min. 2 peptides bien fragmentés avec identif correspondante. Logiicel: MaxQuant -&gt; Appliquer taux de faux positifs + ressortir liste protéines "d'intérêt"; ici 398.                                                                                                                                                            Colonne "différence" :  + pour upregu (ratio egal ou sup à 0,3), - pour downregul (-0,3).       Accessions protéines traitées par STRING : recherche voie métab associée. PRIDE: serveur d'accueil pour rentrer leurs données, sous forme "ftp" en allant téléchargr avec Filezilla; accès de la cellule informatique UCL.  </t>
  </si>
  <si>
    <t>Toutes les protéines identifiées dans leur tableau, non iden</t>
  </si>
  <si>
    <t xml:space="preserve">colonne avec le nbre de pepties; rien en dessous de 2 pepties - ils ont fait un tri. 2 peptides c'est peu ; on va même jusqu'à 3 dans les publis. </t>
  </si>
  <si>
    <t>Colonne "unique peptides" ; les 4 qui sont uniques à ce numéor d'accession</t>
  </si>
  <si>
    <t>1400 c'est plutôt un nbre logique</t>
  </si>
  <si>
    <t xml:space="preserve">Uniprot: notho furzeri - </t>
  </si>
  <si>
    <t>Positif: c'est up</t>
  </si>
  <si>
    <t>Negatif: c'est down</t>
  </si>
  <si>
    <t>Vérifier les stats; valeurs; log d'intensité ou ratio pr comparer</t>
  </si>
  <si>
    <t xml:space="preserve">Colonne Q value quasi 0 partout donc c'est bizarre. </t>
  </si>
  <si>
    <t>70 % de qqch; on ne sait pas d'où ça sort.</t>
  </si>
  <si>
    <t>LFQ values: label free quantiication</t>
  </si>
  <si>
    <t>Aged mean</t>
  </si>
  <si>
    <t>Young mean</t>
  </si>
  <si>
    <t>Error</t>
  </si>
  <si>
    <t>DOWNREG</t>
  </si>
  <si>
    <t>UPREG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</si>
</sst>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/>
    <xf numFmtId="0" fontId="0" fillId="0" borderId="0" xfId="0" applyFill="1"/>
    <xf numFmtId="49" fontId="0" fillId="0" borderId="0" xfId="0" applyNumberFormat="1" applyFill="1"/>
    <xf numFmtId="17" fontId="0" fillId="0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A58E-34FD-4454-9CEB-C5CBF43B2275}">
  <dimension ref="A1:AO1419"/>
  <sheetViews>
    <sheetView tabSelected="1" topLeftCell="L1" workbookViewId="0">
      <selection activeCell="G24" sqref="G24"/>
    </sheetView>
  </sheetViews>
  <sheetFormatPr baseColWidth="10" defaultColWidth="9.140625" defaultRowHeight="15" x14ac:dyDescent="0.25"/>
  <cols>
    <col min="8" max="8" width="112.28515625" bestFit="1" customWidth="1"/>
  </cols>
  <sheetData>
    <row r="1" spans="1:41" x14ac:dyDescent="0.25">
      <c r="A1" s="1" t="s">
        <v>4271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x14ac:dyDescent="0.25">
      <c r="A2" s="2" t="s">
        <v>0</v>
      </c>
      <c r="B2" s="2" t="e">
        <f>-LOG(P-value)</f>
        <v>#NAME?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</row>
    <row r="3" spans="1:41" x14ac:dyDescent="0.25">
      <c r="A3" s="2" t="s">
        <v>40</v>
      </c>
      <c r="B3" s="2">
        <v>4.7236819907125804</v>
      </c>
      <c r="C3" s="2">
        <v>0.74286206563313695</v>
      </c>
      <c r="D3" s="2" t="s">
        <v>41</v>
      </c>
      <c r="E3" s="2" t="s">
        <v>41</v>
      </c>
      <c r="F3" s="2">
        <v>1</v>
      </c>
      <c r="G3" s="2" t="s">
        <v>42</v>
      </c>
      <c r="H3" s="2" t="s">
        <v>43</v>
      </c>
      <c r="I3" s="2" t="s">
        <v>44</v>
      </c>
      <c r="J3" s="2">
        <v>1</v>
      </c>
      <c r="K3" s="2">
        <v>4</v>
      </c>
      <c r="L3" s="2"/>
      <c r="M3" s="2"/>
      <c r="N3" s="2"/>
      <c r="O3" s="2">
        <v>23</v>
      </c>
      <c r="P3" s="2">
        <v>23</v>
      </c>
      <c r="Q3" s="2">
        <v>23</v>
      </c>
      <c r="R3" s="2">
        <v>47.4</v>
      </c>
      <c r="S3" s="2">
        <v>47.4</v>
      </c>
      <c r="T3" s="2">
        <v>47.4</v>
      </c>
      <c r="U3" s="2">
        <v>59.804000000000002</v>
      </c>
      <c r="V3" s="2">
        <v>0</v>
      </c>
      <c r="W3" s="2">
        <v>107.8</v>
      </c>
      <c r="X3" s="2">
        <v>815230000</v>
      </c>
      <c r="Y3" s="2">
        <v>32</v>
      </c>
      <c r="Z3" s="2">
        <v>170</v>
      </c>
      <c r="AA3" s="2">
        <v>542</v>
      </c>
      <c r="AB3" s="2">
        <v>59805.132879999801</v>
      </c>
      <c r="AC3" s="2">
        <v>32</v>
      </c>
      <c r="AD3" s="2">
        <v>23.443037033081101</v>
      </c>
      <c r="AE3" s="2">
        <v>23.459388732910199</v>
      </c>
      <c r="AF3" s="2">
        <v>23.0503940582275</v>
      </c>
      <c r="AG3" s="2">
        <v>23.575309753418001</v>
      </c>
      <c r="AH3" s="2">
        <v>23.470727920532202</v>
      </c>
      <c r="AI3" s="2">
        <v>23.400802612304702</v>
      </c>
      <c r="AJ3" s="2">
        <v>22.8243293762207</v>
      </c>
      <c r="AK3" s="2">
        <v>22.620197296142599</v>
      </c>
      <c r="AL3" s="2">
        <v>22.564325332641602</v>
      </c>
      <c r="AM3" s="2">
        <v>22.761924743652301</v>
      </c>
      <c r="AN3" s="2">
        <v>22.404237747192401</v>
      </c>
      <c r="AO3" s="2">
        <v>22.767473220825199</v>
      </c>
    </row>
    <row r="4" spans="1:41" x14ac:dyDescent="0.25">
      <c r="A4" s="2" t="s">
        <v>40</v>
      </c>
      <c r="B4" s="2">
        <v>3.6831835674628199</v>
      </c>
      <c r="C4" s="2">
        <v>0.70938428243001195</v>
      </c>
      <c r="D4" s="2" t="s">
        <v>45</v>
      </c>
      <c r="E4" s="2" t="s">
        <v>45</v>
      </c>
      <c r="F4" s="2">
        <v>7</v>
      </c>
      <c r="G4" s="2" t="s">
        <v>46</v>
      </c>
      <c r="H4" s="2" t="s">
        <v>47</v>
      </c>
      <c r="I4" s="2" t="s">
        <v>44</v>
      </c>
      <c r="J4" s="2">
        <v>1</v>
      </c>
      <c r="K4" s="2">
        <v>4</v>
      </c>
      <c r="L4" s="2"/>
      <c r="M4" s="2"/>
      <c r="N4" s="2"/>
      <c r="O4" s="2">
        <v>24</v>
      </c>
      <c r="P4" s="2">
        <v>24</v>
      </c>
      <c r="Q4" s="2">
        <v>24</v>
      </c>
      <c r="R4" s="2">
        <v>67.400000000000006</v>
      </c>
      <c r="S4" s="2">
        <v>67.400000000000006</v>
      </c>
      <c r="T4" s="2">
        <v>67.400000000000006</v>
      </c>
      <c r="U4" s="2">
        <v>48.936</v>
      </c>
      <c r="V4" s="2">
        <v>0</v>
      </c>
      <c r="W4" s="2">
        <v>181.41</v>
      </c>
      <c r="X4" s="2">
        <v>661000000</v>
      </c>
      <c r="Y4" s="2">
        <v>25</v>
      </c>
      <c r="Z4" s="2">
        <v>187</v>
      </c>
      <c r="AA4" s="2">
        <v>430</v>
      </c>
      <c r="AB4" s="2">
        <v>48937.020279999902</v>
      </c>
      <c r="AC4" s="2">
        <v>25</v>
      </c>
      <c r="AD4" s="2">
        <v>23.466253280639599</v>
      </c>
      <c r="AE4" s="2">
        <v>23.138525009155298</v>
      </c>
      <c r="AF4" s="2">
        <v>23.008743286132798</v>
      </c>
      <c r="AG4" s="2">
        <v>23.253786087036101</v>
      </c>
      <c r="AH4" s="2">
        <v>23.348272323608398</v>
      </c>
      <c r="AI4" s="2">
        <v>23.6876316070557</v>
      </c>
      <c r="AJ4" s="2">
        <v>22.952266693115199</v>
      </c>
      <c r="AK4" s="2">
        <v>22.517299652099599</v>
      </c>
      <c r="AL4" s="2">
        <v>22.449121475219702</v>
      </c>
      <c r="AM4" s="2">
        <v>22.645858764648398</v>
      </c>
      <c r="AN4" s="2">
        <v>22.4512615203857</v>
      </c>
      <c r="AO4" s="2">
        <v>22.631097793579102</v>
      </c>
    </row>
    <row r="5" spans="1:41" x14ac:dyDescent="0.25">
      <c r="A5" s="2" t="s">
        <v>40</v>
      </c>
      <c r="B5" s="2">
        <v>2.4297860009955898</v>
      </c>
      <c r="C5" s="2">
        <v>0.41521771748860598</v>
      </c>
      <c r="D5" s="2" t="s">
        <v>48</v>
      </c>
      <c r="E5" s="2" t="s">
        <v>48</v>
      </c>
      <c r="F5" s="2">
        <v>9</v>
      </c>
      <c r="G5" s="2" t="s">
        <v>49</v>
      </c>
      <c r="H5" s="2" t="s">
        <v>50</v>
      </c>
      <c r="I5" s="2" t="s">
        <v>44</v>
      </c>
      <c r="J5" s="2">
        <v>1</v>
      </c>
      <c r="K5" s="2">
        <v>4</v>
      </c>
      <c r="L5" s="2"/>
      <c r="M5" s="2"/>
      <c r="N5" s="2"/>
      <c r="O5" s="2">
        <v>15</v>
      </c>
      <c r="P5" s="2">
        <v>15</v>
      </c>
      <c r="Q5" s="2">
        <v>3</v>
      </c>
      <c r="R5" s="2">
        <v>17.899999999999999</v>
      </c>
      <c r="S5" s="2">
        <v>17.899999999999999</v>
      </c>
      <c r="T5" s="2">
        <v>3.6</v>
      </c>
      <c r="U5" s="2">
        <v>141.88999999999999</v>
      </c>
      <c r="V5" s="2">
        <v>0</v>
      </c>
      <c r="W5" s="2">
        <v>55.267000000000003</v>
      </c>
      <c r="X5" s="2">
        <v>128780000</v>
      </c>
      <c r="Y5" s="2">
        <v>52</v>
      </c>
      <c r="Z5" s="2">
        <v>70</v>
      </c>
      <c r="AA5" s="2">
        <v>1300</v>
      </c>
      <c r="AB5" s="2">
        <v>144309.064580001</v>
      </c>
      <c r="AC5" s="2">
        <v>53</v>
      </c>
      <c r="AD5" s="2">
        <v>21.3480834960938</v>
      </c>
      <c r="AE5" s="2">
        <v>21.0930690765381</v>
      </c>
      <c r="AF5" s="2">
        <v>20.867782592773398</v>
      </c>
      <c r="AG5" s="2">
        <v>21.072280883789102</v>
      </c>
      <c r="AH5" s="2">
        <v>21.018352508544901</v>
      </c>
      <c r="AI5" s="2">
        <v>21.4741725921631</v>
      </c>
      <c r="AJ5" s="2">
        <v>20.9237575531006</v>
      </c>
      <c r="AK5" s="2">
        <v>20.558801651001001</v>
      </c>
      <c r="AL5" s="2">
        <v>20.7569465637207</v>
      </c>
      <c r="AM5" s="2">
        <v>20.808998107910199</v>
      </c>
      <c r="AN5" s="2">
        <v>20.537631988525401</v>
      </c>
      <c r="AO5" s="2">
        <v>20.796298980712901</v>
      </c>
    </row>
    <row r="6" spans="1:41" x14ac:dyDescent="0.25">
      <c r="A6" s="2" t="s">
        <v>40</v>
      </c>
      <c r="B6" s="2">
        <v>1.8501479932662801</v>
      </c>
      <c r="C6" s="2">
        <v>0.48344039916992199</v>
      </c>
      <c r="D6" s="2" t="s">
        <v>51</v>
      </c>
      <c r="E6" s="2" t="s">
        <v>51</v>
      </c>
      <c r="F6" s="2">
        <v>13</v>
      </c>
      <c r="G6" s="2" t="s">
        <v>52</v>
      </c>
      <c r="H6" s="2" t="s">
        <v>53</v>
      </c>
      <c r="I6" s="2" t="s">
        <v>44</v>
      </c>
      <c r="J6" s="2">
        <v>1</v>
      </c>
      <c r="K6" s="2">
        <v>4</v>
      </c>
      <c r="L6" s="2"/>
      <c r="M6" s="2"/>
      <c r="N6" s="2"/>
      <c r="O6" s="2">
        <v>14</v>
      </c>
      <c r="P6" s="2">
        <v>14</v>
      </c>
      <c r="Q6" s="2">
        <v>14</v>
      </c>
      <c r="R6" s="2">
        <v>35.5</v>
      </c>
      <c r="S6" s="2">
        <v>35.5</v>
      </c>
      <c r="T6" s="2">
        <v>35.5</v>
      </c>
      <c r="U6" s="2">
        <v>66.454999999999998</v>
      </c>
      <c r="V6" s="2">
        <v>0</v>
      </c>
      <c r="W6" s="2">
        <v>132.66</v>
      </c>
      <c r="X6" s="2">
        <v>762640000</v>
      </c>
      <c r="Y6" s="2">
        <v>33</v>
      </c>
      <c r="Z6" s="2">
        <v>129</v>
      </c>
      <c r="AA6" s="2">
        <v>625</v>
      </c>
      <c r="AB6" s="2">
        <v>66455.586079999906</v>
      </c>
      <c r="AC6" s="2">
        <v>33</v>
      </c>
      <c r="AD6" s="2">
        <v>24.209032058715799</v>
      </c>
      <c r="AE6" s="2">
        <v>24.439426422119102</v>
      </c>
      <c r="AF6" s="2">
        <v>23.847663879394499</v>
      </c>
      <c r="AG6" s="2">
        <v>23.9664001464844</v>
      </c>
      <c r="AH6" s="2">
        <v>23.789251327514599</v>
      </c>
      <c r="AI6" s="2">
        <v>24.454504013061499</v>
      </c>
      <c r="AJ6" s="2">
        <v>24.007785797119102</v>
      </c>
      <c r="AK6" s="2">
        <v>23.740571975708001</v>
      </c>
      <c r="AL6" s="2">
        <v>23.741703033447301</v>
      </c>
      <c r="AM6" s="2">
        <v>23.6834602355957</v>
      </c>
      <c r="AN6" s="2">
        <v>23.304660797119102</v>
      </c>
      <c r="AO6" s="2">
        <v>23.3274536132813</v>
      </c>
    </row>
    <row r="7" spans="1:41" x14ac:dyDescent="0.25">
      <c r="A7" s="2" t="s">
        <v>40</v>
      </c>
      <c r="B7" s="2">
        <v>1.7651191790296901</v>
      </c>
      <c r="C7" s="2">
        <v>0.529690742492676</v>
      </c>
      <c r="D7" s="2" t="s">
        <v>54</v>
      </c>
      <c r="E7" s="2" t="s">
        <v>54</v>
      </c>
      <c r="F7" s="2">
        <v>16</v>
      </c>
      <c r="G7" s="2" t="s">
        <v>55</v>
      </c>
      <c r="H7" s="2" t="s">
        <v>56</v>
      </c>
      <c r="I7" s="2" t="s">
        <v>44</v>
      </c>
      <c r="J7" s="2">
        <v>1</v>
      </c>
      <c r="K7" s="2">
        <v>4</v>
      </c>
      <c r="L7" s="2"/>
      <c r="M7" s="2"/>
      <c r="N7" s="2"/>
      <c r="O7" s="2">
        <v>16</v>
      </c>
      <c r="P7" s="2">
        <v>15</v>
      </c>
      <c r="Q7" s="2">
        <v>15</v>
      </c>
      <c r="R7" s="2">
        <v>42.5</v>
      </c>
      <c r="S7" s="2">
        <v>37.6</v>
      </c>
      <c r="T7" s="2">
        <v>37.6</v>
      </c>
      <c r="U7" s="2">
        <v>32.69</v>
      </c>
      <c r="V7" s="2">
        <v>0</v>
      </c>
      <c r="W7" s="2">
        <v>139.06</v>
      </c>
      <c r="X7" s="2">
        <v>325340000</v>
      </c>
      <c r="Y7" s="2">
        <v>11</v>
      </c>
      <c r="Z7" s="2">
        <v>89</v>
      </c>
      <c r="AA7" s="2">
        <v>287</v>
      </c>
      <c r="AB7" s="2">
        <v>32690.17268</v>
      </c>
      <c r="AC7" s="2">
        <v>12</v>
      </c>
      <c r="AD7" s="2">
        <v>22.6645317077637</v>
      </c>
      <c r="AE7" s="2">
        <v>22.7632236480713</v>
      </c>
      <c r="AF7" s="2">
        <v>22.686712265014599</v>
      </c>
      <c r="AG7" s="2">
        <v>22.1460971832275</v>
      </c>
      <c r="AH7" s="2">
        <v>23.005714416503899</v>
      </c>
      <c r="AI7" s="2">
        <v>22.8721103668213</v>
      </c>
      <c r="AJ7" s="2">
        <v>22.233945846557599</v>
      </c>
      <c r="AK7" s="2">
        <v>22.1941528320313</v>
      </c>
      <c r="AL7" s="2">
        <v>22.479364395141602</v>
      </c>
      <c r="AM7" s="2">
        <v>22.256696701049801</v>
      </c>
      <c r="AN7" s="2">
        <v>22.313074111938501</v>
      </c>
      <c r="AO7" s="2">
        <v>21.4830112457275</v>
      </c>
    </row>
    <row r="8" spans="1:41" x14ac:dyDescent="0.25">
      <c r="A8" s="2" t="s">
        <v>40</v>
      </c>
      <c r="B8" s="2">
        <v>3.3967460984107301</v>
      </c>
      <c r="C8" s="2">
        <v>0.58007939656575802</v>
      </c>
      <c r="D8" s="2" t="s">
        <v>57</v>
      </c>
      <c r="E8" s="2" t="s">
        <v>57</v>
      </c>
      <c r="F8" s="2">
        <v>21</v>
      </c>
      <c r="G8" s="2" t="s">
        <v>58</v>
      </c>
      <c r="H8" s="2" t="s">
        <v>59</v>
      </c>
      <c r="I8" s="2" t="s">
        <v>44</v>
      </c>
      <c r="J8" s="2">
        <v>1</v>
      </c>
      <c r="K8" s="2">
        <v>4</v>
      </c>
      <c r="L8" s="2"/>
      <c r="M8" s="2"/>
      <c r="N8" s="2"/>
      <c r="O8" s="2">
        <v>13</v>
      </c>
      <c r="P8" s="2">
        <v>13</v>
      </c>
      <c r="Q8" s="2">
        <v>13</v>
      </c>
      <c r="R8" s="2">
        <v>90.9</v>
      </c>
      <c r="S8" s="2">
        <v>90.9</v>
      </c>
      <c r="T8" s="2">
        <v>90.9</v>
      </c>
      <c r="U8" s="2">
        <v>20.849</v>
      </c>
      <c r="V8" s="2">
        <v>0</v>
      </c>
      <c r="W8" s="2">
        <v>150.12</v>
      </c>
      <c r="X8" s="2">
        <v>521090000</v>
      </c>
      <c r="Y8" s="2">
        <v>10</v>
      </c>
      <c r="Z8" s="2">
        <v>164</v>
      </c>
      <c r="AA8" s="2">
        <v>187</v>
      </c>
      <c r="AB8" s="2">
        <v>20849.52288</v>
      </c>
      <c r="AC8" s="2">
        <v>10</v>
      </c>
      <c r="AD8" s="2">
        <v>22.9613742828369</v>
      </c>
      <c r="AE8" s="2">
        <v>22.920780181884801</v>
      </c>
      <c r="AF8" s="2">
        <v>22.835340499877901</v>
      </c>
      <c r="AG8" s="2">
        <v>23.3349723815918</v>
      </c>
      <c r="AH8" s="2">
        <v>23.113418579101602</v>
      </c>
      <c r="AI8" s="2">
        <v>23.262269973754901</v>
      </c>
      <c r="AJ8" s="2">
        <v>22.702312469482401</v>
      </c>
      <c r="AK8" s="2">
        <v>22.432472229003899</v>
      </c>
      <c r="AL8" s="2">
        <v>22.256149291992202</v>
      </c>
      <c r="AM8" s="2">
        <v>22.622163772583001</v>
      </c>
      <c r="AN8" s="2">
        <v>22.303684234619102</v>
      </c>
      <c r="AO8" s="2">
        <v>22.630897521972699</v>
      </c>
    </row>
    <row r="9" spans="1:41" x14ac:dyDescent="0.25">
      <c r="A9" s="2" t="s">
        <v>40</v>
      </c>
      <c r="B9" s="2">
        <v>1.5458258397550599</v>
      </c>
      <c r="C9" s="2">
        <v>0.88652744293212704</v>
      </c>
      <c r="D9" s="2" t="s">
        <v>60</v>
      </c>
      <c r="E9" s="2" t="s">
        <v>60</v>
      </c>
      <c r="F9" s="2">
        <v>33</v>
      </c>
      <c r="G9" s="2" t="s">
        <v>61</v>
      </c>
      <c r="H9" s="2" t="s">
        <v>62</v>
      </c>
      <c r="I9" s="2" t="s">
        <v>44</v>
      </c>
      <c r="J9" s="2">
        <v>1</v>
      </c>
      <c r="K9" s="2">
        <v>4</v>
      </c>
      <c r="L9" s="2"/>
      <c r="M9" s="2"/>
      <c r="N9" s="2"/>
      <c r="O9" s="2">
        <v>3</v>
      </c>
      <c r="P9" s="2">
        <v>3</v>
      </c>
      <c r="Q9" s="2">
        <v>3</v>
      </c>
      <c r="R9" s="2">
        <v>10.6</v>
      </c>
      <c r="S9" s="2">
        <v>10.6</v>
      </c>
      <c r="T9" s="2">
        <v>10.6</v>
      </c>
      <c r="U9" s="2">
        <v>50.664999999999999</v>
      </c>
      <c r="V9" s="2">
        <v>0</v>
      </c>
      <c r="W9" s="2">
        <v>11.456</v>
      </c>
      <c r="X9" s="2">
        <v>14802000</v>
      </c>
      <c r="Y9" s="2">
        <v>13</v>
      </c>
      <c r="Z9" s="2">
        <v>15</v>
      </c>
      <c r="AA9" s="2">
        <v>452</v>
      </c>
      <c r="AB9" s="2">
        <v>50665.247679999899</v>
      </c>
      <c r="AC9" s="2">
        <v>13</v>
      </c>
      <c r="AD9" s="2">
        <v>19.7621154785156</v>
      </c>
      <c r="AE9" s="2">
        <v>19.8797798156738</v>
      </c>
      <c r="AF9" s="2">
        <v>19.0089206695557</v>
      </c>
      <c r="AG9" s="2">
        <v>20.733720779418899</v>
      </c>
      <c r="AH9" s="2">
        <v>19.741641998291001</v>
      </c>
      <c r="AI9" s="2" t="s">
        <v>63</v>
      </c>
      <c r="AJ9" s="2">
        <v>19.1850261688232</v>
      </c>
      <c r="AK9" s="2">
        <v>18.725872039794901</v>
      </c>
      <c r="AL9" s="2">
        <v>18.882976531982401</v>
      </c>
      <c r="AM9" s="2" t="s">
        <v>63</v>
      </c>
      <c r="AN9" s="2" t="s">
        <v>63</v>
      </c>
      <c r="AO9" s="2">
        <v>18.960958480835</v>
      </c>
    </row>
    <row r="10" spans="1:41" x14ac:dyDescent="0.25">
      <c r="A10" s="2" t="s">
        <v>40</v>
      </c>
      <c r="B10" s="2">
        <v>2.0863664781492699</v>
      </c>
      <c r="C10" s="2">
        <v>0.47507349650064901</v>
      </c>
      <c r="D10" s="2" t="s">
        <v>64</v>
      </c>
      <c r="E10" s="2" t="s">
        <v>64</v>
      </c>
      <c r="F10" s="2">
        <v>35</v>
      </c>
      <c r="G10" s="2" t="s">
        <v>65</v>
      </c>
      <c r="H10" s="2" t="s">
        <v>66</v>
      </c>
      <c r="I10" s="2" t="s">
        <v>44</v>
      </c>
      <c r="J10" s="2">
        <v>1</v>
      </c>
      <c r="K10" s="2">
        <v>4</v>
      </c>
      <c r="L10" s="2"/>
      <c r="M10" s="2"/>
      <c r="N10" s="2"/>
      <c r="O10" s="2">
        <v>12</v>
      </c>
      <c r="P10" s="2">
        <v>11</v>
      </c>
      <c r="Q10" s="2">
        <v>10</v>
      </c>
      <c r="R10" s="2">
        <v>24.7</v>
      </c>
      <c r="S10" s="2">
        <v>24.7</v>
      </c>
      <c r="T10" s="2">
        <v>22.5</v>
      </c>
      <c r="U10" s="2">
        <v>59.353000000000002</v>
      </c>
      <c r="V10" s="2">
        <v>0</v>
      </c>
      <c r="W10" s="2">
        <v>45.649000000000001</v>
      </c>
      <c r="X10" s="2">
        <v>132710000</v>
      </c>
      <c r="Y10" s="2">
        <v>21</v>
      </c>
      <c r="Z10" s="2">
        <v>69</v>
      </c>
      <c r="AA10" s="2">
        <v>546</v>
      </c>
      <c r="AB10" s="2">
        <v>59802.364229999897</v>
      </c>
      <c r="AC10" s="2">
        <v>21.5</v>
      </c>
      <c r="AD10" s="2">
        <v>21.632673263549801</v>
      </c>
      <c r="AE10" s="2">
        <v>21.744806289672901</v>
      </c>
      <c r="AF10" s="2">
        <v>21.292606353759801</v>
      </c>
      <c r="AG10" s="2">
        <v>21.6578769683838</v>
      </c>
      <c r="AH10" s="2">
        <v>21.835493087768601</v>
      </c>
      <c r="AI10" s="2">
        <v>21.933479309081999</v>
      </c>
      <c r="AJ10" s="2">
        <v>21.7095241546631</v>
      </c>
      <c r="AK10" s="2">
        <v>21.205442428588899</v>
      </c>
      <c r="AL10" s="2">
        <v>21.045335769653299</v>
      </c>
      <c r="AM10" s="2">
        <v>21.159740447998001</v>
      </c>
      <c r="AN10" s="2">
        <v>20.891189575195298</v>
      </c>
      <c r="AO10" s="2">
        <v>21.2352619171143</v>
      </c>
    </row>
    <row r="11" spans="1:41" x14ac:dyDescent="0.25">
      <c r="A11" s="2" t="s">
        <v>40</v>
      </c>
      <c r="B11" s="2">
        <v>5.0637483762986601</v>
      </c>
      <c r="C11" s="2">
        <v>0.81106980641682802</v>
      </c>
      <c r="D11" s="2" t="s">
        <v>67</v>
      </c>
      <c r="E11" s="2" t="s">
        <v>67</v>
      </c>
      <c r="F11" s="2">
        <v>38</v>
      </c>
      <c r="G11" s="2" t="s">
        <v>68</v>
      </c>
      <c r="H11" s="2" t="s">
        <v>69</v>
      </c>
      <c r="I11" s="2" t="s">
        <v>44</v>
      </c>
      <c r="J11" s="2">
        <v>1</v>
      </c>
      <c r="K11" s="2">
        <v>4</v>
      </c>
      <c r="L11" s="2"/>
      <c r="M11" s="2"/>
      <c r="N11" s="2"/>
      <c r="O11" s="2">
        <v>15</v>
      </c>
      <c r="P11" s="2">
        <v>15</v>
      </c>
      <c r="Q11" s="2">
        <v>12</v>
      </c>
      <c r="R11" s="2">
        <v>62.6</v>
      </c>
      <c r="S11" s="2">
        <v>62.6</v>
      </c>
      <c r="T11" s="2">
        <v>52</v>
      </c>
      <c r="U11" s="2">
        <v>22.073</v>
      </c>
      <c r="V11" s="2">
        <v>0</v>
      </c>
      <c r="W11" s="2">
        <v>68.183999999999997</v>
      </c>
      <c r="X11" s="2">
        <v>1048300000</v>
      </c>
      <c r="Y11" s="2">
        <v>15</v>
      </c>
      <c r="Z11" s="2">
        <v>109</v>
      </c>
      <c r="AA11" s="2">
        <v>198</v>
      </c>
      <c r="AB11" s="2">
        <v>22073.24538</v>
      </c>
      <c r="AC11" s="2">
        <v>15</v>
      </c>
      <c r="AD11" s="2">
        <v>24.980632781982401</v>
      </c>
      <c r="AE11" s="2">
        <v>24.847232818603501</v>
      </c>
      <c r="AF11" s="2">
        <v>24.639480590820298</v>
      </c>
      <c r="AG11" s="2">
        <v>25.1156101226807</v>
      </c>
      <c r="AH11" s="2">
        <v>24.787158966064499</v>
      </c>
      <c r="AI11" s="2">
        <v>25.037916183471701</v>
      </c>
      <c r="AJ11" s="2">
        <v>24.3015232086182</v>
      </c>
      <c r="AK11" s="2">
        <v>24.081396102905298</v>
      </c>
      <c r="AL11" s="2">
        <v>24.096675872802699</v>
      </c>
      <c r="AM11" s="2">
        <v>24.2257480621338</v>
      </c>
      <c r="AN11" s="2">
        <v>23.848810195922901</v>
      </c>
      <c r="AO11" s="2">
        <v>23.9874591827393</v>
      </c>
    </row>
    <row r="12" spans="1:41" x14ac:dyDescent="0.25">
      <c r="A12" s="2" t="s">
        <v>40</v>
      </c>
      <c r="B12" s="2">
        <v>3.4240642727445199</v>
      </c>
      <c r="C12" s="2">
        <v>0.55904515584310099</v>
      </c>
      <c r="D12" s="2" t="s">
        <v>70</v>
      </c>
      <c r="E12" s="2" t="s">
        <v>71</v>
      </c>
      <c r="F12" s="2">
        <v>41</v>
      </c>
      <c r="G12" s="2" t="s">
        <v>72</v>
      </c>
      <c r="H12" s="2" t="s">
        <v>73</v>
      </c>
      <c r="I12" s="2" t="s">
        <v>44</v>
      </c>
      <c r="J12" s="2">
        <v>1</v>
      </c>
      <c r="K12" s="2">
        <v>4</v>
      </c>
      <c r="L12" s="2"/>
      <c r="M12" s="2"/>
      <c r="N12" s="2"/>
      <c r="O12" s="2">
        <v>15</v>
      </c>
      <c r="P12" s="2">
        <v>15</v>
      </c>
      <c r="Q12" s="2">
        <v>13</v>
      </c>
      <c r="R12" s="2">
        <v>50.1</v>
      </c>
      <c r="S12" s="2">
        <v>50.1</v>
      </c>
      <c r="T12" s="2">
        <v>43.2</v>
      </c>
      <c r="U12" s="2">
        <v>43.865000000000002</v>
      </c>
      <c r="V12" s="2">
        <v>0</v>
      </c>
      <c r="W12" s="2">
        <v>139.46</v>
      </c>
      <c r="X12" s="2">
        <v>370540000</v>
      </c>
      <c r="Y12" s="2">
        <v>19</v>
      </c>
      <c r="Z12" s="2">
        <v>102</v>
      </c>
      <c r="AA12" s="2">
        <v>391</v>
      </c>
      <c r="AB12" s="2">
        <v>43865.437080000003</v>
      </c>
      <c r="AC12" s="2">
        <v>19</v>
      </c>
      <c r="AD12" s="2">
        <v>22.7816276550293</v>
      </c>
      <c r="AE12" s="2">
        <v>22.741661071777301</v>
      </c>
      <c r="AF12" s="2">
        <v>22.399629592895501</v>
      </c>
      <c r="AG12" s="2">
        <v>22.660730361938501</v>
      </c>
      <c r="AH12" s="2">
        <v>22.934648513793899</v>
      </c>
      <c r="AI12" s="2">
        <v>23.036106109619102</v>
      </c>
      <c r="AJ12" s="2">
        <v>22.126443862915</v>
      </c>
      <c r="AK12" s="2">
        <v>22.376235961914102</v>
      </c>
      <c r="AL12" s="2">
        <v>22.141084671020501</v>
      </c>
      <c r="AM12" s="2">
        <v>22.2777309417725</v>
      </c>
      <c r="AN12" s="2">
        <v>22.281358718872099</v>
      </c>
      <c r="AO12" s="2">
        <v>21.997278213501001</v>
      </c>
    </row>
    <row r="13" spans="1:41" x14ac:dyDescent="0.25">
      <c r="A13" s="2" t="s">
        <v>40</v>
      </c>
      <c r="B13" s="2">
        <v>2.4832246814261101</v>
      </c>
      <c r="C13" s="2">
        <v>0.41065565745035898</v>
      </c>
      <c r="D13" s="2" t="s">
        <v>74</v>
      </c>
      <c r="E13" s="2" t="s">
        <v>75</v>
      </c>
      <c r="F13" s="2">
        <v>44</v>
      </c>
      <c r="G13" s="2" t="s">
        <v>76</v>
      </c>
      <c r="H13" s="2" t="s">
        <v>77</v>
      </c>
      <c r="I13" s="2" t="s">
        <v>44</v>
      </c>
      <c r="J13" s="2">
        <v>1</v>
      </c>
      <c r="K13" s="2">
        <v>4</v>
      </c>
      <c r="L13" s="2"/>
      <c r="M13" s="2"/>
      <c r="N13" s="2"/>
      <c r="O13" s="2">
        <v>33</v>
      </c>
      <c r="P13" s="2">
        <v>33</v>
      </c>
      <c r="Q13" s="2">
        <v>33</v>
      </c>
      <c r="R13" s="2">
        <v>33.799999999999997</v>
      </c>
      <c r="S13" s="2">
        <v>33.799999999999997</v>
      </c>
      <c r="T13" s="2">
        <v>33.799999999999997</v>
      </c>
      <c r="U13" s="2">
        <v>150.24</v>
      </c>
      <c r="V13" s="2">
        <v>0</v>
      </c>
      <c r="W13" s="2">
        <v>159.63</v>
      </c>
      <c r="X13" s="2">
        <v>651740000</v>
      </c>
      <c r="Y13" s="2">
        <v>68</v>
      </c>
      <c r="Z13" s="2">
        <v>214</v>
      </c>
      <c r="AA13" s="2">
        <v>1320</v>
      </c>
      <c r="AB13" s="2">
        <v>150414.793880001</v>
      </c>
      <c r="AC13" s="2">
        <v>68</v>
      </c>
      <c r="AD13" s="2">
        <v>22.645067214965799</v>
      </c>
      <c r="AE13" s="2">
        <v>22.349840164184599</v>
      </c>
      <c r="AF13" s="2">
        <v>22.143827438354499</v>
      </c>
      <c r="AG13" s="2">
        <v>22.434764862060501</v>
      </c>
      <c r="AH13" s="2">
        <v>22.4466762542725</v>
      </c>
      <c r="AI13" s="2">
        <v>22.747880935668899</v>
      </c>
      <c r="AJ13" s="2">
        <v>22.316005706787099</v>
      </c>
      <c r="AK13" s="2">
        <v>22.051322937011701</v>
      </c>
      <c r="AL13" s="2">
        <v>22.048099517822301</v>
      </c>
      <c r="AM13" s="2">
        <v>22.029920578002901</v>
      </c>
      <c r="AN13" s="2">
        <v>21.8471279144287</v>
      </c>
      <c r="AO13" s="2">
        <v>22.011646270751999</v>
      </c>
    </row>
    <row r="14" spans="1:41" x14ac:dyDescent="0.25">
      <c r="A14" s="2" t="s">
        <v>40</v>
      </c>
      <c r="B14" s="2">
        <v>3.94437706567652</v>
      </c>
      <c r="C14" s="2">
        <v>0.57969411214192601</v>
      </c>
      <c r="D14" s="2" t="s">
        <v>78</v>
      </c>
      <c r="E14" s="2" t="s">
        <v>78</v>
      </c>
      <c r="F14" s="2">
        <v>55</v>
      </c>
      <c r="G14" s="2" t="s">
        <v>79</v>
      </c>
      <c r="H14" s="2" t="s">
        <v>80</v>
      </c>
      <c r="I14" s="2" t="s">
        <v>44</v>
      </c>
      <c r="J14" s="2">
        <v>1</v>
      </c>
      <c r="K14" s="2">
        <v>4</v>
      </c>
      <c r="L14" s="2"/>
      <c r="M14" s="2"/>
      <c r="N14" s="2"/>
      <c r="O14" s="2">
        <v>57</v>
      </c>
      <c r="P14" s="2">
        <v>57</v>
      </c>
      <c r="Q14" s="2">
        <v>53</v>
      </c>
      <c r="R14" s="2">
        <v>62.7</v>
      </c>
      <c r="S14" s="2">
        <v>62.7</v>
      </c>
      <c r="T14" s="2">
        <v>59.3</v>
      </c>
      <c r="U14" s="2">
        <v>96.853999999999999</v>
      </c>
      <c r="V14" s="2">
        <v>0</v>
      </c>
      <c r="W14" s="2">
        <v>323.31</v>
      </c>
      <c r="X14" s="2">
        <v>4013800000</v>
      </c>
      <c r="Y14" s="2">
        <v>52</v>
      </c>
      <c r="Z14" s="2">
        <v>586</v>
      </c>
      <c r="AA14" s="2">
        <v>842</v>
      </c>
      <c r="AB14" s="2">
        <v>96855.116280000206</v>
      </c>
      <c r="AC14" s="2">
        <v>52</v>
      </c>
      <c r="AD14" s="2">
        <v>24.760860443115199</v>
      </c>
      <c r="AE14" s="2">
        <v>24.586805343627901</v>
      </c>
      <c r="AF14" s="2">
        <v>24.310287475585898</v>
      </c>
      <c r="AG14" s="2">
        <v>24.671146392822301</v>
      </c>
      <c r="AH14" s="2">
        <v>24.728582382202099</v>
      </c>
      <c r="AI14" s="2">
        <v>24.754146575927699</v>
      </c>
      <c r="AJ14" s="2">
        <v>24.341367721557599</v>
      </c>
      <c r="AK14" s="2">
        <v>24.0653781890869</v>
      </c>
      <c r="AL14" s="2">
        <v>24.0001525878906</v>
      </c>
      <c r="AM14" s="2">
        <v>23.970619201660199</v>
      </c>
      <c r="AN14" s="2">
        <v>23.883716583251999</v>
      </c>
      <c r="AO14" s="2">
        <v>24.072429656982401</v>
      </c>
    </row>
    <row r="15" spans="1:41" x14ac:dyDescent="0.25">
      <c r="A15" s="2" t="s">
        <v>40</v>
      </c>
      <c r="B15" s="2">
        <v>2.3541775910383902</v>
      </c>
      <c r="C15" s="2">
        <v>0.725323359171547</v>
      </c>
      <c r="D15" s="2" t="s">
        <v>81</v>
      </c>
      <c r="E15" s="2" t="s">
        <v>81</v>
      </c>
      <c r="F15" s="2">
        <v>57</v>
      </c>
      <c r="G15" s="2" t="s">
        <v>82</v>
      </c>
      <c r="H15" s="2" t="s">
        <v>83</v>
      </c>
      <c r="I15" s="2" t="s">
        <v>44</v>
      </c>
      <c r="J15" s="2">
        <v>1</v>
      </c>
      <c r="K15" s="2">
        <v>4</v>
      </c>
      <c r="L15" s="2"/>
      <c r="M15" s="2"/>
      <c r="N15" s="2"/>
      <c r="O15" s="2">
        <v>6</v>
      </c>
      <c r="P15" s="2">
        <v>6</v>
      </c>
      <c r="Q15" s="2">
        <v>6</v>
      </c>
      <c r="R15" s="2">
        <v>36.799999999999997</v>
      </c>
      <c r="S15" s="2">
        <v>36.799999999999997</v>
      </c>
      <c r="T15" s="2">
        <v>36.799999999999997</v>
      </c>
      <c r="U15" s="2">
        <v>18.649999999999999</v>
      </c>
      <c r="V15" s="2">
        <v>0</v>
      </c>
      <c r="W15" s="2">
        <v>32.42</v>
      </c>
      <c r="X15" s="2">
        <v>191540000</v>
      </c>
      <c r="Y15" s="2">
        <v>8</v>
      </c>
      <c r="Z15" s="2">
        <v>46</v>
      </c>
      <c r="AA15" s="2">
        <v>171</v>
      </c>
      <c r="AB15" s="2">
        <v>18650.059980000002</v>
      </c>
      <c r="AC15" s="2">
        <v>8</v>
      </c>
      <c r="AD15" s="2">
        <v>22.340715408325199</v>
      </c>
      <c r="AE15" s="2">
        <v>22.914024353027301</v>
      </c>
      <c r="AF15" s="2">
        <v>22.544675827026399</v>
      </c>
      <c r="AG15" s="2">
        <v>23.158617019653299</v>
      </c>
      <c r="AH15" s="2">
        <v>22.5423393249512</v>
      </c>
      <c r="AI15" s="2">
        <v>23.518213272094702</v>
      </c>
      <c r="AJ15" s="2">
        <v>22.391288757324201</v>
      </c>
      <c r="AK15" s="2">
        <v>22.151340484619102</v>
      </c>
      <c r="AL15" s="2">
        <v>21.854946136474599</v>
      </c>
      <c r="AM15" s="2">
        <v>22.238676071166999</v>
      </c>
      <c r="AN15" s="2">
        <v>22.081901550293001</v>
      </c>
      <c r="AO15" s="2">
        <v>21.948492050170898</v>
      </c>
    </row>
    <row r="16" spans="1:41" x14ac:dyDescent="0.25">
      <c r="A16" s="2" t="s">
        <v>40</v>
      </c>
      <c r="B16" s="2">
        <v>1.7161780039716099</v>
      </c>
      <c r="C16" s="2">
        <v>0.43894227345784398</v>
      </c>
      <c r="D16" s="2" t="s">
        <v>84</v>
      </c>
      <c r="E16" s="2" t="s">
        <v>84</v>
      </c>
      <c r="F16" s="2">
        <v>58</v>
      </c>
      <c r="G16" s="2" t="s">
        <v>85</v>
      </c>
      <c r="H16" s="2" t="s">
        <v>86</v>
      </c>
      <c r="I16" s="2" t="s">
        <v>44</v>
      </c>
      <c r="J16" s="2">
        <v>1</v>
      </c>
      <c r="K16" s="2">
        <v>4</v>
      </c>
      <c r="L16" s="2"/>
      <c r="M16" s="2"/>
      <c r="N16" s="2"/>
      <c r="O16" s="2">
        <v>10</v>
      </c>
      <c r="P16" s="2">
        <v>4</v>
      </c>
      <c r="Q16" s="2">
        <v>4</v>
      </c>
      <c r="R16" s="2">
        <v>33</v>
      </c>
      <c r="S16" s="2">
        <v>15.6</v>
      </c>
      <c r="T16" s="2">
        <v>15.6</v>
      </c>
      <c r="U16" s="2">
        <v>42.523000000000003</v>
      </c>
      <c r="V16" s="2">
        <v>0</v>
      </c>
      <c r="W16" s="2">
        <v>27.678000000000001</v>
      </c>
      <c r="X16" s="2">
        <v>73437000</v>
      </c>
      <c r="Y16" s="2">
        <v>18</v>
      </c>
      <c r="Z16" s="2">
        <v>32</v>
      </c>
      <c r="AA16" s="2">
        <v>379</v>
      </c>
      <c r="AB16" s="2">
        <v>42523.7418799999</v>
      </c>
      <c r="AC16" s="2">
        <v>18</v>
      </c>
      <c r="AD16" s="2">
        <v>21.754257202148398</v>
      </c>
      <c r="AE16" s="2">
        <v>21.431962966918899</v>
      </c>
      <c r="AF16" s="2">
        <v>21.055963516235401</v>
      </c>
      <c r="AG16" s="2">
        <v>21.6229248046875</v>
      </c>
      <c r="AH16" s="2">
        <v>21.3410949707031</v>
      </c>
      <c r="AI16" s="2">
        <v>21.988117218017599</v>
      </c>
      <c r="AJ16" s="2">
        <v>21.309247970581101</v>
      </c>
      <c r="AK16" s="2">
        <v>21.182832717895501</v>
      </c>
      <c r="AL16" s="2">
        <v>21.215431213378899</v>
      </c>
      <c r="AM16" s="2">
        <v>21.061906814575199</v>
      </c>
      <c r="AN16" s="2">
        <v>20.727169036865199</v>
      </c>
      <c r="AO16" s="2">
        <v>21.064079284668001</v>
      </c>
    </row>
    <row r="17" spans="1:41" x14ac:dyDescent="0.25">
      <c r="A17" s="2" t="s">
        <v>40</v>
      </c>
      <c r="B17" s="2">
        <v>3.6553544342094102</v>
      </c>
      <c r="C17" s="2">
        <v>0.604522705078125</v>
      </c>
      <c r="D17" s="2" t="s">
        <v>87</v>
      </c>
      <c r="E17" s="2" t="s">
        <v>88</v>
      </c>
      <c r="F17" s="2">
        <v>80</v>
      </c>
      <c r="G17" s="2" t="s">
        <v>89</v>
      </c>
      <c r="H17" s="2" t="s">
        <v>90</v>
      </c>
      <c r="I17" s="2" t="s">
        <v>44</v>
      </c>
      <c r="J17" s="2">
        <v>1</v>
      </c>
      <c r="K17" s="2">
        <v>4</v>
      </c>
      <c r="L17" s="2"/>
      <c r="M17" s="2"/>
      <c r="N17" s="2"/>
      <c r="O17" s="2">
        <v>32</v>
      </c>
      <c r="P17" s="2">
        <v>32</v>
      </c>
      <c r="Q17" s="2">
        <v>15</v>
      </c>
      <c r="R17" s="2">
        <v>32</v>
      </c>
      <c r="S17" s="2">
        <v>32</v>
      </c>
      <c r="T17" s="2">
        <v>15.3</v>
      </c>
      <c r="U17" s="2">
        <v>159.44999999999999</v>
      </c>
      <c r="V17" s="2">
        <v>0</v>
      </c>
      <c r="W17" s="2">
        <v>179.15</v>
      </c>
      <c r="X17" s="2">
        <v>4093400000</v>
      </c>
      <c r="Y17" s="2">
        <v>68</v>
      </c>
      <c r="Z17" s="2">
        <v>191</v>
      </c>
      <c r="AA17" s="2">
        <v>1471</v>
      </c>
      <c r="AB17" s="2">
        <v>161423.68073000101</v>
      </c>
      <c r="AC17" s="2">
        <v>67.5</v>
      </c>
      <c r="AD17" s="2">
        <v>28.535232543945298</v>
      </c>
      <c r="AE17" s="2">
        <v>28.2725315093994</v>
      </c>
      <c r="AF17" s="2">
        <v>28.012332916259801</v>
      </c>
      <c r="AG17" s="2">
        <v>28.024326324462901</v>
      </c>
      <c r="AH17" s="2">
        <v>28.3631496429443</v>
      </c>
      <c r="AI17" s="2">
        <v>28.510393142700199</v>
      </c>
      <c r="AJ17" s="2">
        <v>27.829896926879901</v>
      </c>
      <c r="AK17" s="2">
        <v>27.621076583862301</v>
      </c>
      <c r="AL17" s="2">
        <v>27.667768478393601</v>
      </c>
      <c r="AM17" s="2">
        <v>27.622264862060501</v>
      </c>
      <c r="AN17" s="2">
        <v>27.508241653442401</v>
      </c>
      <c r="AO17" s="2">
        <v>27.841581344604499</v>
      </c>
    </row>
    <row r="18" spans="1:41" x14ac:dyDescent="0.25">
      <c r="A18" s="2" t="s">
        <v>40</v>
      </c>
      <c r="B18" s="2">
        <v>2.6677028924980402</v>
      </c>
      <c r="C18" s="2">
        <v>0.32129065195719198</v>
      </c>
      <c r="D18" s="2" t="s">
        <v>91</v>
      </c>
      <c r="E18" s="2" t="s">
        <v>91</v>
      </c>
      <c r="F18" s="2">
        <v>81</v>
      </c>
      <c r="G18" s="2" t="s">
        <v>92</v>
      </c>
      <c r="H18" s="2" t="s">
        <v>93</v>
      </c>
      <c r="I18" s="2" t="s">
        <v>44</v>
      </c>
      <c r="J18" s="2">
        <v>1</v>
      </c>
      <c r="K18" s="2">
        <v>4</v>
      </c>
      <c r="L18" s="2"/>
      <c r="M18" s="2"/>
      <c r="N18" s="2"/>
      <c r="O18" s="2">
        <v>37</v>
      </c>
      <c r="P18" s="2">
        <v>37</v>
      </c>
      <c r="Q18" s="2">
        <v>34</v>
      </c>
      <c r="R18" s="2">
        <v>91.7</v>
      </c>
      <c r="S18" s="2">
        <v>91.7</v>
      </c>
      <c r="T18" s="2">
        <v>84.8</v>
      </c>
      <c r="U18" s="2">
        <v>39.353999999999999</v>
      </c>
      <c r="V18" s="2">
        <v>0</v>
      </c>
      <c r="W18" s="2">
        <v>323.31</v>
      </c>
      <c r="X18" s="2">
        <v>17663000000</v>
      </c>
      <c r="Y18" s="2">
        <v>24</v>
      </c>
      <c r="Z18" s="2">
        <v>1039</v>
      </c>
      <c r="AA18" s="2">
        <v>363</v>
      </c>
      <c r="AB18" s="2">
        <v>39354.714079999998</v>
      </c>
      <c r="AC18" s="2">
        <v>24</v>
      </c>
      <c r="AD18" s="2">
        <v>27.433803558349599</v>
      </c>
      <c r="AE18" s="2">
        <v>27.2602443695068</v>
      </c>
      <c r="AF18" s="2">
        <v>27.199478149414102</v>
      </c>
      <c r="AG18" s="2">
        <v>27.201349258422901</v>
      </c>
      <c r="AH18" s="2">
        <v>27.1983547210693</v>
      </c>
      <c r="AI18" s="2">
        <v>27.3973789215088</v>
      </c>
      <c r="AJ18" s="2">
        <v>27.168729782104499</v>
      </c>
      <c r="AK18" s="2">
        <v>27.000562667846701</v>
      </c>
      <c r="AL18" s="2">
        <v>27.083345413208001</v>
      </c>
      <c r="AM18" s="2">
        <v>26.760276794433601</v>
      </c>
      <c r="AN18" s="2">
        <v>26.796125411987301</v>
      </c>
      <c r="AO18" s="2">
        <v>26.9538249969482</v>
      </c>
    </row>
    <row r="19" spans="1:41" x14ac:dyDescent="0.25">
      <c r="A19" s="2" t="s">
        <v>40</v>
      </c>
      <c r="B19" s="2">
        <v>3.4264435178258399</v>
      </c>
      <c r="C19" s="2">
        <v>0.77106571197509799</v>
      </c>
      <c r="D19" s="2" t="s">
        <v>94</v>
      </c>
      <c r="E19" s="2" t="s">
        <v>94</v>
      </c>
      <c r="F19" s="2">
        <v>82</v>
      </c>
      <c r="G19" s="2" t="s">
        <v>95</v>
      </c>
      <c r="H19" s="2" t="s">
        <v>96</v>
      </c>
      <c r="I19" s="2" t="s">
        <v>44</v>
      </c>
      <c r="J19" s="2">
        <v>1</v>
      </c>
      <c r="K19" s="2">
        <v>4</v>
      </c>
      <c r="L19" s="2"/>
      <c r="M19" s="2"/>
      <c r="N19" s="2"/>
      <c r="O19" s="2">
        <v>15</v>
      </c>
      <c r="P19" s="2">
        <v>15</v>
      </c>
      <c r="Q19" s="2">
        <v>15</v>
      </c>
      <c r="R19" s="2">
        <v>33.799999999999997</v>
      </c>
      <c r="S19" s="2">
        <v>33.799999999999997</v>
      </c>
      <c r="T19" s="2">
        <v>33.799999999999997</v>
      </c>
      <c r="U19" s="2">
        <v>69.129000000000005</v>
      </c>
      <c r="V19" s="2">
        <v>0</v>
      </c>
      <c r="W19" s="2">
        <v>64.551000000000002</v>
      </c>
      <c r="X19" s="2">
        <v>152990000</v>
      </c>
      <c r="Y19" s="2">
        <v>32</v>
      </c>
      <c r="Z19" s="2">
        <v>68</v>
      </c>
      <c r="AA19" s="2">
        <v>622</v>
      </c>
      <c r="AB19" s="2">
        <v>69129.774179999804</v>
      </c>
      <c r="AC19" s="2">
        <v>32</v>
      </c>
      <c r="AD19" s="2">
        <v>22.076463699340799</v>
      </c>
      <c r="AE19" s="2">
        <v>21.359603881835898</v>
      </c>
      <c r="AF19" s="2">
        <v>21.391996383666999</v>
      </c>
      <c r="AG19" s="2">
        <v>22.043033599853501</v>
      </c>
      <c r="AH19" s="2">
        <v>21.8246974945068</v>
      </c>
      <c r="AI19" s="2">
        <v>21.917579650878899</v>
      </c>
      <c r="AJ19" s="2">
        <v>21.309413909912099</v>
      </c>
      <c r="AK19" s="2">
        <v>20.9457092285156</v>
      </c>
      <c r="AL19" s="2">
        <v>20.965713500976602</v>
      </c>
      <c r="AM19" s="2">
        <v>21.017877578735401</v>
      </c>
      <c r="AN19" s="2">
        <v>20.949275970458999</v>
      </c>
      <c r="AO19" s="2">
        <v>20.7989902496338</v>
      </c>
    </row>
    <row r="20" spans="1:41" x14ac:dyDescent="0.25">
      <c r="A20" s="2" t="s">
        <v>40</v>
      </c>
      <c r="B20" s="2">
        <v>2.78651156073682</v>
      </c>
      <c r="C20" s="2">
        <v>0.418121337890625</v>
      </c>
      <c r="D20" s="2" t="s">
        <v>97</v>
      </c>
      <c r="E20" s="2" t="s">
        <v>98</v>
      </c>
      <c r="F20" s="2">
        <v>84</v>
      </c>
      <c r="G20" s="2" t="s">
        <v>99</v>
      </c>
      <c r="H20" s="2" t="s">
        <v>100</v>
      </c>
      <c r="I20" s="2" t="s">
        <v>44</v>
      </c>
      <c r="J20" s="2">
        <v>1</v>
      </c>
      <c r="K20" s="2">
        <v>4</v>
      </c>
      <c r="L20" s="2"/>
      <c r="M20" s="2"/>
      <c r="N20" s="2"/>
      <c r="O20" s="2">
        <v>29</v>
      </c>
      <c r="P20" s="2">
        <v>29</v>
      </c>
      <c r="Q20" s="2">
        <v>29</v>
      </c>
      <c r="R20" s="2">
        <v>38.700000000000003</v>
      </c>
      <c r="S20" s="2">
        <v>38.700000000000003</v>
      </c>
      <c r="T20" s="2">
        <v>38.700000000000003</v>
      </c>
      <c r="U20" s="2">
        <v>116.04</v>
      </c>
      <c r="V20" s="2">
        <v>0</v>
      </c>
      <c r="W20" s="2">
        <v>101.99</v>
      </c>
      <c r="X20" s="2">
        <v>601550000</v>
      </c>
      <c r="Y20" s="2">
        <v>45</v>
      </c>
      <c r="Z20" s="2">
        <v>178</v>
      </c>
      <c r="AA20" s="2">
        <v>1028</v>
      </c>
      <c r="AB20" s="2">
        <v>116042.32537999999</v>
      </c>
      <c r="AC20" s="2">
        <v>45</v>
      </c>
      <c r="AD20" s="2">
        <v>22.591150283813501</v>
      </c>
      <c r="AE20" s="2">
        <v>22.336198806762699</v>
      </c>
      <c r="AF20" s="2">
        <v>22.094488143920898</v>
      </c>
      <c r="AG20" s="2">
        <v>22.468442916870099</v>
      </c>
      <c r="AH20" s="2">
        <v>22.629053115844702</v>
      </c>
      <c r="AI20" s="2">
        <v>22.7314643859863</v>
      </c>
      <c r="AJ20" s="2">
        <v>22.111747741699201</v>
      </c>
      <c r="AK20" s="2">
        <v>21.947280883789102</v>
      </c>
      <c r="AL20" s="2">
        <v>22.094165802001999</v>
      </c>
      <c r="AM20" s="2">
        <v>22.071660995483398</v>
      </c>
      <c r="AN20" s="2">
        <v>22.014951705932599</v>
      </c>
      <c r="AO20" s="2">
        <v>22.1022624969482</v>
      </c>
    </row>
    <row r="21" spans="1:41" x14ac:dyDescent="0.25">
      <c r="A21" s="2" t="s">
        <v>40</v>
      </c>
      <c r="B21" s="2">
        <v>2.42169400595921</v>
      </c>
      <c r="C21" s="2">
        <v>0.41083176930745302</v>
      </c>
      <c r="D21" s="2" t="s">
        <v>101</v>
      </c>
      <c r="E21" s="2" t="s">
        <v>101</v>
      </c>
      <c r="F21" s="2">
        <v>98</v>
      </c>
      <c r="G21" s="2" t="s">
        <v>102</v>
      </c>
      <c r="H21" s="2" t="s">
        <v>103</v>
      </c>
      <c r="I21" s="2" t="s">
        <v>44</v>
      </c>
      <c r="J21" s="2">
        <v>1</v>
      </c>
      <c r="K21" s="2">
        <v>4</v>
      </c>
      <c r="L21" s="2"/>
      <c r="M21" s="2"/>
      <c r="N21" s="2"/>
      <c r="O21" s="2">
        <v>19</v>
      </c>
      <c r="P21" s="2">
        <v>19</v>
      </c>
      <c r="Q21" s="2">
        <v>19</v>
      </c>
      <c r="R21" s="2">
        <v>56</v>
      </c>
      <c r="S21" s="2">
        <v>56</v>
      </c>
      <c r="T21" s="2">
        <v>56</v>
      </c>
      <c r="U21" s="2">
        <v>54.981000000000002</v>
      </c>
      <c r="V21" s="2">
        <v>0</v>
      </c>
      <c r="W21" s="2">
        <v>80.831999999999994</v>
      </c>
      <c r="X21" s="2">
        <v>768530000</v>
      </c>
      <c r="Y21" s="2">
        <v>28</v>
      </c>
      <c r="Z21" s="2">
        <v>153</v>
      </c>
      <c r="AA21" s="2">
        <v>505</v>
      </c>
      <c r="AB21" s="2">
        <v>54981.653679999901</v>
      </c>
      <c r="AC21" s="2">
        <v>28</v>
      </c>
      <c r="AD21" s="2">
        <v>23.7147102355957</v>
      </c>
      <c r="AE21" s="2">
        <v>23.663619995117202</v>
      </c>
      <c r="AF21" s="2">
        <v>23.668066024780298</v>
      </c>
      <c r="AG21" s="2">
        <v>23.6152648925781</v>
      </c>
      <c r="AH21" s="2">
        <v>23.5495719909668</v>
      </c>
      <c r="AI21" s="2">
        <v>24.218227386474599</v>
      </c>
      <c r="AJ21" s="2">
        <v>23.4361896514893</v>
      </c>
      <c r="AK21" s="2">
        <v>23.350297927856399</v>
      </c>
      <c r="AL21" s="2">
        <v>23.157737731933601</v>
      </c>
      <c r="AM21" s="2">
        <v>23.247091293335</v>
      </c>
      <c r="AN21" s="2">
        <v>23.304660797119102</v>
      </c>
      <c r="AO21" s="2">
        <v>23.468492507934599</v>
      </c>
    </row>
    <row r="22" spans="1:41" x14ac:dyDescent="0.25">
      <c r="A22" s="2" t="s">
        <v>40</v>
      </c>
      <c r="B22" s="2">
        <v>2.0464773045643598</v>
      </c>
      <c r="C22" s="2">
        <v>-0.54397900899251495</v>
      </c>
      <c r="D22" s="2" t="s">
        <v>104</v>
      </c>
      <c r="E22" s="2" t="s">
        <v>104</v>
      </c>
      <c r="F22" s="2">
        <v>102</v>
      </c>
      <c r="G22" s="2" t="s">
        <v>105</v>
      </c>
      <c r="H22" s="2" t="s">
        <v>106</v>
      </c>
      <c r="I22" s="2" t="s">
        <v>44</v>
      </c>
      <c r="J22" s="2">
        <v>1</v>
      </c>
      <c r="K22" s="2">
        <v>4</v>
      </c>
      <c r="L22" s="2"/>
      <c r="M22" s="2"/>
      <c r="N22" s="2"/>
      <c r="O22" s="2">
        <v>9</v>
      </c>
      <c r="P22" s="2">
        <v>9</v>
      </c>
      <c r="Q22" s="2">
        <v>9</v>
      </c>
      <c r="R22" s="2">
        <v>13.6</v>
      </c>
      <c r="S22" s="2">
        <v>13.6</v>
      </c>
      <c r="T22" s="2">
        <v>13.6</v>
      </c>
      <c r="U22" s="2">
        <v>108.48</v>
      </c>
      <c r="V22" s="2">
        <v>0</v>
      </c>
      <c r="W22" s="2">
        <v>20.338999999999999</v>
      </c>
      <c r="X22" s="2">
        <v>51773000</v>
      </c>
      <c r="Y22" s="2">
        <v>46</v>
      </c>
      <c r="Z22" s="2">
        <v>35</v>
      </c>
      <c r="AA22" s="2">
        <v>999</v>
      </c>
      <c r="AB22" s="2">
        <v>108478.87338000099</v>
      </c>
      <c r="AC22" s="2">
        <v>46</v>
      </c>
      <c r="AD22" s="2">
        <v>19.9912014007568</v>
      </c>
      <c r="AE22" s="2">
        <v>20.2388801574707</v>
      </c>
      <c r="AF22" s="2">
        <v>20.180831909179702</v>
      </c>
      <c r="AG22" s="2">
        <v>20.801282882690401</v>
      </c>
      <c r="AH22" s="2">
        <v>20.8286533355713</v>
      </c>
      <c r="AI22" s="2">
        <v>20.3038520812988</v>
      </c>
      <c r="AJ22" s="2">
        <v>20.943994522094702</v>
      </c>
      <c r="AK22" s="2">
        <v>20.823221206665</v>
      </c>
      <c r="AL22" s="2">
        <v>21.210624694824201</v>
      </c>
      <c r="AM22" s="2">
        <v>20.554031372070298</v>
      </c>
      <c r="AN22" s="2">
        <v>21.0367107391357</v>
      </c>
      <c r="AO22" s="2">
        <v>21.039993286132798</v>
      </c>
    </row>
    <row r="23" spans="1:41" x14ac:dyDescent="0.25">
      <c r="A23" s="2" t="s">
        <v>40</v>
      </c>
      <c r="B23" s="2">
        <v>1.80289097010333</v>
      </c>
      <c r="C23" s="2">
        <v>0.36883608500162901</v>
      </c>
      <c r="D23" s="2" t="s">
        <v>107</v>
      </c>
      <c r="E23" s="2" t="s">
        <v>107</v>
      </c>
      <c r="F23" s="2">
        <v>113</v>
      </c>
      <c r="G23" s="2" t="s">
        <v>108</v>
      </c>
      <c r="H23" s="2" t="s">
        <v>109</v>
      </c>
      <c r="I23" s="2" t="s">
        <v>44</v>
      </c>
      <c r="J23" s="2">
        <v>1</v>
      </c>
      <c r="K23" s="2">
        <v>4</v>
      </c>
      <c r="L23" s="2"/>
      <c r="M23" s="2"/>
      <c r="N23" s="2"/>
      <c r="O23" s="2">
        <v>14</v>
      </c>
      <c r="P23" s="2">
        <v>14</v>
      </c>
      <c r="Q23" s="2">
        <v>14</v>
      </c>
      <c r="R23" s="2">
        <v>23.1</v>
      </c>
      <c r="S23" s="2">
        <v>23.1</v>
      </c>
      <c r="T23" s="2">
        <v>23.1</v>
      </c>
      <c r="U23" s="2">
        <v>88.653999999999996</v>
      </c>
      <c r="V23" s="2">
        <v>0</v>
      </c>
      <c r="W23" s="2">
        <v>37.481999999999999</v>
      </c>
      <c r="X23" s="2">
        <v>215170000</v>
      </c>
      <c r="Y23" s="2">
        <v>42</v>
      </c>
      <c r="Z23" s="2">
        <v>62</v>
      </c>
      <c r="AA23" s="2">
        <v>772</v>
      </c>
      <c r="AB23" s="2">
        <v>88655.072580000196</v>
      </c>
      <c r="AC23" s="2">
        <v>42</v>
      </c>
      <c r="AD23" s="2">
        <v>21.734422683715799</v>
      </c>
      <c r="AE23" s="2">
        <v>21.2917079925537</v>
      </c>
      <c r="AF23" s="2">
        <v>21.1847114562988</v>
      </c>
      <c r="AG23" s="2">
        <v>21.312908172607401</v>
      </c>
      <c r="AH23" s="2">
        <v>21.4592895507813</v>
      </c>
      <c r="AI23" s="2">
        <v>21.691576004028299</v>
      </c>
      <c r="AJ23" s="2">
        <v>21.349758148193398</v>
      </c>
      <c r="AK23" s="2">
        <v>20.786760330200199</v>
      </c>
      <c r="AL23" s="2">
        <v>21.1346435546875</v>
      </c>
      <c r="AM23" s="2">
        <v>20.959783554077099</v>
      </c>
      <c r="AN23" s="2">
        <v>20.953971862793001</v>
      </c>
      <c r="AO23" s="2">
        <v>21.2766819000244</v>
      </c>
    </row>
    <row r="24" spans="1:41" x14ac:dyDescent="0.25">
      <c r="A24" s="2" t="s">
        <v>40</v>
      </c>
      <c r="B24" s="2">
        <v>3.0781640286837502</v>
      </c>
      <c r="C24" s="2">
        <v>0.69987487792968806</v>
      </c>
      <c r="D24" s="2" t="s">
        <v>110</v>
      </c>
      <c r="E24" s="2" t="s">
        <v>110</v>
      </c>
      <c r="F24" s="2">
        <v>114</v>
      </c>
      <c r="G24" s="2" t="s">
        <v>111</v>
      </c>
      <c r="H24" s="2" t="s">
        <v>112</v>
      </c>
      <c r="I24" s="2" t="s">
        <v>44</v>
      </c>
      <c r="J24" s="2">
        <v>1</v>
      </c>
      <c r="K24" s="2">
        <v>4</v>
      </c>
      <c r="L24" s="2"/>
      <c r="M24" s="2"/>
      <c r="N24" s="2"/>
      <c r="O24" s="2">
        <v>6</v>
      </c>
      <c r="P24" s="2">
        <v>6</v>
      </c>
      <c r="Q24" s="2">
        <v>6</v>
      </c>
      <c r="R24" s="2">
        <v>49.2</v>
      </c>
      <c r="S24" s="2">
        <v>49.2</v>
      </c>
      <c r="T24" s="2">
        <v>49.2</v>
      </c>
      <c r="U24" s="2">
        <v>15.173</v>
      </c>
      <c r="V24" s="2">
        <v>0</v>
      </c>
      <c r="W24" s="2">
        <v>165.01</v>
      </c>
      <c r="X24" s="2">
        <v>1189800000</v>
      </c>
      <c r="Y24" s="2">
        <v>6</v>
      </c>
      <c r="Z24" s="2">
        <v>94</v>
      </c>
      <c r="AA24" s="2">
        <v>132</v>
      </c>
      <c r="AB24" s="2">
        <v>15173.15648</v>
      </c>
      <c r="AC24" s="2">
        <v>6</v>
      </c>
      <c r="AD24" s="2">
        <v>25.347698211669901</v>
      </c>
      <c r="AE24" s="2">
        <v>25.221256256103501</v>
      </c>
      <c r="AF24" s="2">
        <v>24.986980438232401</v>
      </c>
      <c r="AG24" s="2">
        <v>25.729307174682599</v>
      </c>
      <c r="AH24" s="2">
        <v>25.461576461791999</v>
      </c>
      <c r="AI24" s="2">
        <v>25.423101425170898</v>
      </c>
      <c r="AJ24" s="2">
        <v>25.099609375</v>
      </c>
      <c r="AK24" s="2">
        <v>24.4173183441162</v>
      </c>
      <c r="AL24" s="2">
        <v>24.493017196655298</v>
      </c>
      <c r="AM24" s="2">
        <v>24.676052093505898</v>
      </c>
      <c r="AN24" s="2">
        <v>24.450355529785199</v>
      </c>
      <c r="AO24" s="2">
        <v>24.8343181610107</v>
      </c>
    </row>
    <row r="25" spans="1:41" x14ac:dyDescent="0.25">
      <c r="A25" s="2" t="s">
        <v>40</v>
      </c>
      <c r="B25" s="2">
        <v>2.0402528228248</v>
      </c>
      <c r="C25" s="2">
        <v>0.70494174957275402</v>
      </c>
      <c r="D25" s="2" t="s">
        <v>113</v>
      </c>
      <c r="E25" s="2" t="s">
        <v>114</v>
      </c>
      <c r="F25" s="2">
        <v>117</v>
      </c>
      <c r="G25" s="2" t="s">
        <v>115</v>
      </c>
      <c r="H25" s="2" t="s">
        <v>53</v>
      </c>
      <c r="I25" s="2" t="s">
        <v>44</v>
      </c>
      <c r="J25" s="2">
        <v>1</v>
      </c>
      <c r="K25" s="2">
        <v>4</v>
      </c>
      <c r="L25" s="2"/>
      <c r="M25" s="2"/>
      <c r="N25" s="2"/>
      <c r="O25" s="2">
        <v>13</v>
      </c>
      <c r="P25" s="2">
        <v>13</v>
      </c>
      <c r="Q25" s="2">
        <v>12</v>
      </c>
      <c r="R25" s="2">
        <v>47.4</v>
      </c>
      <c r="S25" s="2">
        <v>47.4</v>
      </c>
      <c r="T25" s="2">
        <v>41.4</v>
      </c>
      <c r="U25" s="2">
        <v>28.582000000000001</v>
      </c>
      <c r="V25" s="2">
        <v>0</v>
      </c>
      <c r="W25" s="2">
        <v>41.764000000000003</v>
      </c>
      <c r="X25" s="2">
        <v>276520000</v>
      </c>
      <c r="Y25" s="2">
        <v>15</v>
      </c>
      <c r="Z25" s="2">
        <v>72</v>
      </c>
      <c r="AA25" s="2">
        <v>249</v>
      </c>
      <c r="AB25" s="2">
        <v>28581.972679999999</v>
      </c>
      <c r="AC25" s="2">
        <v>15</v>
      </c>
      <c r="AD25" s="2">
        <v>22.258623123168899</v>
      </c>
      <c r="AE25" s="2">
        <v>22.772172927856399</v>
      </c>
      <c r="AF25" s="2">
        <v>22.4383220672607</v>
      </c>
      <c r="AG25" s="2">
        <v>22.8691005706787</v>
      </c>
      <c r="AH25" s="2">
        <v>21.7117519378662</v>
      </c>
      <c r="AI25" s="2">
        <v>22.7945556640625</v>
      </c>
      <c r="AJ25" s="2">
        <v>21.926256179809599</v>
      </c>
      <c r="AK25" s="2">
        <v>21.763486862182599</v>
      </c>
      <c r="AL25" s="2">
        <v>21.640373229980501</v>
      </c>
      <c r="AM25" s="2">
        <v>21.903415679931602</v>
      </c>
      <c r="AN25" s="2">
        <v>22.1301574707031</v>
      </c>
      <c r="AO25" s="2">
        <v>21.251186370849599</v>
      </c>
    </row>
    <row r="26" spans="1:41" x14ac:dyDescent="0.25">
      <c r="A26" s="2" t="s">
        <v>40</v>
      </c>
      <c r="B26" s="2">
        <v>2.3135896393857598</v>
      </c>
      <c r="C26" s="2">
        <v>0.52238019307454298</v>
      </c>
      <c r="D26" s="2" t="s">
        <v>116</v>
      </c>
      <c r="E26" s="2" t="s">
        <v>116</v>
      </c>
      <c r="F26" s="2">
        <v>121</v>
      </c>
      <c r="G26" s="2" t="s">
        <v>117</v>
      </c>
      <c r="H26" s="2" t="s">
        <v>118</v>
      </c>
      <c r="I26" s="2" t="s">
        <v>44</v>
      </c>
      <c r="J26" s="2">
        <v>1</v>
      </c>
      <c r="K26" s="2">
        <v>4</v>
      </c>
      <c r="L26" s="2"/>
      <c r="M26" s="2"/>
      <c r="N26" s="2"/>
      <c r="O26" s="2">
        <v>9</v>
      </c>
      <c r="P26" s="2">
        <v>9</v>
      </c>
      <c r="Q26" s="2">
        <v>9</v>
      </c>
      <c r="R26" s="2">
        <v>32</v>
      </c>
      <c r="S26" s="2">
        <v>32</v>
      </c>
      <c r="T26" s="2">
        <v>32</v>
      </c>
      <c r="U26" s="2">
        <v>41.884</v>
      </c>
      <c r="V26" s="2">
        <v>0</v>
      </c>
      <c r="W26" s="2">
        <v>81.253</v>
      </c>
      <c r="X26" s="2">
        <v>155780000</v>
      </c>
      <c r="Y26" s="2">
        <v>21</v>
      </c>
      <c r="Z26" s="2">
        <v>44</v>
      </c>
      <c r="AA26" s="2">
        <v>381</v>
      </c>
      <c r="AB26" s="2">
        <v>41884.435680000002</v>
      </c>
      <c r="AC26" s="2">
        <v>21</v>
      </c>
      <c r="AD26" s="2">
        <v>21.859352111816399</v>
      </c>
      <c r="AE26" s="2">
        <v>22.166561126708999</v>
      </c>
      <c r="AF26" s="2">
        <v>21.884126663208001</v>
      </c>
      <c r="AG26" s="2">
        <v>22.163616180419901</v>
      </c>
      <c r="AH26" s="2">
        <v>22.373662948608398</v>
      </c>
      <c r="AI26" s="2">
        <v>22.016075134277301</v>
      </c>
      <c r="AJ26" s="2">
        <v>22.098026275634801</v>
      </c>
      <c r="AK26" s="2">
        <v>21.5935459136963</v>
      </c>
      <c r="AL26" s="2">
        <v>21.414932250976602</v>
      </c>
      <c r="AM26" s="2">
        <v>21.597734451293899</v>
      </c>
      <c r="AN26" s="2">
        <v>21.263502120971701</v>
      </c>
      <c r="AO26" s="2">
        <v>21.361371994018601</v>
      </c>
    </row>
    <row r="27" spans="1:41" x14ac:dyDescent="0.25">
      <c r="A27" s="2" t="s">
        <v>40</v>
      </c>
      <c r="B27" s="2">
        <v>2.0778811868121001</v>
      </c>
      <c r="C27" s="2">
        <v>0.62667808532714997</v>
      </c>
      <c r="D27" s="2" t="s">
        <v>119</v>
      </c>
      <c r="E27" s="2" t="s">
        <v>119</v>
      </c>
      <c r="F27" s="2">
        <v>126</v>
      </c>
      <c r="G27" s="2" t="s">
        <v>120</v>
      </c>
      <c r="H27" s="2" t="s">
        <v>121</v>
      </c>
      <c r="I27" s="2" t="s">
        <v>44</v>
      </c>
      <c r="J27" s="2">
        <v>1</v>
      </c>
      <c r="K27" s="2">
        <v>4</v>
      </c>
      <c r="L27" s="2"/>
      <c r="M27" s="2"/>
      <c r="N27" s="2"/>
      <c r="O27" s="2">
        <v>4</v>
      </c>
      <c r="P27" s="2">
        <v>4</v>
      </c>
      <c r="Q27" s="2">
        <v>2</v>
      </c>
      <c r="R27" s="2">
        <v>9.1</v>
      </c>
      <c r="S27" s="2">
        <v>9.1</v>
      </c>
      <c r="T27" s="2">
        <v>4.2</v>
      </c>
      <c r="U27" s="2">
        <v>75.811999999999998</v>
      </c>
      <c r="V27" s="2">
        <v>0</v>
      </c>
      <c r="W27" s="2">
        <v>13.891</v>
      </c>
      <c r="X27" s="2">
        <v>41708000</v>
      </c>
      <c r="Y27" s="2">
        <v>30</v>
      </c>
      <c r="Z27" s="2">
        <v>21</v>
      </c>
      <c r="AA27" s="2">
        <v>524</v>
      </c>
      <c r="AB27" s="2">
        <v>57972.814080000098</v>
      </c>
      <c r="AC27" s="2">
        <v>23</v>
      </c>
      <c r="AD27" s="2">
        <v>20.789548873901399</v>
      </c>
      <c r="AE27" s="2">
        <v>20.82275390625</v>
      </c>
      <c r="AF27" s="2">
        <v>20.176820755004901</v>
      </c>
      <c r="AG27" s="2">
        <v>20.692173004150401</v>
      </c>
      <c r="AH27" s="2" t="s">
        <v>63</v>
      </c>
      <c r="AI27" s="2">
        <v>20.7956657409668</v>
      </c>
      <c r="AJ27" s="2">
        <v>20.512968063354499</v>
      </c>
      <c r="AK27" s="2">
        <v>20.071037292480501</v>
      </c>
      <c r="AL27" s="2" t="s">
        <v>63</v>
      </c>
      <c r="AM27" s="2">
        <v>19.823127746581999</v>
      </c>
      <c r="AN27" s="2">
        <v>19.976871490478501</v>
      </c>
      <c r="AO27" s="2">
        <v>19.759567260742202</v>
      </c>
    </row>
    <row r="28" spans="1:41" x14ac:dyDescent="0.25">
      <c r="A28" s="2" t="s">
        <v>40</v>
      </c>
      <c r="B28" s="2">
        <v>1.31385819705895</v>
      </c>
      <c r="C28" s="2">
        <v>-0.786942291259763</v>
      </c>
      <c r="D28" s="2" t="s">
        <v>122</v>
      </c>
      <c r="E28" s="2" t="s">
        <v>122</v>
      </c>
      <c r="F28" s="2">
        <v>128</v>
      </c>
      <c r="G28" s="2" t="s">
        <v>123</v>
      </c>
      <c r="H28" s="2" t="s">
        <v>124</v>
      </c>
      <c r="I28" s="2" t="s">
        <v>44</v>
      </c>
      <c r="J28" s="2">
        <v>1</v>
      </c>
      <c r="K28" s="2">
        <v>4</v>
      </c>
      <c r="L28" s="2"/>
      <c r="M28" s="2"/>
      <c r="N28" s="2"/>
      <c r="O28" s="2">
        <v>4</v>
      </c>
      <c r="P28" s="2">
        <v>4</v>
      </c>
      <c r="Q28" s="2">
        <v>4</v>
      </c>
      <c r="R28" s="2">
        <v>19.8</v>
      </c>
      <c r="S28" s="2">
        <v>19.8</v>
      </c>
      <c r="T28" s="2">
        <v>19.8</v>
      </c>
      <c r="U28" s="2">
        <v>36.03</v>
      </c>
      <c r="V28" s="2">
        <v>0</v>
      </c>
      <c r="W28" s="2">
        <v>16.951000000000001</v>
      </c>
      <c r="X28" s="2">
        <v>48716000</v>
      </c>
      <c r="Y28" s="2">
        <v>12</v>
      </c>
      <c r="Z28" s="2">
        <v>28</v>
      </c>
      <c r="AA28" s="2">
        <v>329</v>
      </c>
      <c r="AB28" s="2">
        <v>36023.749779999998</v>
      </c>
      <c r="AC28" s="2">
        <v>12</v>
      </c>
      <c r="AD28" s="2">
        <v>20.895191192626999</v>
      </c>
      <c r="AE28" s="2">
        <v>19.774427413940401</v>
      </c>
      <c r="AF28" s="2">
        <v>21.647109985351602</v>
      </c>
      <c r="AG28" s="2">
        <v>20.7885932922363</v>
      </c>
      <c r="AH28" s="2" t="s">
        <v>63</v>
      </c>
      <c r="AI28" s="2">
        <v>20.133955001831101</v>
      </c>
      <c r="AJ28" s="2">
        <v>21.339899063110401</v>
      </c>
      <c r="AK28" s="2">
        <v>21.556604385376001</v>
      </c>
      <c r="AL28" s="2">
        <v>21.107955932617202</v>
      </c>
      <c r="AM28" s="2" t="s">
        <v>63</v>
      </c>
      <c r="AN28" s="2">
        <v>21.516675949096701</v>
      </c>
      <c r="AO28" s="2">
        <v>21.652853012085</v>
      </c>
    </row>
    <row r="29" spans="1:41" x14ac:dyDescent="0.25">
      <c r="A29" s="2" t="s">
        <v>40</v>
      </c>
      <c r="B29" s="2">
        <v>2.4673299379925502</v>
      </c>
      <c r="C29" s="2">
        <v>0.76487350463867199</v>
      </c>
      <c r="D29" s="2" t="s">
        <v>125</v>
      </c>
      <c r="E29" s="2" t="s">
        <v>125</v>
      </c>
      <c r="F29" s="2">
        <v>142</v>
      </c>
      <c r="G29" s="2" t="s">
        <v>126</v>
      </c>
      <c r="H29" s="2" t="s">
        <v>127</v>
      </c>
      <c r="I29" s="2" t="s">
        <v>44</v>
      </c>
      <c r="J29" s="2">
        <v>1</v>
      </c>
      <c r="K29" s="2">
        <v>4</v>
      </c>
      <c r="L29" s="2"/>
      <c r="M29" s="2"/>
      <c r="N29" s="2"/>
      <c r="O29" s="2">
        <v>14</v>
      </c>
      <c r="P29" s="2">
        <v>14</v>
      </c>
      <c r="Q29" s="2">
        <v>14</v>
      </c>
      <c r="R29" s="2">
        <v>79.599999999999994</v>
      </c>
      <c r="S29" s="2">
        <v>79.599999999999994</v>
      </c>
      <c r="T29" s="2">
        <v>79.599999999999994</v>
      </c>
      <c r="U29" s="2">
        <v>17.225000000000001</v>
      </c>
      <c r="V29" s="2">
        <v>0</v>
      </c>
      <c r="W29" s="2">
        <v>125.77</v>
      </c>
      <c r="X29" s="2">
        <v>965380000</v>
      </c>
      <c r="Y29" s="2">
        <v>10</v>
      </c>
      <c r="Z29" s="2">
        <v>166</v>
      </c>
      <c r="AA29" s="2">
        <v>162</v>
      </c>
      <c r="AB29" s="2">
        <v>17224.934880000001</v>
      </c>
      <c r="AC29" s="2">
        <v>10</v>
      </c>
      <c r="AD29" s="2">
        <v>23.6509704589844</v>
      </c>
      <c r="AE29" s="2">
        <v>23.931297302246101</v>
      </c>
      <c r="AF29" s="2">
        <v>23.511835098266602</v>
      </c>
      <c r="AG29" s="2">
        <v>24.434217453002901</v>
      </c>
      <c r="AH29" s="2">
        <v>23.549219131469702</v>
      </c>
      <c r="AI29" s="2">
        <v>24.069726943969702</v>
      </c>
      <c r="AJ29" s="2">
        <v>23.5485134124756</v>
      </c>
      <c r="AK29" s="2">
        <v>23.187191009521499</v>
      </c>
      <c r="AL29" s="2">
        <v>22.890077590942401</v>
      </c>
      <c r="AM29" s="2">
        <v>22.680931091308601</v>
      </c>
      <c r="AN29" s="2">
        <v>22.863857269287099</v>
      </c>
      <c r="AO29" s="2">
        <v>23.387454986572301</v>
      </c>
    </row>
    <row r="30" spans="1:41" x14ac:dyDescent="0.25">
      <c r="A30" s="2" t="s">
        <v>40</v>
      </c>
      <c r="B30" s="2">
        <v>1.89541839577691</v>
      </c>
      <c r="C30" s="2">
        <v>0.50567404429117602</v>
      </c>
      <c r="D30" s="2" t="s">
        <v>128</v>
      </c>
      <c r="E30" s="2" t="s">
        <v>128</v>
      </c>
      <c r="F30" s="2">
        <v>144</v>
      </c>
      <c r="G30" s="5" t="s">
        <v>129</v>
      </c>
      <c r="H30" s="2" t="s">
        <v>130</v>
      </c>
      <c r="I30" s="2" t="s">
        <v>44</v>
      </c>
      <c r="J30" s="2">
        <v>1</v>
      </c>
      <c r="K30" s="2">
        <v>4</v>
      </c>
      <c r="L30" s="2"/>
      <c r="M30" s="2"/>
      <c r="N30" s="2"/>
      <c r="O30" s="2">
        <v>14</v>
      </c>
      <c r="P30" s="2">
        <v>14</v>
      </c>
      <c r="Q30" s="2">
        <v>12</v>
      </c>
      <c r="R30" s="2">
        <v>61.1</v>
      </c>
      <c r="S30" s="2">
        <v>61.1</v>
      </c>
      <c r="T30" s="2">
        <v>54.4</v>
      </c>
      <c r="U30" s="2">
        <v>30.193999999999999</v>
      </c>
      <c r="V30" s="2">
        <v>0</v>
      </c>
      <c r="W30" s="2">
        <v>151.88999999999999</v>
      </c>
      <c r="X30" s="2">
        <v>2171000000</v>
      </c>
      <c r="Y30" s="2">
        <v>14</v>
      </c>
      <c r="Z30" s="2">
        <v>162</v>
      </c>
      <c r="AA30" s="2">
        <v>283</v>
      </c>
      <c r="AB30" s="2">
        <v>30193.961380000001</v>
      </c>
      <c r="AC30" s="2">
        <v>14</v>
      </c>
      <c r="AD30" s="2">
        <v>25.712429046630898</v>
      </c>
      <c r="AE30" s="2">
        <v>25.538633346557599</v>
      </c>
      <c r="AF30" s="2">
        <v>25.0616340637207</v>
      </c>
      <c r="AG30" s="2">
        <v>26.188938140869102</v>
      </c>
      <c r="AH30" s="2">
        <v>25.8145046234131</v>
      </c>
      <c r="AI30" s="2">
        <v>25.667659759521499</v>
      </c>
      <c r="AJ30" s="2">
        <v>25.475898742675799</v>
      </c>
      <c r="AK30" s="2">
        <v>25.078142166137699</v>
      </c>
      <c r="AL30" s="2">
        <v>25.253496170043899</v>
      </c>
      <c r="AM30" s="2">
        <v>24.996881484985401</v>
      </c>
      <c r="AN30" s="2">
        <v>25.056682586669901</v>
      </c>
      <c r="AO30" s="2">
        <v>25.0886535644531</v>
      </c>
    </row>
    <row r="31" spans="1:41" x14ac:dyDescent="0.25">
      <c r="A31" s="2" t="s">
        <v>40</v>
      </c>
      <c r="B31" s="2">
        <v>2.9961967587935501</v>
      </c>
      <c r="C31" s="2">
        <v>0.636340459187824</v>
      </c>
      <c r="D31" s="2" t="s">
        <v>131</v>
      </c>
      <c r="E31" s="2" t="s">
        <v>132</v>
      </c>
      <c r="F31" s="2">
        <v>164</v>
      </c>
      <c r="G31" s="2" t="s">
        <v>133</v>
      </c>
      <c r="H31" s="2" t="s">
        <v>134</v>
      </c>
      <c r="I31" s="2" t="s">
        <v>44</v>
      </c>
      <c r="J31" s="2">
        <v>1</v>
      </c>
      <c r="K31" s="2">
        <v>4</v>
      </c>
      <c r="L31" s="2"/>
      <c r="M31" s="2"/>
      <c r="N31" s="2"/>
      <c r="O31" s="2">
        <v>15</v>
      </c>
      <c r="P31" s="2">
        <v>15</v>
      </c>
      <c r="Q31" s="2">
        <v>15</v>
      </c>
      <c r="R31" s="2">
        <v>33.6</v>
      </c>
      <c r="S31" s="2">
        <v>33.6</v>
      </c>
      <c r="T31" s="2">
        <v>33.6</v>
      </c>
      <c r="U31" s="2">
        <v>94.762</v>
      </c>
      <c r="V31" s="2">
        <v>0</v>
      </c>
      <c r="W31" s="2">
        <v>77.649000000000001</v>
      </c>
      <c r="X31" s="2">
        <v>219580000</v>
      </c>
      <c r="Y31" s="2">
        <v>32</v>
      </c>
      <c r="Z31" s="2">
        <v>84</v>
      </c>
      <c r="AA31" s="2">
        <v>894</v>
      </c>
      <c r="AB31" s="2">
        <v>94762.889480000696</v>
      </c>
      <c r="AC31" s="2">
        <v>32</v>
      </c>
      <c r="AD31" s="2">
        <v>21.8450603485107</v>
      </c>
      <c r="AE31" s="2">
        <v>21.457036972045898</v>
      </c>
      <c r="AF31" s="2">
        <v>21.3207492828369</v>
      </c>
      <c r="AG31" s="2">
        <v>22.105495452880898</v>
      </c>
      <c r="AH31" s="2">
        <v>21.897998809814499</v>
      </c>
      <c r="AI31" s="2">
        <v>21.937974929809599</v>
      </c>
      <c r="AJ31" s="2">
        <v>21.281272888183601</v>
      </c>
      <c r="AK31" s="2">
        <v>20.906612396240199</v>
      </c>
      <c r="AL31" s="2">
        <v>21.312187194824201</v>
      </c>
      <c r="AM31" s="2">
        <v>21.0806980133057</v>
      </c>
      <c r="AN31" s="2">
        <v>21.127986907958999</v>
      </c>
      <c r="AO31" s="2">
        <v>21.0375156402588</v>
      </c>
    </row>
    <row r="32" spans="1:41" x14ac:dyDescent="0.25">
      <c r="A32" s="2" t="s">
        <v>40</v>
      </c>
      <c r="B32" s="2">
        <v>2.6868595462272502</v>
      </c>
      <c r="C32" s="2">
        <v>0.41485913594564</v>
      </c>
      <c r="D32" s="2" t="s">
        <v>135</v>
      </c>
      <c r="E32" s="2" t="s">
        <v>135</v>
      </c>
      <c r="F32" s="2">
        <v>175</v>
      </c>
      <c r="G32" s="2" t="s">
        <v>136</v>
      </c>
      <c r="H32" s="2" t="s">
        <v>137</v>
      </c>
      <c r="I32" s="2" t="s">
        <v>44</v>
      </c>
      <c r="J32" s="2">
        <v>1</v>
      </c>
      <c r="K32" s="2">
        <v>4</v>
      </c>
      <c r="L32" s="2"/>
      <c r="M32" s="2"/>
      <c r="N32" s="2"/>
      <c r="O32" s="2">
        <v>18</v>
      </c>
      <c r="P32" s="2">
        <v>18</v>
      </c>
      <c r="Q32" s="2">
        <v>18</v>
      </c>
      <c r="R32" s="2">
        <v>35.299999999999997</v>
      </c>
      <c r="S32" s="2">
        <v>35.299999999999997</v>
      </c>
      <c r="T32" s="2">
        <v>35.299999999999997</v>
      </c>
      <c r="U32" s="2">
        <v>79.465000000000003</v>
      </c>
      <c r="V32" s="2">
        <v>0</v>
      </c>
      <c r="W32" s="2">
        <v>81.962000000000003</v>
      </c>
      <c r="X32" s="2">
        <v>525580000</v>
      </c>
      <c r="Y32" s="2">
        <v>33</v>
      </c>
      <c r="Z32" s="2">
        <v>154</v>
      </c>
      <c r="AA32" s="2">
        <v>717</v>
      </c>
      <c r="AB32" s="2">
        <v>79466.430980000005</v>
      </c>
      <c r="AC32" s="2">
        <v>33</v>
      </c>
      <c r="AD32" s="2">
        <v>23.313959121704102</v>
      </c>
      <c r="AE32" s="2">
        <v>23.1207599639893</v>
      </c>
      <c r="AF32" s="2">
        <v>22.845655441284201</v>
      </c>
      <c r="AG32" s="2">
        <v>23.134738922119102</v>
      </c>
      <c r="AH32" s="2">
        <v>23.272842407226602</v>
      </c>
      <c r="AI32" s="2">
        <v>23.378883361816399</v>
      </c>
      <c r="AJ32" s="2">
        <v>22.930196762085</v>
      </c>
      <c r="AK32" s="2">
        <v>22.777299880981399</v>
      </c>
      <c r="AL32" s="2">
        <v>22.670833587646499</v>
      </c>
      <c r="AM32" s="2">
        <v>22.68288230896</v>
      </c>
      <c r="AN32" s="2">
        <v>22.954078674316399</v>
      </c>
      <c r="AO32" s="2">
        <v>22.562393188476602</v>
      </c>
    </row>
    <row r="33" spans="1:41" x14ac:dyDescent="0.25">
      <c r="A33" s="2" t="s">
        <v>40</v>
      </c>
      <c r="B33" s="2">
        <v>1.3047635738158201</v>
      </c>
      <c r="C33" s="2">
        <v>0.834820874532063</v>
      </c>
      <c r="D33" s="2" t="s">
        <v>138</v>
      </c>
      <c r="E33" s="2" t="s">
        <v>138</v>
      </c>
      <c r="F33" s="2">
        <v>177</v>
      </c>
      <c r="G33" s="2" t="s">
        <v>139</v>
      </c>
      <c r="H33" s="2" t="s">
        <v>140</v>
      </c>
      <c r="I33" s="2" t="s">
        <v>44</v>
      </c>
      <c r="J33" s="2">
        <v>1</v>
      </c>
      <c r="K33" s="2">
        <v>4</v>
      </c>
      <c r="L33" s="2"/>
      <c r="M33" s="2"/>
      <c r="N33" s="2"/>
      <c r="O33" s="2">
        <v>10</v>
      </c>
      <c r="P33" s="2">
        <v>10</v>
      </c>
      <c r="Q33" s="2">
        <v>10</v>
      </c>
      <c r="R33" s="2">
        <v>58.5</v>
      </c>
      <c r="S33" s="2">
        <v>58.5</v>
      </c>
      <c r="T33" s="2">
        <v>58.5</v>
      </c>
      <c r="U33" s="2">
        <v>22.513000000000002</v>
      </c>
      <c r="V33" s="2">
        <v>0</v>
      </c>
      <c r="W33" s="2">
        <v>39.787999999999997</v>
      </c>
      <c r="X33" s="2">
        <v>146890000</v>
      </c>
      <c r="Y33" s="2">
        <v>9</v>
      </c>
      <c r="Z33" s="2">
        <v>45</v>
      </c>
      <c r="AA33" s="2">
        <v>207</v>
      </c>
      <c r="AB33" s="2">
        <v>22513.04348</v>
      </c>
      <c r="AC33" s="2">
        <v>9</v>
      </c>
      <c r="AD33" s="2">
        <v>21.624977111816399</v>
      </c>
      <c r="AE33" s="2">
        <v>23.3260822296143</v>
      </c>
      <c r="AF33" s="2">
        <v>22.6104526519775</v>
      </c>
      <c r="AG33" s="2">
        <v>22.258739471435501</v>
      </c>
      <c r="AH33" s="2">
        <v>21.105016708373999</v>
      </c>
      <c r="AI33" s="2" t="s">
        <v>63</v>
      </c>
      <c r="AJ33" s="2">
        <v>21.205204010009801</v>
      </c>
      <c r="AK33" s="2">
        <v>21.3604621887207</v>
      </c>
      <c r="AL33" s="2">
        <v>21.534547805786101</v>
      </c>
      <c r="AM33" s="2">
        <v>20.918962478637699</v>
      </c>
      <c r="AN33" s="2">
        <v>21.3913669586182</v>
      </c>
      <c r="AO33" s="2">
        <v>21.690853118896499</v>
      </c>
    </row>
    <row r="34" spans="1:41" x14ac:dyDescent="0.25">
      <c r="A34" s="2" t="s">
        <v>40</v>
      </c>
      <c r="B34" s="2">
        <v>1.918130517055</v>
      </c>
      <c r="C34" s="2">
        <v>0.44987424214681199</v>
      </c>
      <c r="D34" s="2" t="s">
        <v>141</v>
      </c>
      <c r="E34" s="2" t="s">
        <v>142</v>
      </c>
      <c r="F34" s="2">
        <v>185</v>
      </c>
      <c r="G34" s="2" t="s">
        <v>143</v>
      </c>
      <c r="H34" s="2" t="s">
        <v>144</v>
      </c>
      <c r="I34" s="2" t="s">
        <v>44</v>
      </c>
      <c r="J34" s="2">
        <v>1</v>
      </c>
      <c r="K34" s="2">
        <v>4</v>
      </c>
      <c r="L34" s="2"/>
      <c r="M34" s="2"/>
      <c r="N34" s="2"/>
      <c r="O34" s="2">
        <v>17</v>
      </c>
      <c r="P34" s="2">
        <v>16</v>
      </c>
      <c r="Q34" s="2">
        <v>16</v>
      </c>
      <c r="R34" s="2">
        <v>65.400000000000006</v>
      </c>
      <c r="S34" s="2">
        <v>61.4</v>
      </c>
      <c r="T34" s="2">
        <v>61.4</v>
      </c>
      <c r="U34" s="2">
        <v>28.920999999999999</v>
      </c>
      <c r="V34" s="2">
        <v>0</v>
      </c>
      <c r="W34" s="2">
        <v>234.3</v>
      </c>
      <c r="X34" s="2">
        <v>1187400000</v>
      </c>
      <c r="Y34" s="2">
        <v>13</v>
      </c>
      <c r="Z34" s="2">
        <v>187</v>
      </c>
      <c r="AA34" s="2">
        <v>254</v>
      </c>
      <c r="AB34" s="2">
        <v>28921.073079999998</v>
      </c>
      <c r="AC34" s="2">
        <v>13</v>
      </c>
      <c r="AD34" s="2">
        <v>25.150388717651399</v>
      </c>
      <c r="AE34" s="2">
        <v>24.468677520751999</v>
      </c>
      <c r="AF34" s="2">
        <v>24.718582153320298</v>
      </c>
      <c r="AG34" s="2">
        <v>24.9518928527832</v>
      </c>
      <c r="AH34" s="2">
        <v>25.201835632324201</v>
      </c>
      <c r="AI34" s="2">
        <v>25.1750087738037</v>
      </c>
      <c r="AJ34" s="2">
        <v>24.646142959594702</v>
      </c>
      <c r="AK34" s="2">
        <v>24.630565643310501</v>
      </c>
      <c r="AL34" s="2">
        <v>24.2674236297607</v>
      </c>
      <c r="AM34" s="2">
        <v>24.205904006958001</v>
      </c>
      <c r="AN34" s="2">
        <v>24.669471740722699</v>
      </c>
      <c r="AO34" s="2">
        <v>24.547632217407202</v>
      </c>
    </row>
    <row r="35" spans="1:41" x14ac:dyDescent="0.25">
      <c r="A35" s="2" t="s">
        <v>40</v>
      </c>
      <c r="B35" s="2">
        <v>2.2411295874553598</v>
      </c>
      <c r="C35" s="2">
        <v>0.398269653320313</v>
      </c>
      <c r="D35" s="2" t="s">
        <v>145</v>
      </c>
      <c r="E35" s="2" t="s">
        <v>145</v>
      </c>
      <c r="F35" s="2">
        <v>192</v>
      </c>
      <c r="G35" s="2" t="s">
        <v>146</v>
      </c>
      <c r="H35" s="2" t="s">
        <v>147</v>
      </c>
      <c r="I35" s="2" t="s">
        <v>44</v>
      </c>
      <c r="J35" s="2">
        <v>1</v>
      </c>
      <c r="K35" s="2">
        <v>4</v>
      </c>
      <c r="L35" s="2"/>
      <c r="M35" s="2"/>
      <c r="N35" s="2"/>
      <c r="O35" s="2">
        <v>72</v>
      </c>
      <c r="P35" s="2">
        <v>29</v>
      </c>
      <c r="Q35" s="2">
        <v>29</v>
      </c>
      <c r="R35" s="2">
        <v>50.8</v>
      </c>
      <c r="S35" s="2">
        <v>25.3</v>
      </c>
      <c r="T35" s="2">
        <v>25.3</v>
      </c>
      <c r="U35" s="2">
        <v>191.63</v>
      </c>
      <c r="V35" s="2">
        <v>0</v>
      </c>
      <c r="W35" s="2">
        <v>204.4</v>
      </c>
      <c r="X35" s="2">
        <v>893060000</v>
      </c>
      <c r="Y35" s="2">
        <v>89</v>
      </c>
      <c r="Z35" s="2">
        <v>232</v>
      </c>
      <c r="AA35" s="2">
        <v>1681.5</v>
      </c>
      <c r="AB35" s="2">
        <v>192026.70363000201</v>
      </c>
      <c r="AC35" s="2">
        <v>89</v>
      </c>
      <c r="AD35" s="2">
        <v>23.5130405426025</v>
      </c>
      <c r="AE35" s="2">
        <v>23.584629058837901</v>
      </c>
      <c r="AF35" s="2">
        <v>23.3983268737793</v>
      </c>
      <c r="AG35" s="2">
        <v>23.481361389160199</v>
      </c>
      <c r="AH35" s="2">
        <v>23.630897521972699</v>
      </c>
      <c r="AI35" s="2">
        <v>23.923883438110401</v>
      </c>
      <c r="AJ35" s="2">
        <v>23.529100418090799</v>
      </c>
      <c r="AK35" s="2">
        <v>23.171836853027301</v>
      </c>
      <c r="AL35" s="2">
        <v>23.2560920715332</v>
      </c>
      <c r="AM35" s="2">
        <v>22.969108581543001</v>
      </c>
      <c r="AN35" s="2">
        <v>22.968090057373001</v>
      </c>
      <c r="AO35" s="2">
        <v>23.248292922973601</v>
      </c>
    </row>
    <row r="36" spans="1:41" x14ac:dyDescent="0.25">
      <c r="A36" s="2" t="s">
        <v>40</v>
      </c>
      <c r="B36" s="2">
        <v>1.6339081646078799</v>
      </c>
      <c r="C36" s="2">
        <v>-0.84033298492431596</v>
      </c>
      <c r="D36" s="2" t="s">
        <v>148</v>
      </c>
      <c r="E36" s="2" t="s">
        <v>149</v>
      </c>
      <c r="F36" s="2">
        <v>194</v>
      </c>
      <c r="G36" s="2" t="s">
        <v>150</v>
      </c>
      <c r="H36" s="2" t="s">
        <v>151</v>
      </c>
      <c r="I36" s="2" t="s">
        <v>44</v>
      </c>
      <c r="J36" s="2">
        <v>1</v>
      </c>
      <c r="K36" s="2">
        <v>4</v>
      </c>
      <c r="L36" s="2"/>
      <c r="M36" s="2"/>
      <c r="N36" s="2"/>
      <c r="O36" s="2">
        <v>5</v>
      </c>
      <c r="P36" s="2">
        <v>5</v>
      </c>
      <c r="Q36" s="2">
        <v>5</v>
      </c>
      <c r="R36" s="2">
        <v>16.600000000000001</v>
      </c>
      <c r="S36" s="2">
        <v>16.600000000000001</v>
      </c>
      <c r="T36" s="2">
        <v>16.600000000000001</v>
      </c>
      <c r="U36" s="2">
        <v>33.625</v>
      </c>
      <c r="V36" s="2">
        <v>0</v>
      </c>
      <c r="W36" s="2">
        <v>22.402999999999999</v>
      </c>
      <c r="X36" s="2">
        <v>213150000</v>
      </c>
      <c r="Y36" s="2">
        <v>13</v>
      </c>
      <c r="Z36" s="2">
        <v>41</v>
      </c>
      <c r="AA36" s="2">
        <v>326</v>
      </c>
      <c r="AB36" s="2">
        <v>33625.1424799999</v>
      </c>
      <c r="AC36" s="2">
        <v>13</v>
      </c>
      <c r="AD36" s="2">
        <v>22.2776184082031</v>
      </c>
      <c r="AE36" s="2">
        <v>22.991096496581999</v>
      </c>
      <c r="AF36" s="2">
        <v>22.865461349487301</v>
      </c>
      <c r="AG36" s="2">
        <v>23.465879440307599</v>
      </c>
      <c r="AH36" s="2">
        <v>22.316972732543899</v>
      </c>
      <c r="AI36" s="2">
        <v>21.377294540405298</v>
      </c>
      <c r="AJ36" s="2">
        <v>23.220870971679702</v>
      </c>
      <c r="AK36" s="2">
        <v>23.515569686889599</v>
      </c>
      <c r="AL36" s="2">
        <v>23.314512252807599</v>
      </c>
      <c r="AM36" s="2">
        <v>23.844409942626999</v>
      </c>
      <c r="AN36" s="2">
        <v>23.277957916259801</v>
      </c>
      <c r="AO36" s="2">
        <v>23.163000106811499</v>
      </c>
    </row>
    <row r="37" spans="1:41" x14ac:dyDescent="0.25">
      <c r="A37" s="2" t="s">
        <v>40</v>
      </c>
      <c r="B37" s="2">
        <v>2.8656729763483999</v>
      </c>
      <c r="C37" s="2">
        <v>0.357031186421711</v>
      </c>
      <c r="D37" s="2" t="s">
        <v>152</v>
      </c>
      <c r="E37" s="2" t="s">
        <v>153</v>
      </c>
      <c r="F37" s="2">
        <v>200</v>
      </c>
      <c r="G37" s="2" t="s">
        <v>154</v>
      </c>
      <c r="H37" s="2" t="s">
        <v>155</v>
      </c>
      <c r="I37" s="2" t="s">
        <v>44</v>
      </c>
      <c r="J37" s="2">
        <v>1</v>
      </c>
      <c r="K37" s="2">
        <v>4</v>
      </c>
      <c r="L37" s="2"/>
      <c r="M37" s="2"/>
      <c r="N37" s="2"/>
      <c r="O37" s="2">
        <v>53</v>
      </c>
      <c r="P37" s="2">
        <v>53</v>
      </c>
      <c r="Q37" s="2">
        <v>53</v>
      </c>
      <c r="R37" s="2">
        <v>64</v>
      </c>
      <c r="S37" s="2">
        <v>64</v>
      </c>
      <c r="T37" s="2">
        <v>64</v>
      </c>
      <c r="U37" s="2">
        <v>82.468999999999994</v>
      </c>
      <c r="V37" s="2">
        <v>0</v>
      </c>
      <c r="W37" s="2">
        <v>323.31</v>
      </c>
      <c r="X37" s="2">
        <v>5270200000</v>
      </c>
      <c r="Y37" s="2">
        <v>43</v>
      </c>
      <c r="Z37" s="2">
        <v>726</v>
      </c>
      <c r="AA37" s="2">
        <v>745</v>
      </c>
      <c r="AB37" s="2">
        <v>82470.108780000097</v>
      </c>
      <c r="AC37" s="2">
        <v>43</v>
      </c>
      <c r="AD37" s="2">
        <v>25.101814270019499</v>
      </c>
      <c r="AE37" s="2">
        <v>24.944583892822301</v>
      </c>
      <c r="AF37" s="2">
        <v>24.844697952270501</v>
      </c>
      <c r="AG37" s="2">
        <v>25.0633640289307</v>
      </c>
      <c r="AH37" s="2">
        <v>25.2557678222656</v>
      </c>
      <c r="AI37" s="2">
        <v>25.3448581695557</v>
      </c>
      <c r="AJ37" s="2">
        <v>24.829776763916001</v>
      </c>
      <c r="AK37" s="2">
        <v>24.787109375</v>
      </c>
      <c r="AL37" s="2">
        <v>24.7589302062988</v>
      </c>
      <c r="AM37" s="2">
        <v>24.672441482543899</v>
      </c>
      <c r="AN37" s="2">
        <v>24.647626876831101</v>
      </c>
      <c r="AO37" s="2">
        <v>24.717014312744102</v>
      </c>
    </row>
    <row r="38" spans="1:41" x14ac:dyDescent="0.25">
      <c r="A38" s="2" t="s">
        <v>40</v>
      </c>
      <c r="B38" s="2">
        <v>2.7213741402568199</v>
      </c>
      <c r="C38" s="2">
        <v>0.37044429779052701</v>
      </c>
      <c r="D38" s="2" t="s">
        <v>156</v>
      </c>
      <c r="E38" s="2" t="s">
        <v>157</v>
      </c>
      <c r="F38" s="2">
        <v>216</v>
      </c>
      <c r="G38" s="2" t="s">
        <v>158</v>
      </c>
      <c r="H38" s="2" t="s">
        <v>159</v>
      </c>
      <c r="I38" s="2" t="s">
        <v>44</v>
      </c>
      <c r="J38" s="2">
        <v>1</v>
      </c>
      <c r="K38" s="2">
        <v>4</v>
      </c>
      <c r="L38" s="2"/>
      <c r="M38" s="2"/>
      <c r="N38" s="2"/>
      <c r="O38" s="2">
        <v>135</v>
      </c>
      <c r="P38" s="2">
        <v>135</v>
      </c>
      <c r="Q38" s="2">
        <v>41</v>
      </c>
      <c r="R38" s="2">
        <v>65.7</v>
      </c>
      <c r="S38" s="2">
        <v>65.7</v>
      </c>
      <c r="T38" s="2">
        <v>20.9</v>
      </c>
      <c r="U38" s="2">
        <v>270.54000000000002</v>
      </c>
      <c r="V38" s="2">
        <v>0</v>
      </c>
      <c r="W38" s="2">
        <v>323.31</v>
      </c>
      <c r="X38" s="2">
        <v>5955500000</v>
      </c>
      <c r="Y38" s="2">
        <v>140</v>
      </c>
      <c r="Z38" s="2">
        <v>1279</v>
      </c>
      <c r="AA38" s="2">
        <v>2341</v>
      </c>
      <c r="AB38" s="2">
        <v>270547.42228000198</v>
      </c>
      <c r="AC38" s="2">
        <v>140</v>
      </c>
      <c r="AD38" s="2">
        <v>24.552799224853501</v>
      </c>
      <c r="AE38" s="2">
        <v>24.5379524230957</v>
      </c>
      <c r="AF38" s="2">
        <v>24.252342224121101</v>
      </c>
      <c r="AG38" s="2">
        <v>24.355684280395501</v>
      </c>
      <c r="AH38" s="2">
        <v>24.270278930664102</v>
      </c>
      <c r="AI38" s="2">
        <v>24.734123229980501</v>
      </c>
      <c r="AJ38" s="2">
        <v>24.206649780273398</v>
      </c>
      <c r="AK38" s="2">
        <v>24.068826675415</v>
      </c>
      <c r="AL38" s="2">
        <v>24.156997680664102</v>
      </c>
      <c r="AM38" s="2">
        <v>24.138134002685501</v>
      </c>
      <c r="AN38" s="2">
        <v>23.9515380859375</v>
      </c>
      <c r="AO38" s="2">
        <v>23.958368301391602</v>
      </c>
    </row>
    <row r="39" spans="1:41" x14ac:dyDescent="0.25">
      <c r="A39" s="2" t="s">
        <v>40</v>
      </c>
      <c r="B39" s="2">
        <v>2.0377830279482501</v>
      </c>
      <c r="C39" s="2">
        <v>0.53092377980550198</v>
      </c>
      <c r="D39" s="2" t="s">
        <v>160</v>
      </c>
      <c r="E39" s="2" t="s">
        <v>161</v>
      </c>
      <c r="F39" s="2">
        <v>217</v>
      </c>
      <c r="G39" s="2" t="s">
        <v>162</v>
      </c>
      <c r="H39" s="2" t="s">
        <v>163</v>
      </c>
      <c r="I39" s="2" t="s">
        <v>44</v>
      </c>
      <c r="J39" s="2">
        <v>1</v>
      </c>
      <c r="K39" s="2">
        <v>4</v>
      </c>
      <c r="L39" s="2"/>
      <c r="M39" s="2"/>
      <c r="N39" s="2"/>
      <c r="O39" s="2">
        <v>6</v>
      </c>
      <c r="P39" s="2">
        <v>5</v>
      </c>
      <c r="Q39" s="2">
        <v>5</v>
      </c>
      <c r="R39" s="2">
        <v>10.9</v>
      </c>
      <c r="S39" s="2">
        <v>9.6999999999999993</v>
      </c>
      <c r="T39" s="2">
        <v>9.6999999999999993</v>
      </c>
      <c r="U39" s="2">
        <v>63.716000000000001</v>
      </c>
      <c r="V39" s="2">
        <v>0</v>
      </c>
      <c r="W39" s="2">
        <v>23.161999999999999</v>
      </c>
      <c r="X39" s="2">
        <v>117080000</v>
      </c>
      <c r="Y39" s="2">
        <v>22</v>
      </c>
      <c r="Z39" s="2">
        <v>19</v>
      </c>
      <c r="AA39" s="2">
        <v>422</v>
      </c>
      <c r="AB39" s="2">
        <v>46678.722079999898</v>
      </c>
      <c r="AC39" s="2">
        <v>16</v>
      </c>
      <c r="AD39" s="2">
        <v>23.003948211669901</v>
      </c>
      <c r="AE39" s="2">
        <v>22.959783554077099</v>
      </c>
      <c r="AF39" s="2">
        <v>22.620018005371101</v>
      </c>
      <c r="AG39" s="2">
        <v>23.033403396606399</v>
      </c>
      <c r="AH39" s="2">
        <v>22.434179306030298</v>
      </c>
      <c r="AI39" s="2">
        <v>22.658073425293001</v>
      </c>
      <c r="AJ39" s="2">
        <v>22.521642684936499</v>
      </c>
      <c r="AK39" s="2">
        <v>22.383609771728501</v>
      </c>
      <c r="AL39" s="2">
        <v>22.205680847168001</v>
      </c>
      <c r="AM39" s="2">
        <v>21.783327102661101</v>
      </c>
      <c r="AN39" s="2" t="s">
        <v>63</v>
      </c>
      <c r="AO39" s="2">
        <v>22.375625610351602</v>
      </c>
    </row>
    <row r="40" spans="1:41" x14ac:dyDescent="0.25">
      <c r="A40" s="2" t="s">
        <v>40</v>
      </c>
      <c r="B40" s="2">
        <v>1.5965583722077901</v>
      </c>
      <c r="C40" s="2">
        <v>0.58919906616210904</v>
      </c>
      <c r="D40" s="2" t="s">
        <v>164</v>
      </c>
      <c r="E40" s="2" t="s">
        <v>164</v>
      </c>
      <c r="F40" s="2">
        <v>221</v>
      </c>
      <c r="G40" s="2" t="s">
        <v>165</v>
      </c>
      <c r="H40" s="2" t="s">
        <v>166</v>
      </c>
      <c r="I40" s="2" t="s">
        <v>44</v>
      </c>
      <c r="J40" s="2">
        <v>1</v>
      </c>
      <c r="K40" s="2">
        <v>4</v>
      </c>
      <c r="L40" s="2"/>
      <c r="M40" s="2"/>
      <c r="N40" s="2"/>
      <c r="O40" s="2">
        <v>6</v>
      </c>
      <c r="P40" s="2">
        <v>6</v>
      </c>
      <c r="Q40" s="2">
        <v>6</v>
      </c>
      <c r="R40" s="2">
        <v>23.5</v>
      </c>
      <c r="S40" s="2">
        <v>23.5</v>
      </c>
      <c r="T40" s="2">
        <v>23.5</v>
      </c>
      <c r="U40" s="2">
        <v>35.551000000000002</v>
      </c>
      <c r="V40" s="2">
        <v>0</v>
      </c>
      <c r="W40" s="2">
        <v>15.913</v>
      </c>
      <c r="X40" s="2">
        <v>75330000</v>
      </c>
      <c r="Y40" s="2">
        <v>14</v>
      </c>
      <c r="Z40" s="2">
        <v>27</v>
      </c>
      <c r="AA40" s="2">
        <v>323</v>
      </c>
      <c r="AB40" s="2">
        <v>35550.937579999998</v>
      </c>
      <c r="AC40" s="2">
        <v>14</v>
      </c>
      <c r="AD40" s="2">
        <v>21.778242111206101</v>
      </c>
      <c r="AE40" s="2">
        <v>21.188278198242202</v>
      </c>
      <c r="AF40" s="2">
        <v>20.809862136840799</v>
      </c>
      <c r="AG40" s="2">
        <v>20.7352085113525</v>
      </c>
      <c r="AH40" s="2">
        <v>21.168519973754901</v>
      </c>
      <c r="AI40" s="2">
        <v>21.3528861999512</v>
      </c>
      <c r="AJ40" s="2">
        <v>21.040126800537099</v>
      </c>
      <c r="AK40" s="2">
        <v>20.454929351806602</v>
      </c>
      <c r="AL40" s="2">
        <v>20.556838989257798</v>
      </c>
      <c r="AM40" s="2">
        <v>20.730323791503899</v>
      </c>
      <c r="AN40" s="2">
        <v>19.889720916748001</v>
      </c>
      <c r="AO40" s="2">
        <v>20.825862884521499</v>
      </c>
    </row>
    <row r="41" spans="1:41" x14ac:dyDescent="0.25">
      <c r="A41" s="2" t="s">
        <v>40</v>
      </c>
      <c r="B41" s="2">
        <v>2.2001370583250099</v>
      </c>
      <c r="C41" s="2">
        <v>0.39827346801757801</v>
      </c>
      <c r="D41" s="2" t="s">
        <v>167</v>
      </c>
      <c r="E41" s="2" t="s">
        <v>167</v>
      </c>
      <c r="F41" s="2">
        <v>228</v>
      </c>
      <c r="G41" s="2" t="s">
        <v>168</v>
      </c>
      <c r="H41" s="2" t="s">
        <v>147</v>
      </c>
      <c r="I41" s="2" t="s">
        <v>44</v>
      </c>
      <c r="J41" s="2">
        <v>1</v>
      </c>
      <c r="K41" s="2">
        <v>4</v>
      </c>
      <c r="L41" s="2"/>
      <c r="M41" s="2"/>
      <c r="N41" s="2"/>
      <c r="O41" s="2">
        <v>73</v>
      </c>
      <c r="P41" s="2">
        <v>47</v>
      </c>
      <c r="Q41" s="2">
        <v>45</v>
      </c>
      <c r="R41" s="2">
        <v>50.6</v>
      </c>
      <c r="S41" s="2">
        <v>37.4</v>
      </c>
      <c r="T41" s="2">
        <v>36.200000000000003</v>
      </c>
      <c r="U41" s="2">
        <v>191.32</v>
      </c>
      <c r="V41" s="2">
        <v>0</v>
      </c>
      <c r="W41" s="2">
        <v>256.91000000000003</v>
      </c>
      <c r="X41" s="2">
        <v>1064400000</v>
      </c>
      <c r="Y41" s="2">
        <v>94</v>
      </c>
      <c r="Z41" s="2">
        <v>256</v>
      </c>
      <c r="AA41" s="2">
        <v>1684.5</v>
      </c>
      <c r="AB41" s="2">
        <v>191781.91893000199</v>
      </c>
      <c r="AC41" s="2">
        <v>94.5</v>
      </c>
      <c r="AD41" s="2">
        <v>24.1442165374756</v>
      </c>
      <c r="AE41" s="2">
        <v>23.7457084655762</v>
      </c>
      <c r="AF41" s="2">
        <v>23.668390274047901</v>
      </c>
      <c r="AG41" s="2">
        <v>23.58669090271</v>
      </c>
      <c r="AH41" s="2">
        <v>23.855287551879901</v>
      </c>
      <c r="AI41" s="2">
        <v>24.0953884124756</v>
      </c>
      <c r="AJ41" s="2">
        <v>23.730344772338899</v>
      </c>
      <c r="AK41" s="2">
        <v>23.3280029296875</v>
      </c>
      <c r="AL41" s="2">
        <v>23.466377258300799</v>
      </c>
      <c r="AM41" s="2">
        <v>23.325397491455099</v>
      </c>
      <c r="AN41" s="2">
        <v>23.302709579467798</v>
      </c>
      <c r="AO41" s="2">
        <v>23.553209304809599</v>
      </c>
    </row>
    <row r="42" spans="1:41" x14ac:dyDescent="0.25">
      <c r="A42" s="2" t="s">
        <v>40</v>
      </c>
      <c r="B42" s="2">
        <v>1.34438906001104</v>
      </c>
      <c r="C42" s="2">
        <v>0.55934524536132801</v>
      </c>
      <c r="D42" s="2" t="s">
        <v>169</v>
      </c>
      <c r="E42" s="2" t="s">
        <v>170</v>
      </c>
      <c r="F42" s="2">
        <v>241</v>
      </c>
      <c r="G42" s="2" t="s">
        <v>171</v>
      </c>
      <c r="H42" s="2" t="s">
        <v>172</v>
      </c>
      <c r="I42" s="2" t="s">
        <v>44</v>
      </c>
      <c r="J42" s="2">
        <v>1</v>
      </c>
      <c r="K42" s="2">
        <v>4</v>
      </c>
      <c r="L42" s="2"/>
      <c r="M42" s="2"/>
      <c r="N42" s="2"/>
      <c r="O42" s="2">
        <v>5</v>
      </c>
      <c r="P42" s="2">
        <v>5</v>
      </c>
      <c r="Q42" s="2">
        <v>5</v>
      </c>
      <c r="R42" s="2">
        <v>64.599999999999994</v>
      </c>
      <c r="S42" s="2">
        <v>64.599999999999994</v>
      </c>
      <c r="T42" s="2">
        <v>64.599999999999994</v>
      </c>
      <c r="U42" s="2">
        <v>17.693999999999999</v>
      </c>
      <c r="V42" s="2">
        <v>0</v>
      </c>
      <c r="W42" s="2">
        <v>9.8452999999999999</v>
      </c>
      <c r="X42" s="2">
        <v>45706000</v>
      </c>
      <c r="Y42" s="2">
        <v>9</v>
      </c>
      <c r="Z42" s="2">
        <v>21</v>
      </c>
      <c r="AA42" s="2">
        <v>158</v>
      </c>
      <c r="AB42" s="2">
        <v>17694.000380000001</v>
      </c>
      <c r="AC42" s="2">
        <v>9</v>
      </c>
      <c r="AD42" s="2">
        <v>21.333799362182599</v>
      </c>
      <c r="AE42" s="2">
        <v>20.320253372192401</v>
      </c>
      <c r="AF42" s="2">
        <v>20.6973571777344</v>
      </c>
      <c r="AG42" s="2">
        <v>20.551122665405298</v>
      </c>
      <c r="AH42" s="2">
        <v>21.3043537139893</v>
      </c>
      <c r="AI42" s="2">
        <v>21.470554351806602</v>
      </c>
      <c r="AJ42" s="2">
        <v>20.393516540527301</v>
      </c>
      <c r="AK42" s="2">
        <v>20.079135894775401</v>
      </c>
      <c r="AL42" s="2">
        <v>20.070644378662099</v>
      </c>
      <c r="AM42" s="2">
        <v>20.3366889953613</v>
      </c>
      <c r="AN42" s="2">
        <v>21.045669555664102</v>
      </c>
      <c r="AO42" s="2">
        <v>20.395713806152301</v>
      </c>
    </row>
    <row r="43" spans="1:41" x14ac:dyDescent="0.25">
      <c r="A43" s="2" t="s">
        <v>40</v>
      </c>
      <c r="B43" s="2">
        <v>1.8160976620171501</v>
      </c>
      <c r="C43" s="2">
        <v>0.40206400553385202</v>
      </c>
      <c r="D43" s="2" t="s">
        <v>173</v>
      </c>
      <c r="E43" s="2" t="s">
        <v>174</v>
      </c>
      <c r="F43" s="2">
        <v>251</v>
      </c>
      <c r="G43" s="2" t="s">
        <v>175</v>
      </c>
      <c r="H43" s="2" t="s">
        <v>176</v>
      </c>
      <c r="I43" s="2" t="s">
        <v>44</v>
      </c>
      <c r="J43" s="2">
        <v>1</v>
      </c>
      <c r="K43" s="2">
        <v>4</v>
      </c>
      <c r="L43" s="2"/>
      <c r="M43" s="2"/>
      <c r="N43" s="2"/>
      <c r="O43" s="2">
        <v>29</v>
      </c>
      <c r="P43" s="2">
        <v>29</v>
      </c>
      <c r="Q43" s="2">
        <v>24</v>
      </c>
      <c r="R43" s="2">
        <v>19.2</v>
      </c>
      <c r="S43" s="2">
        <v>19.2</v>
      </c>
      <c r="T43" s="2">
        <v>16.399999999999999</v>
      </c>
      <c r="U43" s="2">
        <v>273.36</v>
      </c>
      <c r="V43" s="2">
        <v>0</v>
      </c>
      <c r="W43" s="2">
        <v>118.95</v>
      </c>
      <c r="X43" s="2">
        <v>300730000</v>
      </c>
      <c r="Y43" s="2">
        <v>138</v>
      </c>
      <c r="Z43" s="2">
        <v>118</v>
      </c>
      <c r="AA43" s="2">
        <v>2553</v>
      </c>
      <c r="AB43" s="2">
        <v>273365.856280001</v>
      </c>
      <c r="AC43" s="2">
        <v>138</v>
      </c>
      <c r="AD43" s="2">
        <v>21.967578887939499</v>
      </c>
      <c r="AE43" s="2">
        <v>21.8958930969238</v>
      </c>
      <c r="AF43" s="2">
        <v>21.4638862609863</v>
      </c>
      <c r="AG43" s="2">
        <v>22.158969879150401</v>
      </c>
      <c r="AH43" s="2">
        <v>21.874927520751999</v>
      </c>
      <c r="AI43" s="2">
        <v>22.1653957366943</v>
      </c>
      <c r="AJ43" s="2">
        <v>21.8429145812988</v>
      </c>
      <c r="AK43" s="2">
        <v>21.538816452026399</v>
      </c>
      <c r="AL43" s="2">
        <v>21.650182723998999</v>
      </c>
      <c r="AM43" s="2">
        <v>21.519893646240199</v>
      </c>
      <c r="AN43" s="2">
        <v>21.3168334960938</v>
      </c>
      <c r="AO43" s="2">
        <v>21.245626449585</v>
      </c>
    </row>
    <row r="44" spans="1:41" x14ac:dyDescent="0.25">
      <c r="A44" s="2" t="s">
        <v>40</v>
      </c>
      <c r="B44" s="2">
        <v>2.4309835613549802</v>
      </c>
      <c r="C44" s="2">
        <v>0.53668848673502401</v>
      </c>
      <c r="D44" s="2" t="s">
        <v>177</v>
      </c>
      <c r="E44" s="2" t="s">
        <v>177</v>
      </c>
      <c r="F44" s="2">
        <v>258</v>
      </c>
      <c r="G44" s="2" t="s">
        <v>178</v>
      </c>
      <c r="H44" s="2" t="s">
        <v>179</v>
      </c>
      <c r="I44" s="2" t="s">
        <v>44</v>
      </c>
      <c r="J44" s="2">
        <v>1</v>
      </c>
      <c r="K44" s="2">
        <v>4</v>
      </c>
      <c r="L44" s="2"/>
      <c r="M44" s="2"/>
      <c r="N44" s="2"/>
      <c r="O44" s="2">
        <v>9</v>
      </c>
      <c r="P44" s="2">
        <v>7</v>
      </c>
      <c r="Q44" s="2">
        <v>7</v>
      </c>
      <c r="R44" s="2">
        <v>51.7</v>
      </c>
      <c r="S44" s="2">
        <v>42.3</v>
      </c>
      <c r="T44" s="2">
        <v>42.3</v>
      </c>
      <c r="U44" s="2">
        <v>32.851999999999997</v>
      </c>
      <c r="V44" s="2">
        <v>0</v>
      </c>
      <c r="W44" s="2">
        <v>54.598999999999997</v>
      </c>
      <c r="X44" s="2">
        <v>146970000</v>
      </c>
      <c r="Y44" s="2">
        <v>13</v>
      </c>
      <c r="Z44" s="2">
        <v>63</v>
      </c>
      <c r="AA44" s="2">
        <v>286</v>
      </c>
      <c r="AB44" s="2">
        <v>32837.578329999997</v>
      </c>
      <c r="AC44" s="2">
        <v>13</v>
      </c>
      <c r="AD44" s="2">
        <v>21.966594696044901</v>
      </c>
      <c r="AE44" s="2">
        <v>21.4466762542725</v>
      </c>
      <c r="AF44" s="2">
        <v>21.481927871704102</v>
      </c>
      <c r="AG44" s="2">
        <v>21.554498672485401</v>
      </c>
      <c r="AH44" s="2">
        <v>21.834144592285199</v>
      </c>
      <c r="AI44" s="2">
        <v>22.0573844909668</v>
      </c>
      <c r="AJ44" s="2">
        <v>21.344783782958999</v>
      </c>
      <c r="AK44" s="2">
        <v>20.8803195953369</v>
      </c>
      <c r="AL44" s="2">
        <v>21.370233535766602</v>
      </c>
      <c r="AM44" s="2">
        <v>21.386428833007798</v>
      </c>
      <c r="AN44" s="2">
        <v>21.2183322906494</v>
      </c>
      <c r="AO44" s="2">
        <v>20.920997619628899</v>
      </c>
    </row>
    <row r="45" spans="1:41" x14ac:dyDescent="0.25">
      <c r="A45" s="2" t="s">
        <v>40</v>
      </c>
      <c r="B45" s="2">
        <v>1.9833895552327601</v>
      </c>
      <c r="C45" s="2">
        <v>0.41299692789713699</v>
      </c>
      <c r="D45" s="2" t="s">
        <v>180</v>
      </c>
      <c r="E45" s="2" t="s">
        <v>180</v>
      </c>
      <c r="F45" s="2">
        <v>260</v>
      </c>
      <c r="G45" s="2" t="s">
        <v>181</v>
      </c>
      <c r="H45" s="2" t="s">
        <v>182</v>
      </c>
      <c r="I45" s="2" t="s">
        <v>44</v>
      </c>
      <c r="J45" s="2">
        <v>1</v>
      </c>
      <c r="K45" s="2">
        <v>4</v>
      </c>
      <c r="L45" s="2"/>
      <c r="M45" s="2"/>
      <c r="N45" s="2"/>
      <c r="O45" s="2">
        <v>15</v>
      </c>
      <c r="P45" s="2">
        <v>15</v>
      </c>
      <c r="Q45" s="2">
        <v>15</v>
      </c>
      <c r="R45" s="2">
        <v>20.9</v>
      </c>
      <c r="S45" s="2">
        <v>20.9</v>
      </c>
      <c r="T45" s="2">
        <v>20.9</v>
      </c>
      <c r="U45" s="2">
        <v>113.18</v>
      </c>
      <c r="V45" s="2">
        <v>0</v>
      </c>
      <c r="W45" s="2">
        <v>39.494999999999997</v>
      </c>
      <c r="X45" s="2">
        <v>156790000</v>
      </c>
      <c r="Y45" s="2">
        <v>51</v>
      </c>
      <c r="Z45" s="2">
        <v>53</v>
      </c>
      <c r="AA45" s="2">
        <v>1019</v>
      </c>
      <c r="AB45" s="2">
        <v>113180.87078</v>
      </c>
      <c r="AC45" s="2">
        <v>51</v>
      </c>
      <c r="AD45" s="2">
        <v>22.098316192626999</v>
      </c>
      <c r="AE45" s="2">
        <v>21.811079025268601</v>
      </c>
      <c r="AF45" s="2">
        <v>21.5577278137207</v>
      </c>
      <c r="AG45" s="2">
        <v>21.793960571289102</v>
      </c>
      <c r="AH45" s="2">
        <v>21.7879962921143</v>
      </c>
      <c r="AI45" s="2">
        <v>22.024250030517599</v>
      </c>
      <c r="AJ45" s="2">
        <v>21.919399261474599</v>
      </c>
      <c r="AK45" s="2">
        <v>21.2761135101318</v>
      </c>
      <c r="AL45" s="2">
        <v>21.442428588867202</v>
      </c>
      <c r="AM45" s="2">
        <v>21.416324615478501</v>
      </c>
      <c r="AN45" s="2">
        <v>21.179496765136701</v>
      </c>
      <c r="AO45" s="2">
        <v>21.361585617065401</v>
      </c>
    </row>
    <row r="46" spans="1:41" x14ac:dyDescent="0.25">
      <c r="A46" s="2" t="s">
        <v>40</v>
      </c>
      <c r="B46" s="2">
        <v>2.79054371945276</v>
      </c>
      <c r="C46" s="2">
        <v>0.37632052103678498</v>
      </c>
      <c r="D46" s="2" t="s">
        <v>183</v>
      </c>
      <c r="E46" s="2" t="s">
        <v>183</v>
      </c>
      <c r="F46" s="2">
        <v>268</v>
      </c>
      <c r="G46" s="2" t="s">
        <v>184</v>
      </c>
      <c r="H46" s="2" t="s">
        <v>185</v>
      </c>
      <c r="I46" s="2" t="s">
        <v>44</v>
      </c>
      <c r="J46" s="2">
        <v>1</v>
      </c>
      <c r="K46" s="2">
        <v>4</v>
      </c>
      <c r="L46" s="2"/>
      <c r="M46" s="2"/>
      <c r="N46" s="2"/>
      <c r="O46" s="2">
        <v>15</v>
      </c>
      <c r="P46" s="2">
        <v>15</v>
      </c>
      <c r="Q46" s="2">
        <v>15</v>
      </c>
      <c r="R46" s="2">
        <v>36.9</v>
      </c>
      <c r="S46" s="2">
        <v>36.9</v>
      </c>
      <c r="T46" s="2">
        <v>36.9</v>
      </c>
      <c r="U46" s="2">
        <v>39.229999999999997</v>
      </c>
      <c r="V46" s="2">
        <v>0</v>
      </c>
      <c r="W46" s="2">
        <v>216.53</v>
      </c>
      <c r="X46" s="2">
        <v>1085100000</v>
      </c>
      <c r="Y46" s="2">
        <v>14</v>
      </c>
      <c r="Z46" s="2">
        <v>175</v>
      </c>
      <c r="AA46" s="2">
        <v>339</v>
      </c>
      <c r="AB46" s="2">
        <v>39230.379580000001</v>
      </c>
      <c r="AC46" s="2">
        <v>14</v>
      </c>
      <c r="AD46" s="2">
        <v>24.379478454589801</v>
      </c>
      <c r="AE46" s="2">
        <v>24.2632026672363</v>
      </c>
      <c r="AF46" s="2">
        <v>24.163000106811499</v>
      </c>
      <c r="AG46" s="2">
        <v>23.916431427001999</v>
      </c>
      <c r="AH46" s="2">
        <v>24.495824813842798</v>
      </c>
      <c r="AI46" s="2">
        <v>24.142580032348601</v>
      </c>
      <c r="AJ46" s="2">
        <v>23.8401889801025</v>
      </c>
      <c r="AK46" s="2">
        <v>23.875490188598601</v>
      </c>
      <c r="AL46" s="2">
        <v>23.897260665893601</v>
      </c>
      <c r="AM46" s="2">
        <v>23.7232780456543</v>
      </c>
      <c r="AN46" s="2">
        <v>23.9403781890869</v>
      </c>
      <c r="AO46" s="2">
        <v>23.8259983062744</v>
      </c>
    </row>
    <row r="47" spans="1:41" x14ac:dyDescent="0.25">
      <c r="A47" s="2" t="s">
        <v>40</v>
      </c>
      <c r="B47" s="2">
        <v>4.5572479113706601</v>
      </c>
      <c r="C47" s="2">
        <v>0.82473214467366396</v>
      </c>
      <c r="D47" s="2" t="s">
        <v>186</v>
      </c>
      <c r="E47" s="2" t="s">
        <v>186</v>
      </c>
      <c r="F47" s="2">
        <v>273</v>
      </c>
      <c r="G47" s="2" t="s">
        <v>187</v>
      </c>
      <c r="H47" s="2" t="s">
        <v>188</v>
      </c>
      <c r="I47" s="2" t="s">
        <v>44</v>
      </c>
      <c r="J47" s="2">
        <v>1</v>
      </c>
      <c r="K47" s="2">
        <v>4</v>
      </c>
      <c r="L47" s="2"/>
      <c r="M47" s="2"/>
      <c r="N47" s="2"/>
      <c r="O47" s="2">
        <v>14</v>
      </c>
      <c r="P47" s="2">
        <v>14</v>
      </c>
      <c r="Q47" s="2">
        <v>14</v>
      </c>
      <c r="R47" s="2">
        <v>43.1</v>
      </c>
      <c r="S47" s="2">
        <v>43.1</v>
      </c>
      <c r="T47" s="2">
        <v>43.1</v>
      </c>
      <c r="U47" s="2">
        <v>51.606000000000002</v>
      </c>
      <c r="V47" s="2">
        <v>0</v>
      </c>
      <c r="W47" s="2">
        <v>61.283000000000001</v>
      </c>
      <c r="X47" s="2">
        <v>200930000</v>
      </c>
      <c r="Y47" s="2">
        <v>20</v>
      </c>
      <c r="Z47" s="2">
        <v>73</v>
      </c>
      <c r="AA47" s="2">
        <v>471</v>
      </c>
      <c r="AB47" s="2">
        <v>51606.11838</v>
      </c>
      <c r="AC47" s="2">
        <v>20</v>
      </c>
      <c r="AD47" s="2">
        <v>22.159217834472699</v>
      </c>
      <c r="AE47" s="2">
        <v>21.747430801391602</v>
      </c>
      <c r="AF47" s="2">
        <v>21.5761623382568</v>
      </c>
      <c r="AG47" s="2">
        <v>22.126979827880898</v>
      </c>
      <c r="AH47" s="2">
        <v>21.873577117919901</v>
      </c>
      <c r="AI47" s="2">
        <v>22.1212978363037</v>
      </c>
      <c r="AJ47" s="2">
        <v>21.359926223754901</v>
      </c>
      <c r="AK47" s="2">
        <v>21.080503463745099</v>
      </c>
      <c r="AL47" s="2">
        <v>20.972742080688501</v>
      </c>
      <c r="AM47" s="2">
        <v>21.176820755004901</v>
      </c>
      <c r="AN47" s="2">
        <v>21.051124572753899</v>
      </c>
      <c r="AO47" s="2">
        <v>21.0151557922363</v>
      </c>
    </row>
    <row r="48" spans="1:41" x14ac:dyDescent="0.25">
      <c r="A48" s="2" t="s">
        <v>40</v>
      </c>
      <c r="B48" s="2">
        <v>1.6962094195964199</v>
      </c>
      <c r="C48" s="2">
        <v>0.42055257161458198</v>
      </c>
      <c r="D48" s="2" t="s">
        <v>189</v>
      </c>
      <c r="E48" s="2" t="s">
        <v>190</v>
      </c>
      <c r="F48" s="2">
        <v>282</v>
      </c>
      <c r="G48" s="2" t="s">
        <v>191</v>
      </c>
      <c r="H48" s="2" t="s">
        <v>192</v>
      </c>
      <c r="I48" s="2" t="s">
        <v>44</v>
      </c>
      <c r="J48" s="2">
        <v>1</v>
      </c>
      <c r="K48" s="2">
        <v>4</v>
      </c>
      <c r="L48" s="2"/>
      <c r="M48" s="2"/>
      <c r="N48" s="2"/>
      <c r="O48" s="2">
        <v>9</v>
      </c>
      <c r="P48" s="2">
        <v>9</v>
      </c>
      <c r="Q48" s="2">
        <v>9</v>
      </c>
      <c r="R48" s="2">
        <v>12.8</v>
      </c>
      <c r="S48" s="2">
        <v>12.8</v>
      </c>
      <c r="T48" s="2">
        <v>12.8</v>
      </c>
      <c r="U48" s="2">
        <v>100.56</v>
      </c>
      <c r="V48" s="2">
        <v>0</v>
      </c>
      <c r="W48" s="2">
        <v>24.72</v>
      </c>
      <c r="X48" s="2">
        <v>70453000</v>
      </c>
      <c r="Y48" s="2">
        <v>46</v>
      </c>
      <c r="Z48" s="2">
        <v>23</v>
      </c>
      <c r="AA48" s="2">
        <v>913</v>
      </c>
      <c r="AB48" s="2">
        <v>100562.68257999999</v>
      </c>
      <c r="AC48" s="2">
        <v>46</v>
      </c>
      <c r="AD48" s="2">
        <v>20.938549041748001</v>
      </c>
      <c r="AE48" s="2">
        <v>20.806718826293899</v>
      </c>
      <c r="AF48" s="2">
        <v>20.174385070800799</v>
      </c>
      <c r="AG48" s="2">
        <v>20.8941555023193</v>
      </c>
      <c r="AH48" s="2">
        <v>20.409971237182599</v>
      </c>
      <c r="AI48" s="2">
        <v>20.906171798706101</v>
      </c>
      <c r="AJ48" s="2">
        <v>20.1620178222656</v>
      </c>
      <c r="AK48" s="2">
        <v>20.556745529174801</v>
      </c>
      <c r="AL48" s="2">
        <v>20.372627258300799</v>
      </c>
      <c r="AM48" s="2">
        <v>20.184226989746101</v>
      </c>
      <c r="AN48" s="2">
        <v>19.999895095825199</v>
      </c>
      <c r="AO48" s="2">
        <v>20.331123352050799</v>
      </c>
    </row>
    <row r="49" spans="1:41" x14ac:dyDescent="0.25">
      <c r="A49" s="2" t="s">
        <v>40</v>
      </c>
      <c r="B49" s="2">
        <v>1.4662518573083301</v>
      </c>
      <c r="C49" s="2">
        <v>-1.1755765279134101</v>
      </c>
      <c r="D49" s="2" t="s">
        <v>193</v>
      </c>
      <c r="E49" s="2" t="s">
        <v>193</v>
      </c>
      <c r="F49" s="2">
        <v>289</v>
      </c>
      <c r="G49" s="2" t="s">
        <v>194</v>
      </c>
      <c r="H49" s="2" t="s">
        <v>195</v>
      </c>
      <c r="I49" s="2" t="s">
        <v>44</v>
      </c>
      <c r="J49" s="2">
        <v>1</v>
      </c>
      <c r="K49" s="2">
        <v>4</v>
      </c>
      <c r="L49" s="2"/>
      <c r="M49" s="2"/>
      <c r="N49" s="2"/>
      <c r="O49" s="2">
        <v>18</v>
      </c>
      <c r="P49" s="2">
        <v>18</v>
      </c>
      <c r="Q49" s="2">
        <v>18</v>
      </c>
      <c r="R49" s="2">
        <v>10.7</v>
      </c>
      <c r="S49" s="2">
        <v>10.7</v>
      </c>
      <c r="T49" s="2">
        <v>10.7</v>
      </c>
      <c r="U49" s="2">
        <v>273.33999999999997</v>
      </c>
      <c r="V49" s="2">
        <v>0</v>
      </c>
      <c r="W49" s="2">
        <v>42.777000000000001</v>
      </c>
      <c r="X49" s="2">
        <v>62340000</v>
      </c>
      <c r="Y49" s="2">
        <v>107</v>
      </c>
      <c r="Z49" s="2">
        <v>21</v>
      </c>
      <c r="AA49" s="2">
        <v>2514</v>
      </c>
      <c r="AB49" s="2">
        <v>273347.61663000198</v>
      </c>
      <c r="AC49" s="2">
        <v>107</v>
      </c>
      <c r="AD49" s="2">
        <v>19.0337028503418</v>
      </c>
      <c r="AE49" s="2">
        <v>19.510574340820298</v>
      </c>
      <c r="AF49" s="2" t="s">
        <v>63</v>
      </c>
      <c r="AG49" s="2">
        <v>19.678052902221701</v>
      </c>
      <c r="AH49" s="2" t="s">
        <v>63</v>
      </c>
      <c r="AI49" s="2" t="s">
        <v>63</v>
      </c>
      <c r="AJ49" s="2">
        <v>19.928867340087901</v>
      </c>
      <c r="AK49" s="2">
        <v>19.825769424438501</v>
      </c>
      <c r="AL49" s="2">
        <v>20.305189132690401</v>
      </c>
      <c r="AM49" s="2">
        <v>20.833911895751999</v>
      </c>
      <c r="AN49" s="2">
        <v>20.849878311157202</v>
      </c>
      <c r="AO49" s="2">
        <v>21.754503250122099</v>
      </c>
    </row>
    <row r="50" spans="1:41" x14ac:dyDescent="0.25">
      <c r="A50" s="2" t="s">
        <v>40</v>
      </c>
      <c r="B50" s="2">
        <v>2.46269407013193</v>
      </c>
      <c r="C50" s="2">
        <v>0.79818868637085005</v>
      </c>
      <c r="D50" s="2" t="s">
        <v>196</v>
      </c>
      <c r="E50" s="2" t="s">
        <v>196</v>
      </c>
      <c r="F50" s="2">
        <v>292</v>
      </c>
      <c r="G50" s="2" t="s">
        <v>197</v>
      </c>
      <c r="H50" s="2" t="s">
        <v>198</v>
      </c>
      <c r="I50" s="2" t="s">
        <v>44</v>
      </c>
      <c r="J50" s="2">
        <v>1</v>
      </c>
      <c r="K50" s="2">
        <v>4</v>
      </c>
      <c r="L50" s="2"/>
      <c r="M50" s="2"/>
      <c r="N50" s="2"/>
      <c r="O50" s="2">
        <v>6</v>
      </c>
      <c r="P50" s="2">
        <v>6</v>
      </c>
      <c r="Q50" s="2">
        <v>6</v>
      </c>
      <c r="R50" s="2">
        <v>13.2</v>
      </c>
      <c r="S50" s="2">
        <v>13.2</v>
      </c>
      <c r="T50" s="2">
        <v>13.2</v>
      </c>
      <c r="U50" s="2">
        <v>63.475000000000001</v>
      </c>
      <c r="V50" s="2">
        <v>0</v>
      </c>
      <c r="W50" s="2">
        <v>15.177</v>
      </c>
      <c r="X50" s="2">
        <v>62959000</v>
      </c>
      <c r="Y50" s="2">
        <v>26</v>
      </c>
      <c r="Z50" s="2">
        <v>16</v>
      </c>
      <c r="AA50" s="2">
        <v>555</v>
      </c>
      <c r="AB50" s="2">
        <v>63475.412179999897</v>
      </c>
      <c r="AC50" s="2">
        <v>26</v>
      </c>
      <c r="AD50" s="2">
        <v>20.952337265014599</v>
      </c>
      <c r="AE50" s="2">
        <v>21.321519851684599</v>
      </c>
      <c r="AF50" s="2">
        <v>20.680803298950199</v>
      </c>
      <c r="AG50" s="2">
        <v>21.536636352539102</v>
      </c>
      <c r="AH50" s="2">
        <v>20.9412746429443</v>
      </c>
      <c r="AI50" s="2">
        <v>21.166315078735401</v>
      </c>
      <c r="AJ50" s="2">
        <v>20.115911483764599</v>
      </c>
      <c r="AK50" s="2">
        <v>20.071168899536101</v>
      </c>
      <c r="AL50" s="2" t="s">
        <v>63</v>
      </c>
      <c r="AM50" s="2">
        <v>20.718582153320298</v>
      </c>
      <c r="AN50" s="2">
        <v>20.300840377807599</v>
      </c>
      <c r="AO50" s="2" t="s">
        <v>63</v>
      </c>
    </row>
    <row r="51" spans="1:41" x14ac:dyDescent="0.25">
      <c r="A51" s="2" t="s">
        <v>40</v>
      </c>
      <c r="B51" s="2">
        <v>2.4025792671490702</v>
      </c>
      <c r="C51" s="2">
        <v>0.34467124938964799</v>
      </c>
      <c r="D51" s="2" t="s">
        <v>199</v>
      </c>
      <c r="E51" s="2" t="s">
        <v>199</v>
      </c>
      <c r="F51" s="2">
        <v>293</v>
      </c>
      <c r="G51" s="2" t="s">
        <v>200</v>
      </c>
      <c r="H51" s="2" t="s">
        <v>201</v>
      </c>
      <c r="I51" s="2" t="s">
        <v>44</v>
      </c>
      <c r="J51" s="2">
        <v>1</v>
      </c>
      <c r="K51" s="2">
        <v>4</v>
      </c>
      <c r="L51" s="2"/>
      <c r="M51" s="2"/>
      <c r="N51" s="2"/>
      <c r="O51" s="2">
        <v>41</v>
      </c>
      <c r="P51" s="2">
        <v>41</v>
      </c>
      <c r="Q51" s="2">
        <v>38</v>
      </c>
      <c r="R51" s="2">
        <v>72</v>
      </c>
      <c r="S51" s="2">
        <v>72</v>
      </c>
      <c r="T51" s="2">
        <v>68.2</v>
      </c>
      <c r="U51" s="2">
        <v>62.536999999999999</v>
      </c>
      <c r="V51" s="2">
        <v>0</v>
      </c>
      <c r="W51" s="2">
        <v>323.31</v>
      </c>
      <c r="X51" s="2">
        <v>8566100000</v>
      </c>
      <c r="Y51" s="2">
        <v>28</v>
      </c>
      <c r="Z51" s="2">
        <v>889</v>
      </c>
      <c r="AA51" s="2">
        <v>575</v>
      </c>
      <c r="AB51" s="2">
        <v>62537.956079999902</v>
      </c>
      <c r="AC51" s="2">
        <v>28</v>
      </c>
      <c r="AD51" s="2">
        <v>26.060667037963899</v>
      </c>
      <c r="AE51" s="2">
        <v>26.081356048583999</v>
      </c>
      <c r="AF51" s="2">
        <v>25.827234268188501</v>
      </c>
      <c r="AG51" s="2">
        <v>26.35205078125</v>
      </c>
      <c r="AH51" s="2">
        <v>25.962610244751001</v>
      </c>
      <c r="AI51" s="2">
        <v>26.220222473144499</v>
      </c>
      <c r="AJ51" s="2">
        <v>25.863723754882798</v>
      </c>
      <c r="AK51" s="2">
        <v>25.657281875610401</v>
      </c>
      <c r="AL51" s="2">
        <v>25.706987380981399</v>
      </c>
      <c r="AM51" s="2">
        <v>25.545188903808601</v>
      </c>
      <c r="AN51" s="2">
        <v>25.769739151001001</v>
      </c>
      <c r="AO51" s="2">
        <v>25.893192291259801</v>
      </c>
    </row>
    <row r="52" spans="1:41" x14ac:dyDescent="0.25">
      <c r="A52" s="2" t="s">
        <v>40</v>
      </c>
      <c r="B52" s="2">
        <v>2.16737600997488</v>
      </c>
      <c r="C52" s="2">
        <v>-0.41797955830891798</v>
      </c>
      <c r="D52" s="2" t="s">
        <v>202</v>
      </c>
      <c r="E52" s="2" t="s">
        <v>202</v>
      </c>
      <c r="F52" s="2">
        <v>296</v>
      </c>
      <c r="G52" s="2" t="s">
        <v>203</v>
      </c>
      <c r="H52" s="2" t="s">
        <v>204</v>
      </c>
      <c r="I52" s="2" t="s">
        <v>44</v>
      </c>
      <c r="J52" s="2">
        <v>1</v>
      </c>
      <c r="K52" s="2">
        <v>4</v>
      </c>
      <c r="L52" s="2"/>
      <c r="M52" s="2"/>
      <c r="N52" s="2"/>
      <c r="O52" s="2">
        <v>14</v>
      </c>
      <c r="P52" s="2">
        <v>14</v>
      </c>
      <c r="Q52" s="2">
        <v>14</v>
      </c>
      <c r="R52" s="2">
        <v>56.1</v>
      </c>
      <c r="S52" s="2">
        <v>56.1</v>
      </c>
      <c r="T52" s="2">
        <v>56.1</v>
      </c>
      <c r="U52" s="2">
        <v>35.081000000000003</v>
      </c>
      <c r="V52" s="2">
        <v>0</v>
      </c>
      <c r="W52" s="2">
        <v>57.685000000000002</v>
      </c>
      <c r="X52" s="2">
        <v>380060000</v>
      </c>
      <c r="Y52" s="2">
        <v>17</v>
      </c>
      <c r="Z52" s="2">
        <v>81</v>
      </c>
      <c r="AA52" s="2">
        <v>310</v>
      </c>
      <c r="AB52" s="2">
        <v>35081.70218</v>
      </c>
      <c r="AC52" s="2">
        <v>17</v>
      </c>
      <c r="AD52" s="2">
        <v>22.5252799987793</v>
      </c>
      <c r="AE52" s="2">
        <v>22.049762725830099</v>
      </c>
      <c r="AF52" s="2">
        <v>22.302793502807599</v>
      </c>
      <c r="AG52" s="2">
        <v>22.235406875610401</v>
      </c>
      <c r="AH52" s="2">
        <v>21.892562866210898</v>
      </c>
      <c r="AI52" s="2">
        <v>22.460964202880898</v>
      </c>
      <c r="AJ52" s="2">
        <v>22.609865188598601</v>
      </c>
      <c r="AK52" s="2">
        <v>22.624040603637699</v>
      </c>
      <c r="AL52" s="2">
        <v>22.392940521240199</v>
      </c>
      <c r="AM52" s="2">
        <v>22.614927291870099</v>
      </c>
      <c r="AN52" s="2">
        <v>22.846458435058601</v>
      </c>
      <c r="AO52" s="2">
        <v>22.886415481567401</v>
      </c>
    </row>
    <row r="53" spans="1:41" x14ac:dyDescent="0.25">
      <c r="A53" s="2" t="s">
        <v>40</v>
      </c>
      <c r="B53" s="2">
        <v>1.60432219987039</v>
      </c>
      <c r="C53" s="2">
        <v>0.70250320434570301</v>
      </c>
      <c r="D53" s="2" t="s">
        <v>205</v>
      </c>
      <c r="E53" s="2" t="s">
        <v>205</v>
      </c>
      <c r="F53" s="2">
        <v>306</v>
      </c>
      <c r="G53" s="2" t="s">
        <v>206</v>
      </c>
      <c r="H53" s="2" t="s">
        <v>207</v>
      </c>
      <c r="I53" s="2" t="s">
        <v>44</v>
      </c>
      <c r="J53" s="2">
        <v>1</v>
      </c>
      <c r="K53" s="2">
        <v>4</v>
      </c>
      <c r="L53" s="2"/>
      <c r="M53" s="2"/>
      <c r="N53" s="2"/>
      <c r="O53" s="2">
        <v>7</v>
      </c>
      <c r="P53" s="2">
        <v>5</v>
      </c>
      <c r="Q53" s="2">
        <v>5</v>
      </c>
      <c r="R53" s="2">
        <v>16.399999999999999</v>
      </c>
      <c r="S53" s="2">
        <v>13.3</v>
      </c>
      <c r="T53" s="2">
        <v>13.3</v>
      </c>
      <c r="U53" s="2">
        <v>54.972000000000001</v>
      </c>
      <c r="V53" s="2">
        <v>0</v>
      </c>
      <c r="W53" s="2">
        <v>11.727</v>
      </c>
      <c r="X53" s="2">
        <v>46658000</v>
      </c>
      <c r="Y53" s="2">
        <v>21</v>
      </c>
      <c r="Z53" s="2">
        <v>22</v>
      </c>
      <c r="AA53" s="2">
        <v>475</v>
      </c>
      <c r="AB53" s="2">
        <v>54972.563179999903</v>
      </c>
      <c r="AC53" s="2">
        <v>21</v>
      </c>
      <c r="AD53" s="2">
        <v>21.3197021484375</v>
      </c>
      <c r="AE53" s="2">
        <v>21.226881027221701</v>
      </c>
      <c r="AF53" s="2">
        <v>20.502517700195298</v>
      </c>
      <c r="AG53" s="2">
        <v>21.8989582061768</v>
      </c>
      <c r="AH53" s="2" t="s">
        <v>63</v>
      </c>
      <c r="AI53" s="2">
        <v>21.055036544799801</v>
      </c>
      <c r="AJ53" s="2">
        <v>20.408105850219702</v>
      </c>
      <c r="AK53" s="2">
        <v>20.593044281005898</v>
      </c>
      <c r="AL53" s="2">
        <v>20.221521377563501</v>
      </c>
      <c r="AM53" s="2">
        <v>20.915830612182599</v>
      </c>
      <c r="AN53" s="2" t="s">
        <v>63</v>
      </c>
      <c r="AO53" s="2">
        <v>20.352077484130898</v>
      </c>
    </row>
    <row r="54" spans="1:41" x14ac:dyDescent="0.25">
      <c r="A54" s="2" t="s">
        <v>40</v>
      </c>
      <c r="B54" s="2">
        <v>5.0731457589464499</v>
      </c>
      <c r="C54" s="2">
        <v>0.95659859975179296</v>
      </c>
      <c r="D54" s="2" t="s">
        <v>208</v>
      </c>
      <c r="E54" s="2" t="s">
        <v>208</v>
      </c>
      <c r="F54" s="2">
        <v>309</v>
      </c>
      <c r="G54" s="2" t="s">
        <v>209</v>
      </c>
      <c r="H54" s="2" t="s">
        <v>53</v>
      </c>
      <c r="I54" s="2" t="s">
        <v>44</v>
      </c>
      <c r="J54" s="2">
        <v>1</v>
      </c>
      <c r="K54" s="2">
        <v>4</v>
      </c>
      <c r="L54" s="2"/>
      <c r="M54" s="2"/>
      <c r="N54" s="2"/>
      <c r="O54" s="2">
        <v>35</v>
      </c>
      <c r="P54" s="2">
        <v>35</v>
      </c>
      <c r="Q54" s="2">
        <v>34</v>
      </c>
      <c r="R54" s="2">
        <v>62.1</v>
      </c>
      <c r="S54" s="2">
        <v>62.1</v>
      </c>
      <c r="T54" s="2">
        <v>60.5</v>
      </c>
      <c r="U54" s="2">
        <v>83.438000000000002</v>
      </c>
      <c r="V54" s="2">
        <v>0</v>
      </c>
      <c r="W54" s="2">
        <v>323.31</v>
      </c>
      <c r="X54" s="2">
        <v>2572500000</v>
      </c>
      <c r="Y54" s="2">
        <v>38</v>
      </c>
      <c r="Z54" s="2">
        <v>401</v>
      </c>
      <c r="AA54" s="2">
        <v>783</v>
      </c>
      <c r="AB54" s="2">
        <v>83439.348780000204</v>
      </c>
      <c r="AC54" s="2">
        <v>38</v>
      </c>
      <c r="AD54" s="2">
        <v>25.2411804199219</v>
      </c>
      <c r="AE54" s="2">
        <v>25.0616340637207</v>
      </c>
      <c r="AF54" s="2">
        <v>24.966796875</v>
      </c>
      <c r="AG54" s="2">
        <v>25.277673721313501</v>
      </c>
      <c r="AH54" s="2">
        <v>25.032588958740199</v>
      </c>
      <c r="AI54" s="2">
        <v>25.3798427581787</v>
      </c>
      <c r="AJ54" s="2">
        <v>24.580263137817401</v>
      </c>
      <c r="AK54" s="2">
        <v>24.2229518890381</v>
      </c>
      <c r="AL54" s="2">
        <v>24.306261062622099</v>
      </c>
      <c r="AM54" s="2">
        <v>23.909854888916001</v>
      </c>
      <c r="AN54" s="2">
        <v>24.0484313964844</v>
      </c>
      <c r="AO54" s="2">
        <v>24.1523628234863</v>
      </c>
    </row>
    <row r="55" spans="1:41" x14ac:dyDescent="0.25">
      <c r="A55" s="2" t="s">
        <v>40</v>
      </c>
      <c r="B55" s="2">
        <v>2.2325197193516799</v>
      </c>
      <c r="C55" s="2">
        <v>0.47403017679850001</v>
      </c>
      <c r="D55" s="2" t="s">
        <v>210</v>
      </c>
      <c r="E55" s="2" t="s">
        <v>211</v>
      </c>
      <c r="F55" s="2">
        <v>312</v>
      </c>
      <c r="G55" s="2" t="s">
        <v>212</v>
      </c>
      <c r="H55" s="2" t="s">
        <v>213</v>
      </c>
      <c r="I55" s="2" t="s">
        <v>44</v>
      </c>
      <c r="J55" s="2">
        <v>1</v>
      </c>
      <c r="K55" s="2">
        <v>4</v>
      </c>
      <c r="L55" s="2"/>
      <c r="M55" s="2"/>
      <c r="N55" s="2"/>
      <c r="O55" s="2">
        <v>13</v>
      </c>
      <c r="P55" s="2">
        <v>12</v>
      </c>
      <c r="Q55" s="2">
        <v>12</v>
      </c>
      <c r="R55" s="2">
        <v>44.8</v>
      </c>
      <c r="S55" s="2">
        <v>42.3</v>
      </c>
      <c r="T55" s="2">
        <v>42.3</v>
      </c>
      <c r="U55" s="2">
        <v>35.719000000000001</v>
      </c>
      <c r="V55" s="2">
        <v>0</v>
      </c>
      <c r="W55" s="2">
        <v>70.778999999999996</v>
      </c>
      <c r="X55" s="2">
        <v>467350000</v>
      </c>
      <c r="Y55" s="2">
        <v>15</v>
      </c>
      <c r="Z55" s="2">
        <v>109</v>
      </c>
      <c r="AA55" s="2">
        <v>334</v>
      </c>
      <c r="AB55" s="2">
        <v>37678.28918</v>
      </c>
      <c r="AC55" s="2">
        <v>15</v>
      </c>
      <c r="AD55" s="2">
        <v>23.0318393707275</v>
      </c>
      <c r="AE55" s="2">
        <v>22.7685222625732</v>
      </c>
      <c r="AF55" s="2">
        <v>23.156242370605501</v>
      </c>
      <c r="AG55" s="2">
        <v>23.2348518371582</v>
      </c>
      <c r="AH55" s="2">
        <v>23.261123657226602</v>
      </c>
      <c r="AI55" s="2">
        <v>23.2247924804688</v>
      </c>
      <c r="AJ55" s="2">
        <v>22.548702239990199</v>
      </c>
      <c r="AK55" s="2">
        <v>22.877662658691399</v>
      </c>
      <c r="AL55" s="2">
        <v>22.7648830413818</v>
      </c>
      <c r="AM55" s="2">
        <v>22.4477863311768</v>
      </c>
      <c r="AN55" s="2">
        <v>22.955568313598601</v>
      </c>
      <c r="AO55" s="2">
        <v>22.238588333129901</v>
      </c>
    </row>
    <row r="56" spans="1:41" x14ac:dyDescent="0.25">
      <c r="A56" s="2" t="s">
        <v>40</v>
      </c>
      <c r="B56" s="2">
        <v>2.4172072794058299</v>
      </c>
      <c r="C56" s="2">
        <v>0.40916379292805899</v>
      </c>
      <c r="D56" s="2" t="s">
        <v>214</v>
      </c>
      <c r="E56" s="2" t="s">
        <v>214</v>
      </c>
      <c r="F56" s="2">
        <v>319</v>
      </c>
      <c r="G56" s="2" t="s">
        <v>215</v>
      </c>
      <c r="H56" s="2" t="s">
        <v>216</v>
      </c>
      <c r="I56" s="2" t="s">
        <v>44</v>
      </c>
      <c r="J56" s="2">
        <v>1</v>
      </c>
      <c r="K56" s="2">
        <v>4</v>
      </c>
      <c r="L56" s="2"/>
      <c r="M56" s="2"/>
      <c r="N56" s="2"/>
      <c r="O56" s="2">
        <v>8</v>
      </c>
      <c r="P56" s="2">
        <v>8</v>
      </c>
      <c r="Q56" s="2">
        <v>8</v>
      </c>
      <c r="R56" s="2">
        <v>23.6</v>
      </c>
      <c r="S56" s="2">
        <v>23.6</v>
      </c>
      <c r="T56" s="2">
        <v>23.6</v>
      </c>
      <c r="U56" s="2">
        <v>38.363999999999997</v>
      </c>
      <c r="V56" s="2">
        <v>0</v>
      </c>
      <c r="W56" s="2">
        <v>37.99</v>
      </c>
      <c r="X56" s="2">
        <v>149830000</v>
      </c>
      <c r="Y56" s="2">
        <v>21</v>
      </c>
      <c r="Z56" s="2">
        <v>59</v>
      </c>
      <c r="AA56" s="2">
        <v>339</v>
      </c>
      <c r="AB56" s="2">
        <v>38364.258679999999</v>
      </c>
      <c r="AC56" s="2">
        <v>21</v>
      </c>
      <c r="AD56" s="2">
        <v>22.159217834472699</v>
      </c>
      <c r="AE56" s="2">
        <v>21.990577697753899</v>
      </c>
      <c r="AF56" s="2">
        <v>21.949419021606399</v>
      </c>
      <c r="AG56" s="2">
        <v>22.3671970367432</v>
      </c>
      <c r="AH56" s="2">
        <v>21.938081741333001</v>
      </c>
      <c r="AI56" s="2">
        <v>22.498579025268601</v>
      </c>
      <c r="AJ56" s="2">
        <v>21.970390319824201</v>
      </c>
      <c r="AK56" s="2">
        <v>21.624799728393601</v>
      </c>
      <c r="AL56" s="2">
        <v>21.641565322876001</v>
      </c>
      <c r="AM56" s="2">
        <v>21.6956596374512</v>
      </c>
      <c r="AN56" s="2">
        <v>21.742052078247099</v>
      </c>
      <c r="AO56" s="2">
        <v>21.773622512817401</v>
      </c>
    </row>
    <row r="57" spans="1:41" x14ac:dyDescent="0.25">
      <c r="A57" s="2" t="s">
        <v>40</v>
      </c>
      <c r="B57" s="2">
        <v>1.95321374717831</v>
      </c>
      <c r="C57" s="2">
        <v>0.38030223846435601</v>
      </c>
      <c r="D57" s="2" t="s">
        <v>217</v>
      </c>
      <c r="E57" s="2" t="s">
        <v>217</v>
      </c>
      <c r="F57" s="2">
        <v>321</v>
      </c>
      <c r="G57" s="2" t="s">
        <v>85</v>
      </c>
      <c r="H57" s="2" t="s">
        <v>86</v>
      </c>
      <c r="I57" s="2" t="s">
        <v>44</v>
      </c>
      <c r="J57" s="2">
        <v>1</v>
      </c>
      <c r="K57" s="2">
        <v>4</v>
      </c>
      <c r="L57" s="2"/>
      <c r="M57" s="2"/>
      <c r="N57" s="2"/>
      <c r="O57" s="2">
        <v>6</v>
      </c>
      <c r="P57" s="2">
        <v>5</v>
      </c>
      <c r="Q57" s="2">
        <v>5</v>
      </c>
      <c r="R57" s="2">
        <v>61.7</v>
      </c>
      <c r="S57" s="2">
        <v>54.9</v>
      </c>
      <c r="T57" s="2">
        <v>54.9</v>
      </c>
      <c r="U57" s="2">
        <v>15.271000000000001</v>
      </c>
      <c r="V57" s="2">
        <v>0</v>
      </c>
      <c r="W57" s="2">
        <v>25.37</v>
      </c>
      <c r="X57" s="2">
        <v>52861000</v>
      </c>
      <c r="Y57" s="2">
        <v>8</v>
      </c>
      <c r="Z57" s="2">
        <v>28</v>
      </c>
      <c r="AA57" s="2">
        <v>133</v>
      </c>
      <c r="AB57" s="2">
        <v>15271.232379999999</v>
      </c>
      <c r="AC57" s="2">
        <v>8</v>
      </c>
      <c r="AD57" s="2">
        <v>21.159002304077099</v>
      </c>
      <c r="AE57" s="2">
        <v>20.9846096038818</v>
      </c>
      <c r="AF57" s="2">
        <v>21.184104919433601</v>
      </c>
      <c r="AG57" s="2">
        <v>20.951271057128899</v>
      </c>
      <c r="AH57" s="2">
        <v>21.034158706665</v>
      </c>
      <c r="AI57" s="2">
        <v>20.8145637512207</v>
      </c>
      <c r="AJ57" s="2">
        <v>20.824153900146499</v>
      </c>
      <c r="AK57" s="2">
        <v>20.660839080810501</v>
      </c>
      <c r="AL57" s="2">
        <v>20.2357292175293</v>
      </c>
      <c r="AM57" s="2" t="s">
        <v>63</v>
      </c>
      <c r="AN57" s="2">
        <v>20.605667114257798</v>
      </c>
      <c r="AO57" s="2">
        <v>20.878524780273398</v>
      </c>
    </row>
    <row r="58" spans="1:41" x14ac:dyDescent="0.25">
      <c r="A58" s="2" t="s">
        <v>40</v>
      </c>
      <c r="B58" s="2">
        <v>2.1138929282696202</v>
      </c>
      <c r="C58" s="2">
        <v>0.62171236673991004</v>
      </c>
      <c r="D58" s="2" t="s">
        <v>218</v>
      </c>
      <c r="E58" s="2" t="s">
        <v>218</v>
      </c>
      <c r="F58" s="2">
        <v>337</v>
      </c>
      <c r="G58" s="2" t="s">
        <v>219</v>
      </c>
      <c r="H58" s="2" t="s">
        <v>220</v>
      </c>
      <c r="I58" s="2" t="s">
        <v>44</v>
      </c>
      <c r="J58" s="2">
        <v>1</v>
      </c>
      <c r="K58" s="2">
        <v>4</v>
      </c>
      <c r="L58" s="2"/>
      <c r="M58" s="2"/>
      <c r="N58" s="2"/>
      <c r="O58" s="2">
        <v>37</v>
      </c>
      <c r="P58" s="2">
        <v>8</v>
      </c>
      <c r="Q58" s="2">
        <v>2</v>
      </c>
      <c r="R58" s="2">
        <v>77.900000000000006</v>
      </c>
      <c r="S58" s="2">
        <v>23</v>
      </c>
      <c r="T58" s="2">
        <v>4.7</v>
      </c>
      <c r="U58" s="2">
        <v>49.643000000000001</v>
      </c>
      <c r="V58" s="2">
        <v>0</v>
      </c>
      <c r="W58" s="2">
        <v>193.84</v>
      </c>
      <c r="X58" s="2">
        <v>14214000000</v>
      </c>
      <c r="Y58" s="2">
        <v>20</v>
      </c>
      <c r="Z58" s="2">
        <v>673</v>
      </c>
      <c r="AA58" s="2">
        <v>444</v>
      </c>
      <c r="AB58" s="2">
        <v>49643.81078</v>
      </c>
      <c r="AC58" s="2">
        <v>20</v>
      </c>
      <c r="AD58" s="2">
        <v>28.582262039184599</v>
      </c>
      <c r="AE58" s="2">
        <v>28.269189834594702</v>
      </c>
      <c r="AF58" s="2">
        <v>28.031337738037099</v>
      </c>
      <c r="AG58" s="2">
        <v>28.512241363525401</v>
      </c>
      <c r="AH58" s="2">
        <v>28.6196098327637</v>
      </c>
      <c r="AI58" s="2">
        <v>28.960828781127901</v>
      </c>
      <c r="AJ58" s="2">
        <v>28.226188659668001</v>
      </c>
      <c r="AK58" s="2">
        <v>27.722080230712901</v>
      </c>
      <c r="AL58" s="2">
        <v>27.404869079589801</v>
      </c>
      <c r="AM58" s="2">
        <v>27.664108276367202</v>
      </c>
      <c r="AN58" s="2">
        <v>28.023004531860401</v>
      </c>
      <c r="AO58" s="2">
        <v>28.2049446105957</v>
      </c>
    </row>
    <row r="59" spans="1:41" x14ac:dyDescent="0.25">
      <c r="A59" s="2" t="s">
        <v>40</v>
      </c>
      <c r="B59" s="2">
        <v>1.6389990983762299</v>
      </c>
      <c r="C59" s="2">
        <v>0.80279795328776204</v>
      </c>
      <c r="D59" s="2" t="s">
        <v>221</v>
      </c>
      <c r="E59" s="2" t="s">
        <v>221</v>
      </c>
      <c r="F59" s="2">
        <v>343</v>
      </c>
      <c r="G59" s="2" t="s">
        <v>222</v>
      </c>
      <c r="H59" s="2" t="s">
        <v>223</v>
      </c>
      <c r="I59" s="2" t="s">
        <v>44</v>
      </c>
      <c r="J59" s="2">
        <v>1</v>
      </c>
      <c r="K59" s="2">
        <v>4</v>
      </c>
      <c r="L59" s="2"/>
      <c r="M59" s="2"/>
      <c r="N59" s="2"/>
      <c r="O59" s="2">
        <v>3</v>
      </c>
      <c r="P59" s="2">
        <v>3</v>
      </c>
      <c r="Q59" s="2">
        <v>3</v>
      </c>
      <c r="R59" s="2">
        <v>37</v>
      </c>
      <c r="S59" s="2">
        <v>37</v>
      </c>
      <c r="T59" s="2">
        <v>37</v>
      </c>
      <c r="U59" s="2">
        <v>12.541</v>
      </c>
      <c r="V59" s="2">
        <v>0</v>
      </c>
      <c r="W59" s="2">
        <v>231.71</v>
      </c>
      <c r="X59" s="2">
        <v>2256000000</v>
      </c>
      <c r="Y59" s="2">
        <v>7</v>
      </c>
      <c r="Z59" s="2">
        <v>116</v>
      </c>
      <c r="AA59" s="2">
        <v>127</v>
      </c>
      <c r="AB59" s="2">
        <v>12540.946379999999</v>
      </c>
      <c r="AC59" s="2">
        <v>7</v>
      </c>
      <c r="AD59" s="2">
        <v>26.508272171020501</v>
      </c>
      <c r="AE59" s="2">
        <v>26.584772109985401</v>
      </c>
      <c r="AF59" s="2">
        <v>25.688138961791999</v>
      </c>
      <c r="AG59" s="2">
        <v>27.451362609863299</v>
      </c>
      <c r="AH59" s="2">
        <v>26.884485244751001</v>
      </c>
      <c r="AI59" s="2">
        <v>27.1345729827881</v>
      </c>
      <c r="AJ59" s="2">
        <v>26.604558944702099</v>
      </c>
      <c r="AK59" s="2">
        <v>25.7319240570068</v>
      </c>
      <c r="AL59" s="2">
        <v>25.981243133544901</v>
      </c>
      <c r="AM59" s="2">
        <v>25.637601852416999</v>
      </c>
      <c r="AN59" s="2">
        <v>25.445533752441399</v>
      </c>
      <c r="AO59" s="2">
        <v>26.0339546203613</v>
      </c>
    </row>
    <row r="60" spans="1:41" x14ac:dyDescent="0.25">
      <c r="A60" s="2" t="s">
        <v>40</v>
      </c>
      <c r="B60" s="2">
        <v>2.3372450893403798</v>
      </c>
      <c r="C60" s="2">
        <v>0.83030796051025402</v>
      </c>
      <c r="D60" s="2" t="s">
        <v>224</v>
      </c>
      <c r="E60" s="2" t="s">
        <v>224</v>
      </c>
      <c r="F60" s="2">
        <v>346</v>
      </c>
      <c r="G60" s="2" t="s">
        <v>225</v>
      </c>
      <c r="H60" s="2" t="s">
        <v>226</v>
      </c>
      <c r="I60" s="2" t="s">
        <v>44</v>
      </c>
      <c r="J60" s="2">
        <v>1</v>
      </c>
      <c r="K60" s="2">
        <v>4</v>
      </c>
      <c r="L60" s="2"/>
      <c r="M60" s="2"/>
      <c r="N60" s="2"/>
      <c r="O60" s="2">
        <v>49</v>
      </c>
      <c r="P60" s="2">
        <v>49</v>
      </c>
      <c r="Q60" s="2">
        <v>49</v>
      </c>
      <c r="R60" s="2">
        <v>39</v>
      </c>
      <c r="S60" s="2">
        <v>39</v>
      </c>
      <c r="T60" s="2">
        <v>39</v>
      </c>
      <c r="U60" s="2">
        <v>185.54</v>
      </c>
      <c r="V60" s="2">
        <v>0</v>
      </c>
      <c r="W60" s="2">
        <v>312.82</v>
      </c>
      <c r="X60" s="2">
        <v>744640000</v>
      </c>
      <c r="Y60" s="2">
        <v>90</v>
      </c>
      <c r="Z60" s="2">
        <v>233</v>
      </c>
      <c r="AA60" s="2">
        <v>1655</v>
      </c>
      <c r="AB60" s="2">
        <v>185569.06128000101</v>
      </c>
      <c r="AC60" s="2">
        <v>90</v>
      </c>
      <c r="AD60" s="2">
        <v>22.8658771514893</v>
      </c>
      <c r="AE60" s="2">
        <v>22.4142360687256</v>
      </c>
      <c r="AF60" s="2">
        <v>23.3277282714844</v>
      </c>
      <c r="AG60" s="2">
        <v>22.065526962280298</v>
      </c>
      <c r="AH60" s="2">
        <v>22.199853897094702</v>
      </c>
      <c r="AI60" s="2">
        <v>22.531766891479499</v>
      </c>
      <c r="AJ60" s="2">
        <v>21.959323883056602</v>
      </c>
      <c r="AK60" s="2">
        <v>21.319757461547901</v>
      </c>
      <c r="AL60" s="2">
        <v>21.590305328369102</v>
      </c>
      <c r="AM60" s="2">
        <v>21.7036228179932</v>
      </c>
      <c r="AN60" s="2">
        <v>21.631475448608398</v>
      </c>
      <c r="AO60" s="2">
        <v>22.218656539916999</v>
      </c>
    </row>
    <row r="61" spans="1:41" x14ac:dyDescent="0.25">
      <c r="A61" s="2" t="s">
        <v>40</v>
      </c>
      <c r="B61" s="2">
        <v>4.1216200580522697</v>
      </c>
      <c r="C61" s="2">
        <v>0.58158715565999197</v>
      </c>
      <c r="D61" s="2" t="s">
        <v>227</v>
      </c>
      <c r="E61" s="2" t="s">
        <v>227</v>
      </c>
      <c r="F61" s="2">
        <v>355</v>
      </c>
      <c r="G61" s="2" t="s">
        <v>228</v>
      </c>
      <c r="H61" s="2" t="s">
        <v>229</v>
      </c>
      <c r="I61" s="2" t="s">
        <v>44</v>
      </c>
      <c r="J61" s="2">
        <v>1</v>
      </c>
      <c r="K61" s="2">
        <v>4</v>
      </c>
      <c r="L61" s="2"/>
      <c r="M61" s="2"/>
      <c r="N61" s="2"/>
      <c r="O61" s="2">
        <v>20</v>
      </c>
      <c r="P61" s="2">
        <v>20</v>
      </c>
      <c r="Q61" s="2">
        <v>5</v>
      </c>
      <c r="R61" s="2">
        <v>58.1</v>
      </c>
      <c r="S61" s="2">
        <v>58.1</v>
      </c>
      <c r="T61" s="2">
        <v>15.2</v>
      </c>
      <c r="U61" s="2">
        <v>47.774999999999999</v>
      </c>
      <c r="V61" s="2">
        <v>0</v>
      </c>
      <c r="W61" s="2">
        <v>105.1</v>
      </c>
      <c r="X61" s="2">
        <v>452030000</v>
      </c>
      <c r="Y61" s="2">
        <v>28</v>
      </c>
      <c r="Z61" s="2">
        <v>140</v>
      </c>
      <c r="AA61" s="2">
        <v>427</v>
      </c>
      <c r="AB61" s="2">
        <v>47775.101179999998</v>
      </c>
      <c r="AC61" s="2">
        <v>28</v>
      </c>
      <c r="AD61" s="2">
        <v>22.308803558349599</v>
      </c>
      <c r="AE61" s="2">
        <v>22.1479301452637</v>
      </c>
      <c r="AF61" s="2">
        <v>21.959678649902301</v>
      </c>
      <c r="AG61" s="2">
        <v>22.4156284332275</v>
      </c>
      <c r="AH61" s="2">
        <v>22.120475769043001</v>
      </c>
      <c r="AI61" s="2">
        <v>22.163860321044901</v>
      </c>
      <c r="AJ61" s="2">
        <v>21.828886032104499</v>
      </c>
      <c r="AK61" s="2">
        <v>21.656000137329102</v>
      </c>
      <c r="AL61" s="2">
        <v>21.680931091308601</v>
      </c>
      <c r="AM61" s="2">
        <v>21.4870910644531</v>
      </c>
      <c r="AN61" s="2">
        <v>21.5871486663818</v>
      </c>
      <c r="AO61" s="2">
        <v>21.386796951293899</v>
      </c>
    </row>
    <row r="62" spans="1:41" x14ac:dyDescent="0.25">
      <c r="A62" s="2" t="s">
        <v>40</v>
      </c>
      <c r="B62" s="2">
        <v>2.8202941621826501</v>
      </c>
      <c r="C62" s="2">
        <v>-0.38710085550943801</v>
      </c>
      <c r="D62" s="2" t="s">
        <v>230</v>
      </c>
      <c r="E62" s="2" t="s">
        <v>230</v>
      </c>
      <c r="F62" s="2">
        <v>362</v>
      </c>
      <c r="G62" s="2" t="s">
        <v>231</v>
      </c>
      <c r="H62" s="2" t="s">
        <v>232</v>
      </c>
      <c r="I62" s="2" t="s">
        <v>44</v>
      </c>
      <c r="J62" s="2">
        <v>1</v>
      </c>
      <c r="K62" s="2">
        <v>4</v>
      </c>
      <c r="L62" s="2"/>
      <c r="M62" s="2"/>
      <c r="N62" s="2"/>
      <c r="O62" s="2">
        <v>14</v>
      </c>
      <c r="P62" s="2">
        <v>14</v>
      </c>
      <c r="Q62" s="2">
        <v>14</v>
      </c>
      <c r="R62" s="2">
        <v>19.399999999999999</v>
      </c>
      <c r="S62" s="2">
        <v>19.399999999999999</v>
      </c>
      <c r="T62" s="2">
        <v>19.399999999999999</v>
      </c>
      <c r="U62" s="2">
        <v>102.06</v>
      </c>
      <c r="V62" s="2">
        <v>0</v>
      </c>
      <c r="W62" s="2">
        <v>39.372999999999998</v>
      </c>
      <c r="X62" s="2">
        <v>179730000</v>
      </c>
      <c r="Y62" s="2">
        <v>52</v>
      </c>
      <c r="Z62" s="2">
        <v>54</v>
      </c>
      <c r="AA62" s="2">
        <v>911</v>
      </c>
      <c r="AB62" s="2">
        <v>102064.20428000001</v>
      </c>
      <c r="AC62" s="2">
        <v>52</v>
      </c>
      <c r="AD62" s="2">
        <v>22.212020874023398</v>
      </c>
      <c r="AE62" s="2">
        <v>22.021406173706101</v>
      </c>
      <c r="AF62" s="2">
        <v>21.915464401245099</v>
      </c>
      <c r="AG62" s="2">
        <v>21.866764068603501</v>
      </c>
      <c r="AH62" s="2">
        <v>22.124519348144499</v>
      </c>
      <c r="AI62" s="2">
        <v>22.293645858764599</v>
      </c>
      <c r="AJ62" s="2">
        <v>22.447584152221701</v>
      </c>
      <c r="AK62" s="2">
        <v>22.2494220733643</v>
      </c>
      <c r="AL62" s="2">
        <v>22.399003982543899</v>
      </c>
      <c r="AM62" s="2">
        <v>22.665075302123999</v>
      </c>
      <c r="AN62" s="2">
        <v>22.5571193695068</v>
      </c>
      <c r="AO62" s="2">
        <v>22.4382209777832</v>
      </c>
    </row>
    <row r="63" spans="1:41" x14ac:dyDescent="0.25">
      <c r="A63" s="2" t="s">
        <v>40</v>
      </c>
      <c r="B63" s="2">
        <v>4.5557442424428096</v>
      </c>
      <c r="C63" s="2">
        <v>1.3123439153035501</v>
      </c>
      <c r="D63" s="2" t="s">
        <v>233</v>
      </c>
      <c r="E63" s="2" t="s">
        <v>233</v>
      </c>
      <c r="F63" s="2">
        <v>375</v>
      </c>
      <c r="G63" s="2" t="s">
        <v>234</v>
      </c>
      <c r="H63" s="2" t="s">
        <v>235</v>
      </c>
      <c r="I63" s="2" t="s">
        <v>44</v>
      </c>
      <c r="J63" s="2">
        <v>1</v>
      </c>
      <c r="K63" s="2">
        <v>4</v>
      </c>
      <c r="L63" s="2"/>
      <c r="M63" s="2"/>
      <c r="N63" s="2"/>
      <c r="O63" s="2">
        <v>14</v>
      </c>
      <c r="P63" s="2">
        <v>14</v>
      </c>
      <c r="Q63" s="2">
        <v>14</v>
      </c>
      <c r="R63" s="2">
        <v>31.5</v>
      </c>
      <c r="S63" s="2">
        <v>31.5</v>
      </c>
      <c r="T63" s="2">
        <v>31.5</v>
      </c>
      <c r="U63" s="2">
        <v>67.031999999999996</v>
      </c>
      <c r="V63" s="2">
        <v>0</v>
      </c>
      <c r="W63" s="2">
        <v>44.848999999999997</v>
      </c>
      <c r="X63" s="2">
        <v>241310000</v>
      </c>
      <c r="Y63" s="2">
        <v>28</v>
      </c>
      <c r="Z63" s="2">
        <v>52</v>
      </c>
      <c r="AA63" s="2">
        <v>646.5</v>
      </c>
      <c r="AB63" s="2">
        <v>69512.886729999896</v>
      </c>
      <c r="AC63" s="2">
        <v>28</v>
      </c>
      <c r="AD63" s="2">
        <v>22.632762908935501</v>
      </c>
      <c r="AE63" s="2">
        <v>22.374937057495099</v>
      </c>
      <c r="AF63" s="2">
        <v>22.288444519043001</v>
      </c>
      <c r="AG63" s="2">
        <v>22.8172607421875</v>
      </c>
      <c r="AH63" s="2">
        <v>22.575263977050799</v>
      </c>
      <c r="AI63" s="2">
        <v>22.743944168090799</v>
      </c>
      <c r="AJ63" s="2">
        <v>21.737810134887699</v>
      </c>
      <c r="AK63" s="2">
        <v>21.134769439697301</v>
      </c>
      <c r="AL63" s="2">
        <v>21.3917350769043</v>
      </c>
      <c r="AM63" s="2">
        <v>21.630275726318398</v>
      </c>
      <c r="AN63" s="2">
        <v>20.771286010742202</v>
      </c>
      <c r="AO63" s="2">
        <v>20.892673492431602</v>
      </c>
    </row>
    <row r="64" spans="1:41" x14ac:dyDescent="0.25">
      <c r="A64" s="2" t="s">
        <v>40</v>
      </c>
      <c r="B64" s="2">
        <v>2.5880926529260799</v>
      </c>
      <c r="C64" s="2">
        <v>-0.66196587880452296</v>
      </c>
      <c r="D64" s="2" t="s">
        <v>236</v>
      </c>
      <c r="E64" s="2" t="s">
        <v>236</v>
      </c>
      <c r="F64" s="2">
        <v>381</v>
      </c>
      <c r="G64" s="2" t="s">
        <v>237</v>
      </c>
      <c r="H64" s="2" t="s">
        <v>238</v>
      </c>
      <c r="I64" s="2" t="s">
        <v>44</v>
      </c>
      <c r="J64" s="2">
        <v>1</v>
      </c>
      <c r="K64" s="2">
        <v>4</v>
      </c>
      <c r="L64" s="2"/>
      <c r="M64" s="2"/>
      <c r="N64" s="2"/>
      <c r="O64" s="2">
        <v>5</v>
      </c>
      <c r="P64" s="2">
        <v>4</v>
      </c>
      <c r="Q64" s="2">
        <v>4</v>
      </c>
      <c r="R64" s="2">
        <v>29.8</v>
      </c>
      <c r="S64" s="2">
        <v>25.9</v>
      </c>
      <c r="T64" s="2">
        <v>25.9</v>
      </c>
      <c r="U64" s="2">
        <v>23.123999999999999</v>
      </c>
      <c r="V64" s="2">
        <v>0</v>
      </c>
      <c r="W64" s="2">
        <v>15.507</v>
      </c>
      <c r="X64" s="2">
        <v>86589000</v>
      </c>
      <c r="Y64" s="2">
        <v>7</v>
      </c>
      <c r="Z64" s="2">
        <v>24</v>
      </c>
      <c r="AA64" s="2">
        <v>234.5</v>
      </c>
      <c r="AB64" s="2">
        <v>26537.28773</v>
      </c>
      <c r="AC64" s="2">
        <v>7.5</v>
      </c>
      <c r="AD64" s="2">
        <v>20.924119949340799</v>
      </c>
      <c r="AE64" s="2">
        <v>21.263044357299801</v>
      </c>
      <c r="AF64" s="2">
        <v>21.239404678344702</v>
      </c>
      <c r="AG64" s="2">
        <v>21.7069988250732</v>
      </c>
      <c r="AH64" s="2">
        <v>21.1509685516357</v>
      </c>
      <c r="AI64" s="2" t="s">
        <v>63</v>
      </c>
      <c r="AJ64" s="2">
        <v>21.936609268188501</v>
      </c>
      <c r="AK64" s="2">
        <v>21.4375095367432</v>
      </c>
      <c r="AL64" s="2">
        <v>22.080471038818398</v>
      </c>
      <c r="AM64" s="2">
        <v>21.930559158325199</v>
      </c>
      <c r="AN64" s="2">
        <v>22.1233520507813</v>
      </c>
      <c r="AO64" s="2">
        <v>22.004737854003899</v>
      </c>
    </row>
    <row r="65" spans="1:41" x14ac:dyDescent="0.25">
      <c r="A65" s="2" t="s">
        <v>40</v>
      </c>
      <c r="B65" s="2">
        <v>2.6361701555444101</v>
      </c>
      <c r="C65" s="2">
        <v>0.34441566467285201</v>
      </c>
      <c r="D65" s="2" t="s">
        <v>239</v>
      </c>
      <c r="E65" s="2" t="s">
        <v>239</v>
      </c>
      <c r="F65" s="2">
        <v>387</v>
      </c>
      <c r="G65" s="2" t="s">
        <v>240</v>
      </c>
      <c r="H65" s="2" t="s">
        <v>241</v>
      </c>
      <c r="I65" s="2" t="s">
        <v>44</v>
      </c>
      <c r="J65" s="2">
        <v>1</v>
      </c>
      <c r="K65" s="2">
        <v>4</v>
      </c>
      <c r="L65" s="2"/>
      <c r="M65" s="2"/>
      <c r="N65" s="2"/>
      <c r="O65" s="2">
        <v>43</v>
      </c>
      <c r="P65" s="2">
        <v>35</v>
      </c>
      <c r="Q65" s="2">
        <v>23</v>
      </c>
      <c r="R65" s="2">
        <v>53.1</v>
      </c>
      <c r="S65" s="2">
        <v>49</v>
      </c>
      <c r="T65" s="2">
        <v>35.799999999999997</v>
      </c>
      <c r="U65" s="2">
        <v>94.052000000000007</v>
      </c>
      <c r="V65" s="2">
        <v>0</v>
      </c>
      <c r="W65" s="2">
        <v>217.91</v>
      </c>
      <c r="X65" s="2">
        <v>1160300000</v>
      </c>
      <c r="Y65" s="2">
        <v>46</v>
      </c>
      <c r="Z65" s="2">
        <v>304</v>
      </c>
      <c r="AA65" s="2">
        <v>841.5</v>
      </c>
      <c r="AB65" s="2">
        <v>94634.871729999999</v>
      </c>
      <c r="AC65" s="2">
        <v>46.5</v>
      </c>
      <c r="AD65" s="2">
        <v>23.436443328857401</v>
      </c>
      <c r="AE65" s="2">
        <v>23.2658500671387</v>
      </c>
      <c r="AF65" s="2">
        <v>23.076398849487301</v>
      </c>
      <c r="AG65" s="2">
        <v>23.435426712036101</v>
      </c>
      <c r="AH65" s="2">
        <v>23.483821868896499</v>
      </c>
      <c r="AI65" s="2">
        <v>23.560459136962901</v>
      </c>
      <c r="AJ65" s="2">
        <v>23.245395660400401</v>
      </c>
      <c r="AK65" s="2">
        <v>22.988620758056602</v>
      </c>
      <c r="AL65" s="2">
        <v>23.048032760620099</v>
      </c>
      <c r="AM65" s="2">
        <v>22.92795753479</v>
      </c>
      <c r="AN65" s="2">
        <v>22.990076065063501</v>
      </c>
      <c r="AO65" s="2">
        <v>22.991823196411101</v>
      </c>
    </row>
    <row r="66" spans="1:41" x14ac:dyDescent="0.25">
      <c r="A66" s="2" t="s">
        <v>40</v>
      </c>
      <c r="B66" s="2">
        <v>3.6590917824092002</v>
      </c>
      <c r="C66" s="2">
        <v>-0.93865254720051905</v>
      </c>
      <c r="D66" s="2" t="s">
        <v>242</v>
      </c>
      <c r="E66" s="2" t="s">
        <v>243</v>
      </c>
      <c r="F66" s="2">
        <v>392</v>
      </c>
      <c r="G66" s="2" t="s">
        <v>244</v>
      </c>
      <c r="H66" s="2" t="s">
        <v>245</v>
      </c>
      <c r="I66" s="2" t="s">
        <v>44</v>
      </c>
      <c r="J66" s="2">
        <v>1</v>
      </c>
      <c r="K66" s="2">
        <v>4</v>
      </c>
      <c r="L66" s="2"/>
      <c r="M66" s="2"/>
      <c r="N66" s="2"/>
      <c r="O66" s="2">
        <v>8</v>
      </c>
      <c r="P66" s="2">
        <v>8</v>
      </c>
      <c r="Q66" s="2">
        <v>8</v>
      </c>
      <c r="R66" s="2">
        <v>26.2</v>
      </c>
      <c r="S66" s="2">
        <v>26.2</v>
      </c>
      <c r="T66" s="2">
        <v>26.2</v>
      </c>
      <c r="U66" s="2">
        <v>40.53</v>
      </c>
      <c r="V66" s="2">
        <v>0</v>
      </c>
      <c r="W66" s="2">
        <v>30.922000000000001</v>
      </c>
      <c r="X66" s="2">
        <v>93029000</v>
      </c>
      <c r="Y66" s="2">
        <v>21</v>
      </c>
      <c r="Z66" s="2">
        <v>26</v>
      </c>
      <c r="AA66" s="2">
        <v>353</v>
      </c>
      <c r="AB66" s="2">
        <v>40745.258829999999</v>
      </c>
      <c r="AC66" s="2">
        <v>21</v>
      </c>
      <c r="AD66" s="2">
        <v>20.9047756195068</v>
      </c>
      <c r="AE66" s="2" t="s">
        <v>63</v>
      </c>
      <c r="AF66" s="2">
        <v>20.3550930023193</v>
      </c>
      <c r="AG66" s="2">
        <v>21.1933403015137</v>
      </c>
      <c r="AH66" s="2">
        <v>20.6855144500732</v>
      </c>
      <c r="AI66" s="2">
        <v>20.9572353363037</v>
      </c>
      <c r="AJ66" s="2">
        <v>21.711793899536101</v>
      </c>
      <c r="AK66" s="2">
        <v>21.558521270751999</v>
      </c>
      <c r="AL66" s="2">
        <v>21.930738449096701</v>
      </c>
      <c r="AM66" s="2">
        <v>21.9941730499268</v>
      </c>
      <c r="AN66" s="2">
        <v>21.484584808349599</v>
      </c>
      <c r="AO66" s="2">
        <v>21.867254257202099</v>
      </c>
    </row>
    <row r="67" spans="1:41" x14ac:dyDescent="0.25">
      <c r="A67" s="2" t="s">
        <v>40</v>
      </c>
      <c r="B67" s="2">
        <v>2.55270175291747</v>
      </c>
      <c r="C67" s="2">
        <v>0.60105991363525402</v>
      </c>
      <c r="D67" s="2" t="s">
        <v>246</v>
      </c>
      <c r="E67" s="2" t="s">
        <v>246</v>
      </c>
      <c r="F67" s="2">
        <v>394</v>
      </c>
      <c r="G67" s="2" t="s">
        <v>247</v>
      </c>
      <c r="H67" s="2" t="s">
        <v>248</v>
      </c>
      <c r="I67" s="2" t="s">
        <v>44</v>
      </c>
      <c r="J67" s="2">
        <v>1</v>
      </c>
      <c r="K67" s="2">
        <v>4</v>
      </c>
      <c r="L67" s="2"/>
      <c r="M67" s="2"/>
      <c r="N67" s="2"/>
      <c r="O67" s="2">
        <v>6</v>
      </c>
      <c r="P67" s="2">
        <v>6</v>
      </c>
      <c r="Q67" s="2">
        <v>6</v>
      </c>
      <c r="R67" s="2">
        <v>21.6</v>
      </c>
      <c r="S67" s="2">
        <v>21.6</v>
      </c>
      <c r="T67" s="2">
        <v>21.6</v>
      </c>
      <c r="U67" s="2">
        <v>32.640999999999998</v>
      </c>
      <c r="V67" s="2">
        <v>0</v>
      </c>
      <c r="W67" s="2">
        <v>137.35</v>
      </c>
      <c r="X67" s="2">
        <v>1586800000</v>
      </c>
      <c r="Y67" s="2">
        <v>9</v>
      </c>
      <c r="Z67" s="2">
        <v>131</v>
      </c>
      <c r="AA67" s="2">
        <v>292</v>
      </c>
      <c r="AB67" s="2">
        <v>32640.985479999999</v>
      </c>
      <c r="AC67" s="2">
        <v>9</v>
      </c>
      <c r="AD67" s="2">
        <v>26.154720306396499</v>
      </c>
      <c r="AE67" s="2">
        <v>25.5071830749512</v>
      </c>
      <c r="AF67" s="2">
        <v>25.797264099121101</v>
      </c>
      <c r="AG67" s="2">
        <v>25.683113098144499</v>
      </c>
      <c r="AH67" s="2">
        <v>25.961088180541999</v>
      </c>
      <c r="AI67" s="2">
        <v>26.464118957519499</v>
      </c>
      <c r="AJ67" s="2">
        <v>25.4035034179688</v>
      </c>
      <c r="AK67" s="2">
        <v>25.392900466918899</v>
      </c>
      <c r="AL67" s="2">
        <v>25.113307952880898</v>
      </c>
      <c r="AM67" s="2">
        <v>25.208326339721701</v>
      </c>
      <c r="AN67" s="2">
        <v>25.325807571411101</v>
      </c>
      <c r="AO67" s="2">
        <v>25.5172824859619</v>
      </c>
    </row>
    <row r="68" spans="1:41" x14ac:dyDescent="0.25">
      <c r="A68" s="2" t="s">
        <v>40</v>
      </c>
      <c r="B68" s="2">
        <v>2.0542622398969699</v>
      </c>
      <c r="C68" s="2">
        <v>0.51022243499755904</v>
      </c>
      <c r="D68" s="2" t="s">
        <v>249</v>
      </c>
      <c r="E68" s="2" t="s">
        <v>249</v>
      </c>
      <c r="F68" s="2">
        <v>399</v>
      </c>
      <c r="G68" s="2" t="s">
        <v>250</v>
      </c>
      <c r="H68" s="2" t="s">
        <v>251</v>
      </c>
      <c r="I68" s="2" t="s">
        <v>44</v>
      </c>
      <c r="J68" s="2">
        <v>1</v>
      </c>
      <c r="K68" s="2">
        <v>4</v>
      </c>
      <c r="L68" s="2"/>
      <c r="M68" s="2"/>
      <c r="N68" s="2"/>
      <c r="O68" s="2">
        <v>11</v>
      </c>
      <c r="P68" s="2">
        <v>11</v>
      </c>
      <c r="Q68" s="2">
        <v>11</v>
      </c>
      <c r="R68" s="2">
        <v>22</v>
      </c>
      <c r="S68" s="2">
        <v>22</v>
      </c>
      <c r="T68" s="2">
        <v>22</v>
      </c>
      <c r="U68" s="2">
        <v>74.831000000000003</v>
      </c>
      <c r="V68" s="2">
        <v>0</v>
      </c>
      <c r="W68" s="2">
        <v>31.398</v>
      </c>
      <c r="X68" s="2">
        <v>140320000</v>
      </c>
      <c r="Y68" s="2">
        <v>39</v>
      </c>
      <c r="Z68" s="2">
        <v>47</v>
      </c>
      <c r="AA68" s="2">
        <v>667</v>
      </c>
      <c r="AB68" s="2">
        <v>74831.837480000002</v>
      </c>
      <c r="AC68" s="2">
        <v>39</v>
      </c>
      <c r="AD68" s="2">
        <v>21.455833435058601</v>
      </c>
      <c r="AE68" s="2">
        <v>21.530458450317401</v>
      </c>
      <c r="AF68" s="2">
        <v>20.877025604248001</v>
      </c>
      <c r="AG68" s="2">
        <v>21.634315490722699</v>
      </c>
      <c r="AH68" s="2">
        <v>21.503438949585</v>
      </c>
      <c r="AI68" s="2">
        <v>21.4062900543213</v>
      </c>
      <c r="AJ68" s="2">
        <v>21.327564239501999</v>
      </c>
      <c r="AK68" s="2">
        <v>20.743614196777301</v>
      </c>
      <c r="AL68" s="2">
        <v>20.965572357177699</v>
      </c>
      <c r="AM68" s="2">
        <v>21.052516937255898</v>
      </c>
      <c r="AN68" s="2">
        <v>20.655258178710898</v>
      </c>
      <c r="AO68" s="2">
        <v>20.6015014648438</v>
      </c>
    </row>
    <row r="69" spans="1:41" x14ac:dyDescent="0.25">
      <c r="A69" s="2" t="s">
        <v>40</v>
      </c>
      <c r="B69" s="2">
        <v>2.0577888871433698</v>
      </c>
      <c r="C69" s="2">
        <v>0.452038447062172</v>
      </c>
      <c r="D69" s="2" t="s">
        <v>252</v>
      </c>
      <c r="E69" s="2" t="s">
        <v>252</v>
      </c>
      <c r="F69" s="2">
        <v>421</v>
      </c>
      <c r="G69" s="2" t="s">
        <v>253</v>
      </c>
      <c r="H69" s="2" t="s">
        <v>254</v>
      </c>
      <c r="I69" s="2" t="s">
        <v>44</v>
      </c>
      <c r="J69" s="2">
        <v>1</v>
      </c>
      <c r="K69" s="2">
        <v>4</v>
      </c>
      <c r="L69" s="2"/>
      <c r="M69" s="2"/>
      <c r="N69" s="2"/>
      <c r="O69" s="2">
        <v>11</v>
      </c>
      <c r="P69" s="2">
        <v>6</v>
      </c>
      <c r="Q69" s="2">
        <v>5</v>
      </c>
      <c r="R69" s="2">
        <v>30.3</v>
      </c>
      <c r="S69" s="2">
        <v>20.100000000000001</v>
      </c>
      <c r="T69" s="2">
        <v>18.399999999999999</v>
      </c>
      <c r="U69" s="2">
        <v>57.896000000000001</v>
      </c>
      <c r="V69" s="2">
        <v>0</v>
      </c>
      <c r="W69" s="2">
        <v>28.7</v>
      </c>
      <c r="X69" s="2">
        <v>151280000</v>
      </c>
      <c r="Y69" s="2">
        <v>26</v>
      </c>
      <c r="Z69" s="2">
        <v>39</v>
      </c>
      <c r="AA69" s="2">
        <v>483</v>
      </c>
      <c r="AB69" s="2">
        <v>54605.352729999897</v>
      </c>
      <c r="AC69" s="2">
        <v>24</v>
      </c>
      <c r="AD69" s="2">
        <v>22.8937473297119</v>
      </c>
      <c r="AE69" s="2">
        <v>22.379438400268601</v>
      </c>
      <c r="AF69" s="2">
        <v>22.551193237304702</v>
      </c>
      <c r="AG69" s="2">
        <v>22.178707122802699</v>
      </c>
      <c r="AH69" s="2">
        <v>22.4674968719482</v>
      </c>
      <c r="AI69" s="2">
        <v>22.983045578002901</v>
      </c>
      <c r="AJ69" s="2">
        <v>22.180679321289102</v>
      </c>
      <c r="AK69" s="2">
        <v>22.237510681152301</v>
      </c>
      <c r="AL69" s="2">
        <v>22.0539436340332</v>
      </c>
      <c r="AM69" s="2">
        <v>21.868837356567401</v>
      </c>
      <c r="AN69" s="2">
        <v>22.137210845947301</v>
      </c>
      <c r="AO69" s="2">
        <v>22.2632160186768</v>
      </c>
    </row>
    <row r="70" spans="1:41" x14ac:dyDescent="0.25">
      <c r="A70" s="2" t="s">
        <v>40</v>
      </c>
      <c r="B70" s="2">
        <v>1.8903616747734799</v>
      </c>
      <c r="C70" s="2">
        <v>0.79501050313313804</v>
      </c>
      <c r="D70" s="2" t="s">
        <v>255</v>
      </c>
      <c r="E70" s="2" t="s">
        <v>255</v>
      </c>
      <c r="F70" s="2">
        <v>427</v>
      </c>
      <c r="G70" s="2" t="s">
        <v>256</v>
      </c>
      <c r="H70" s="2" t="s">
        <v>257</v>
      </c>
      <c r="I70" s="2" t="s">
        <v>44</v>
      </c>
      <c r="J70" s="2">
        <v>1</v>
      </c>
      <c r="K70" s="2">
        <v>4</v>
      </c>
      <c r="L70" s="2"/>
      <c r="M70" s="2"/>
      <c r="N70" s="2"/>
      <c r="O70" s="2">
        <v>15</v>
      </c>
      <c r="P70" s="2">
        <v>8</v>
      </c>
      <c r="Q70" s="2">
        <v>8</v>
      </c>
      <c r="R70" s="2">
        <v>48.6</v>
      </c>
      <c r="S70" s="2">
        <v>25.3</v>
      </c>
      <c r="T70" s="2">
        <v>25.3</v>
      </c>
      <c r="U70" s="2">
        <v>41.134999999999998</v>
      </c>
      <c r="V70" s="2">
        <v>0</v>
      </c>
      <c r="W70" s="2">
        <v>57.942</v>
      </c>
      <c r="X70" s="2">
        <v>153100000</v>
      </c>
      <c r="Y70" s="2">
        <v>21</v>
      </c>
      <c r="Z70" s="2">
        <v>46</v>
      </c>
      <c r="AA70" s="2">
        <v>392.5</v>
      </c>
      <c r="AB70" s="2">
        <v>42306.848879999998</v>
      </c>
      <c r="AC70" s="2">
        <v>21.5</v>
      </c>
      <c r="AD70" s="2">
        <v>22.672367095947301</v>
      </c>
      <c r="AE70" s="2">
        <v>21.6717624664307</v>
      </c>
      <c r="AF70" s="2">
        <v>22.043134689331101</v>
      </c>
      <c r="AG70" s="2">
        <v>22.9515380859375</v>
      </c>
      <c r="AH70" s="2">
        <v>22.861188888549801</v>
      </c>
      <c r="AI70" s="2">
        <v>22.9957790374756</v>
      </c>
      <c r="AJ70" s="2">
        <v>21.938871383666999</v>
      </c>
      <c r="AK70" s="2">
        <v>21.745914459228501</v>
      </c>
      <c r="AL70" s="2">
        <v>21.466526031494102</v>
      </c>
      <c r="AM70" s="2" t="s">
        <v>63</v>
      </c>
      <c r="AN70" s="2">
        <v>21.830705642700199</v>
      </c>
      <c r="AO70" s="2">
        <v>21.706071853637699</v>
      </c>
    </row>
    <row r="71" spans="1:41" x14ac:dyDescent="0.25">
      <c r="A71" s="2" t="s">
        <v>40</v>
      </c>
      <c r="B71" s="2">
        <v>2.8312434848158499</v>
      </c>
      <c r="C71" s="2">
        <v>0.48135248819987098</v>
      </c>
      <c r="D71" s="2" t="s">
        <v>258</v>
      </c>
      <c r="E71" s="2" t="s">
        <v>258</v>
      </c>
      <c r="F71" s="2">
        <v>432</v>
      </c>
      <c r="G71" s="2" t="s">
        <v>259</v>
      </c>
      <c r="H71" s="2" t="s">
        <v>260</v>
      </c>
      <c r="I71" s="2" t="s">
        <v>44</v>
      </c>
      <c r="J71" s="2">
        <v>1</v>
      </c>
      <c r="K71" s="2">
        <v>4</v>
      </c>
      <c r="L71" s="2"/>
      <c r="M71" s="2"/>
      <c r="N71" s="2"/>
      <c r="O71" s="2">
        <v>13</v>
      </c>
      <c r="P71" s="2">
        <v>13</v>
      </c>
      <c r="Q71" s="2">
        <v>13</v>
      </c>
      <c r="R71" s="2">
        <v>26</v>
      </c>
      <c r="S71" s="2">
        <v>26</v>
      </c>
      <c r="T71" s="2">
        <v>26</v>
      </c>
      <c r="U71" s="2">
        <v>71.510999999999996</v>
      </c>
      <c r="V71" s="2">
        <v>0</v>
      </c>
      <c r="W71" s="2">
        <v>66.382999999999996</v>
      </c>
      <c r="X71" s="2">
        <v>352020000</v>
      </c>
      <c r="Y71" s="2">
        <v>27</v>
      </c>
      <c r="Z71" s="2">
        <v>106</v>
      </c>
      <c r="AA71" s="2">
        <v>661</v>
      </c>
      <c r="AB71" s="2">
        <v>72931.61563</v>
      </c>
      <c r="AC71" s="2">
        <v>28</v>
      </c>
      <c r="AD71" s="2">
        <v>22.587102890014599</v>
      </c>
      <c r="AE71" s="2">
        <v>22.332515716552699</v>
      </c>
      <c r="AF71" s="2">
        <v>22.0660514831543</v>
      </c>
      <c r="AG71" s="2">
        <v>22.4878025054932</v>
      </c>
      <c r="AH71" s="2">
        <v>22.563930511474599</v>
      </c>
      <c r="AI71" s="2">
        <v>22.706935882568398</v>
      </c>
      <c r="AJ71" s="2">
        <v>22.112989425659201</v>
      </c>
      <c r="AK71" s="2">
        <v>21.968387603759801</v>
      </c>
      <c r="AL71" s="2">
        <v>21.8523960113525</v>
      </c>
      <c r="AM71" s="2">
        <v>22.0897121429443</v>
      </c>
      <c r="AN71" s="2">
        <v>21.749927520751999</v>
      </c>
      <c r="AO71" s="2">
        <v>22.082811355590799</v>
      </c>
    </row>
    <row r="72" spans="1:41" x14ac:dyDescent="0.25">
      <c r="A72" s="2" t="s">
        <v>40</v>
      </c>
      <c r="B72" s="2">
        <v>4.2586009486280503</v>
      </c>
      <c r="C72" s="2">
        <v>0.58171812693278102</v>
      </c>
      <c r="D72" s="2" t="s">
        <v>261</v>
      </c>
      <c r="E72" s="2" t="s">
        <v>261</v>
      </c>
      <c r="F72" s="2">
        <v>435</v>
      </c>
      <c r="G72" s="2" t="s">
        <v>262</v>
      </c>
      <c r="H72" s="2" t="s">
        <v>263</v>
      </c>
      <c r="I72" s="2" t="s">
        <v>44</v>
      </c>
      <c r="J72" s="2">
        <v>1</v>
      </c>
      <c r="K72" s="2">
        <v>4</v>
      </c>
      <c r="L72" s="2"/>
      <c r="M72" s="2"/>
      <c r="N72" s="2"/>
      <c r="O72" s="2">
        <v>18</v>
      </c>
      <c r="P72" s="2">
        <v>18</v>
      </c>
      <c r="Q72" s="2">
        <v>12</v>
      </c>
      <c r="R72" s="2">
        <v>49.4</v>
      </c>
      <c r="S72" s="2">
        <v>49.4</v>
      </c>
      <c r="T72" s="2">
        <v>30.5</v>
      </c>
      <c r="U72" s="2">
        <v>39.951999999999998</v>
      </c>
      <c r="V72" s="2">
        <v>0</v>
      </c>
      <c r="W72" s="2">
        <v>290.33</v>
      </c>
      <c r="X72" s="2">
        <v>3012100000</v>
      </c>
      <c r="Y72" s="2">
        <v>16</v>
      </c>
      <c r="Z72" s="2">
        <v>274</v>
      </c>
      <c r="AA72" s="2">
        <v>354</v>
      </c>
      <c r="AB72" s="2">
        <v>39952.457880000002</v>
      </c>
      <c r="AC72" s="2">
        <v>16</v>
      </c>
      <c r="AD72" s="2">
        <v>26.223779678344702</v>
      </c>
      <c r="AE72" s="2">
        <v>25.960889816284201</v>
      </c>
      <c r="AF72" s="2">
        <v>25.8227443695068</v>
      </c>
      <c r="AG72" s="2">
        <v>25.8451042175293</v>
      </c>
      <c r="AH72" s="2">
        <v>25.779239654541001</v>
      </c>
      <c r="AI72" s="2">
        <v>26.205083847045898</v>
      </c>
      <c r="AJ72" s="2">
        <v>25.493566513061499</v>
      </c>
      <c r="AK72" s="2">
        <v>25.352388381958001</v>
      </c>
      <c r="AL72" s="2">
        <v>25.486463546752901</v>
      </c>
      <c r="AM72" s="2">
        <v>25.3766994476318</v>
      </c>
      <c r="AN72" s="2">
        <v>25.353935241699201</v>
      </c>
      <c r="AO72" s="2">
        <v>25.2834796905518</v>
      </c>
    </row>
    <row r="73" spans="1:41" x14ac:dyDescent="0.25">
      <c r="A73" s="2" t="s">
        <v>40</v>
      </c>
      <c r="B73" s="2">
        <v>1.9589627480137199</v>
      </c>
      <c r="C73" s="2">
        <v>0.53219509124755904</v>
      </c>
      <c r="D73" s="2" t="s">
        <v>264</v>
      </c>
      <c r="E73" s="2" t="s">
        <v>264</v>
      </c>
      <c r="F73" s="2">
        <v>436</v>
      </c>
      <c r="G73" s="2" t="s">
        <v>265</v>
      </c>
      <c r="H73" s="2" t="s">
        <v>266</v>
      </c>
      <c r="I73" s="2" t="s">
        <v>44</v>
      </c>
      <c r="J73" s="2">
        <v>1</v>
      </c>
      <c r="K73" s="2">
        <v>4</v>
      </c>
      <c r="L73" s="2"/>
      <c r="M73" s="2"/>
      <c r="N73" s="2"/>
      <c r="O73" s="2">
        <v>8</v>
      </c>
      <c r="P73" s="2">
        <v>8</v>
      </c>
      <c r="Q73" s="2">
        <v>8</v>
      </c>
      <c r="R73" s="2">
        <v>31.6</v>
      </c>
      <c r="S73" s="2">
        <v>31.6</v>
      </c>
      <c r="T73" s="2">
        <v>31.6</v>
      </c>
      <c r="U73" s="2">
        <v>49.341999999999999</v>
      </c>
      <c r="V73" s="2">
        <v>0</v>
      </c>
      <c r="W73" s="2">
        <v>23.07</v>
      </c>
      <c r="X73" s="2">
        <v>68834000</v>
      </c>
      <c r="Y73" s="2">
        <v>20</v>
      </c>
      <c r="Z73" s="2">
        <v>35</v>
      </c>
      <c r="AA73" s="2">
        <v>480.5</v>
      </c>
      <c r="AB73" s="2">
        <v>51968.83498</v>
      </c>
      <c r="AC73" s="2">
        <v>21</v>
      </c>
      <c r="AD73" s="2">
        <v>20.658575057983398</v>
      </c>
      <c r="AE73" s="2">
        <v>20.829118728637699</v>
      </c>
      <c r="AF73" s="2">
        <v>20.520757675170898</v>
      </c>
      <c r="AG73" s="2">
        <v>20.985027313232401</v>
      </c>
      <c r="AH73" s="2">
        <v>21.257875442504901</v>
      </c>
      <c r="AI73" s="2">
        <v>21.055036544799801</v>
      </c>
      <c r="AJ73" s="2">
        <v>20.8722248077393</v>
      </c>
      <c r="AK73" s="2">
        <v>20.0436687469482</v>
      </c>
      <c r="AL73" s="2">
        <v>20.205978393554702</v>
      </c>
      <c r="AM73" s="2">
        <v>20.595140457153299</v>
      </c>
      <c r="AN73" s="2">
        <v>20.2926635742188</v>
      </c>
      <c r="AO73" s="2">
        <v>20.103544235229499</v>
      </c>
    </row>
    <row r="74" spans="1:41" x14ac:dyDescent="0.25">
      <c r="A74" s="2" t="s">
        <v>40</v>
      </c>
      <c r="B74" s="2">
        <v>1.4186543604684401</v>
      </c>
      <c r="C74" s="2">
        <v>-1.9316017786661801</v>
      </c>
      <c r="D74" s="2" t="s">
        <v>267</v>
      </c>
      <c r="E74" s="2" t="s">
        <v>267</v>
      </c>
      <c r="F74" s="2">
        <v>445</v>
      </c>
      <c r="G74" s="2" t="s">
        <v>268</v>
      </c>
      <c r="H74" s="2" t="s">
        <v>269</v>
      </c>
      <c r="I74" s="2" t="s">
        <v>44</v>
      </c>
      <c r="J74" s="2">
        <v>1</v>
      </c>
      <c r="K74" s="2">
        <v>4</v>
      </c>
      <c r="L74" s="2"/>
      <c r="M74" s="2"/>
      <c r="N74" s="2"/>
      <c r="O74" s="2">
        <v>3</v>
      </c>
      <c r="P74" s="2">
        <v>3</v>
      </c>
      <c r="Q74" s="2">
        <v>3</v>
      </c>
      <c r="R74" s="2">
        <v>35.1</v>
      </c>
      <c r="S74" s="2">
        <v>35.1</v>
      </c>
      <c r="T74" s="2">
        <v>35.1</v>
      </c>
      <c r="U74" s="2">
        <v>8.7129999999999992</v>
      </c>
      <c r="V74" s="2">
        <v>0</v>
      </c>
      <c r="W74" s="2">
        <v>8.6450999999999993</v>
      </c>
      <c r="X74" s="2">
        <v>146370000</v>
      </c>
      <c r="Y74" s="2">
        <v>4</v>
      </c>
      <c r="Z74" s="2">
        <v>22</v>
      </c>
      <c r="AA74" s="2">
        <v>116</v>
      </c>
      <c r="AB74" s="2">
        <v>13006.143480000001</v>
      </c>
      <c r="AC74" s="2">
        <v>4</v>
      </c>
      <c r="AD74" s="2">
        <v>21.2932243347168</v>
      </c>
      <c r="AE74" s="2" t="s">
        <v>63</v>
      </c>
      <c r="AF74" s="2">
        <v>23.216112136840799</v>
      </c>
      <c r="AG74" s="2">
        <v>22.034227371215799</v>
      </c>
      <c r="AH74" s="2">
        <v>20.634580612182599</v>
      </c>
      <c r="AI74" s="2">
        <v>20.2438850402832</v>
      </c>
      <c r="AJ74" s="2">
        <v>21.205501556396499</v>
      </c>
      <c r="AK74" s="2">
        <v>24.085374832153299</v>
      </c>
      <c r="AL74" s="2">
        <v>24.4841918945313</v>
      </c>
      <c r="AM74" s="2">
        <v>23.587835311889599</v>
      </c>
      <c r="AN74" s="2">
        <v>24.8688659667969</v>
      </c>
      <c r="AO74" s="2">
        <v>22.264276504516602</v>
      </c>
    </row>
    <row r="75" spans="1:41" x14ac:dyDescent="0.25">
      <c r="A75" s="2" t="s">
        <v>40</v>
      </c>
      <c r="B75" s="2">
        <v>2.6269808481453598</v>
      </c>
      <c r="C75" s="2">
        <v>0.530371348063152</v>
      </c>
      <c r="D75" s="2" t="s">
        <v>270</v>
      </c>
      <c r="E75" s="2" t="s">
        <v>270</v>
      </c>
      <c r="F75" s="2">
        <v>452</v>
      </c>
      <c r="G75" s="2" t="s">
        <v>271</v>
      </c>
      <c r="H75" s="2" t="s">
        <v>272</v>
      </c>
      <c r="I75" s="2" t="s">
        <v>44</v>
      </c>
      <c r="J75" s="2">
        <v>1</v>
      </c>
      <c r="K75" s="2">
        <v>4</v>
      </c>
      <c r="L75" s="2"/>
      <c r="M75" s="2"/>
      <c r="N75" s="2"/>
      <c r="O75" s="2">
        <v>12</v>
      </c>
      <c r="P75" s="2">
        <v>12</v>
      </c>
      <c r="Q75" s="2">
        <v>9</v>
      </c>
      <c r="R75" s="2">
        <v>37.299999999999997</v>
      </c>
      <c r="S75" s="2">
        <v>37.299999999999997</v>
      </c>
      <c r="T75" s="2">
        <v>26.2</v>
      </c>
      <c r="U75" s="2">
        <v>50.203000000000003</v>
      </c>
      <c r="V75" s="2">
        <v>0</v>
      </c>
      <c r="W75" s="2">
        <v>97.748000000000005</v>
      </c>
      <c r="X75" s="2">
        <v>308640000</v>
      </c>
      <c r="Y75" s="2">
        <v>21</v>
      </c>
      <c r="Z75" s="2">
        <v>67</v>
      </c>
      <c r="AA75" s="2">
        <v>442</v>
      </c>
      <c r="AB75" s="2">
        <v>50078.908629999903</v>
      </c>
      <c r="AC75" s="2">
        <v>21</v>
      </c>
      <c r="AD75" s="2">
        <v>22.810745239257798</v>
      </c>
      <c r="AE75" s="2">
        <v>22.582103729248001</v>
      </c>
      <c r="AF75" s="2">
        <v>22.451688766479499</v>
      </c>
      <c r="AG75" s="2">
        <v>23.072969436645501</v>
      </c>
      <c r="AH75" s="2">
        <v>22.633140563964801</v>
      </c>
      <c r="AI75" s="2">
        <v>22.709356307983398</v>
      </c>
      <c r="AJ75" s="2">
        <v>22.491989135742202</v>
      </c>
      <c r="AK75" s="2">
        <v>22.238908767700199</v>
      </c>
      <c r="AL75" s="2">
        <v>22.386955261230501</v>
      </c>
      <c r="AM75" s="2">
        <v>22.128709793090799</v>
      </c>
      <c r="AN75" s="2">
        <v>21.911849975585898</v>
      </c>
      <c r="AO75" s="2">
        <v>21.9193630218506</v>
      </c>
    </row>
    <row r="76" spans="1:41" x14ac:dyDescent="0.25">
      <c r="A76" s="2" t="s">
        <v>40</v>
      </c>
      <c r="B76" s="2">
        <v>3.0953210179843298</v>
      </c>
      <c r="C76" s="2">
        <v>-0.72985394795735603</v>
      </c>
      <c r="D76" s="2" t="s">
        <v>273</v>
      </c>
      <c r="E76" s="2" t="s">
        <v>273</v>
      </c>
      <c r="F76" s="2">
        <v>456</v>
      </c>
      <c r="G76" s="2" t="s">
        <v>274</v>
      </c>
      <c r="H76" s="2" t="s">
        <v>275</v>
      </c>
      <c r="I76" s="2" t="s">
        <v>44</v>
      </c>
      <c r="J76" s="2">
        <v>1</v>
      </c>
      <c r="K76" s="2">
        <v>4</v>
      </c>
      <c r="L76" s="2"/>
      <c r="M76" s="2"/>
      <c r="N76" s="2"/>
      <c r="O76" s="2">
        <v>7</v>
      </c>
      <c r="P76" s="2">
        <v>7</v>
      </c>
      <c r="Q76" s="2">
        <v>3</v>
      </c>
      <c r="R76" s="2">
        <v>35</v>
      </c>
      <c r="S76" s="2">
        <v>35</v>
      </c>
      <c r="T76" s="2">
        <v>13.9</v>
      </c>
      <c r="U76" s="2">
        <v>25.675999999999998</v>
      </c>
      <c r="V76" s="2">
        <v>0</v>
      </c>
      <c r="W76" s="2">
        <v>84.864000000000004</v>
      </c>
      <c r="X76" s="2">
        <v>504740000</v>
      </c>
      <c r="Y76" s="2">
        <v>10</v>
      </c>
      <c r="Z76" s="2">
        <v>70</v>
      </c>
      <c r="AA76" s="2">
        <v>223</v>
      </c>
      <c r="AB76" s="2">
        <v>25676.216280000001</v>
      </c>
      <c r="AC76" s="2">
        <v>10</v>
      </c>
      <c r="AD76" s="2">
        <v>23.1532287597656</v>
      </c>
      <c r="AE76" s="2">
        <v>23.928770065307599</v>
      </c>
      <c r="AF76" s="2">
        <v>23.537654876708999</v>
      </c>
      <c r="AG76" s="2">
        <v>23.350837707519499</v>
      </c>
      <c r="AH76" s="2">
        <v>22.922540664672901</v>
      </c>
      <c r="AI76" s="2">
        <v>23.171897888183601</v>
      </c>
      <c r="AJ76" s="2">
        <v>24.2067985534668</v>
      </c>
      <c r="AK76" s="2">
        <v>23.941005706787099</v>
      </c>
      <c r="AL76" s="2">
        <v>24.233522415161101</v>
      </c>
      <c r="AM76" s="2">
        <v>24.048681259155298</v>
      </c>
      <c r="AN76" s="2">
        <v>24.108131408691399</v>
      </c>
      <c r="AO76" s="2">
        <v>23.9059143066406</v>
      </c>
    </row>
    <row r="77" spans="1:41" x14ac:dyDescent="0.25">
      <c r="A77" s="2" t="s">
        <v>40</v>
      </c>
      <c r="B77" s="2">
        <v>1.4781159631729499</v>
      </c>
      <c r="C77" s="2">
        <v>-1.21921062469482</v>
      </c>
      <c r="D77" s="2" t="s">
        <v>276</v>
      </c>
      <c r="E77" s="2" t="s">
        <v>276</v>
      </c>
      <c r="F77" s="2">
        <v>471</v>
      </c>
      <c r="G77" s="2" t="s">
        <v>277</v>
      </c>
      <c r="H77" s="2" t="s">
        <v>278</v>
      </c>
      <c r="I77" s="2" t="s">
        <v>44</v>
      </c>
      <c r="J77" s="2">
        <v>1</v>
      </c>
      <c r="K77" s="2">
        <v>4</v>
      </c>
      <c r="L77" s="2"/>
      <c r="M77" s="2"/>
      <c r="N77" s="2"/>
      <c r="O77" s="2">
        <v>5</v>
      </c>
      <c r="P77" s="2">
        <v>5</v>
      </c>
      <c r="Q77" s="2">
        <v>4</v>
      </c>
      <c r="R77" s="2">
        <v>36.700000000000003</v>
      </c>
      <c r="S77" s="2">
        <v>36.700000000000003</v>
      </c>
      <c r="T77" s="2">
        <v>29.7</v>
      </c>
      <c r="U77" s="2">
        <v>13.759</v>
      </c>
      <c r="V77" s="2">
        <v>0</v>
      </c>
      <c r="W77" s="2">
        <v>119.63</v>
      </c>
      <c r="X77" s="2">
        <v>1797000000</v>
      </c>
      <c r="Y77" s="2">
        <v>5</v>
      </c>
      <c r="Z77" s="2">
        <v>112</v>
      </c>
      <c r="AA77" s="2">
        <v>128</v>
      </c>
      <c r="AB77" s="2">
        <v>13744.10363</v>
      </c>
      <c r="AC77" s="2">
        <v>5</v>
      </c>
      <c r="AD77" s="2">
        <v>26.352977752685501</v>
      </c>
      <c r="AE77" s="2">
        <v>25.1481018066406</v>
      </c>
      <c r="AF77" s="2">
        <v>26.042057037353501</v>
      </c>
      <c r="AG77" s="2">
        <v>25.857805252075199</v>
      </c>
      <c r="AH77" s="2">
        <v>23.250694274902301</v>
      </c>
      <c r="AI77" s="2">
        <v>26.3004760742188</v>
      </c>
      <c r="AJ77" s="2">
        <v>26.837497711181602</v>
      </c>
      <c r="AK77" s="2">
        <v>26.2450866699219</v>
      </c>
      <c r="AL77" s="2">
        <v>26.589208602905298</v>
      </c>
      <c r="AM77" s="2">
        <v>26.925355911254901</v>
      </c>
      <c r="AN77" s="2">
        <v>26.717512130737301</v>
      </c>
      <c r="AO77" s="2">
        <v>26.952714920043899</v>
      </c>
    </row>
    <row r="78" spans="1:41" x14ac:dyDescent="0.25">
      <c r="A78" s="2" t="s">
        <v>40</v>
      </c>
      <c r="B78" s="2">
        <v>2.91421936596524</v>
      </c>
      <c r="C78" s="2">
        <v>0.54530207316080803</v>
      </c>
      <c r="D78" s="2" t="s">
        <v>279</v>
      </c>
      <c r="E78" s="2" t="s">
        <v>279</v>
      </c>
      <c r="F78" s="2">
        <v>472</v>
      </c>
      <c r="G78" s="2" t="s">
        <v>280</v>
      </c>
      <c r="H78" s="2" t="s">
        <v>281</v>
      </c>
      <c r="I78" s="2" t="s">
        <v>44</v>
      </c>
      <c r="J78" s="2">
        <v>1</v>
      </c>
      <c r="K78" s="2">
        <v>4</v>
      </c>
      <c r="L78" s="2"/>
      <c r="M78" s="2"/>
      <c r="N78" s="2"/>
      <c r="O78" s="2">
        <v>27</v>
      </c>
      <c r="P78" s="2">
        <v>27</v>
      </c>
      <c r="Q78" s="2">
        <v>27</v>
      </c>
      <c r="R78" s="2">
        <v>22.8</v>
      </c>
      <c r="S78" s="2">
        <v>22.8</v>
      </c>
      <c r="T78" s="2">
        <v>22.8</v>
      </c>
      <c r="U78" s="2">
        <v>174.48</v>
      </c>
      <c r="V78" s="2">
        <v>0</v>
      </c>
      <c r="W78" s="2">
        <v>67.159000000000006</v>
      </c>
      <c r="X78" s="2">
        <v>251610000</v>
      </c>
      <c r="Y78" s="2">
        <v>92</v>
      </c>
      <c r="Z78" s="2">
        <v>96</v>
      </c>
      <c r="AA78" s="2">
        <v>1537</v>
      </c>
      <c r="AB78" s="2">
        <v>174477.87428000101</v>
      </c>
      <c r="AC78" s="2">
        <v>92</v>
      </c>
      <c r="AD78" s="2">
        <v>21.895191192626999</v>
      </c>
      <c r="AE78" s="2">
        <v>21.7288303375244</v>
      </c>
      <c r="AF78" s="2">
        <v>21.513980865478501</v>
      </c>
      <c r="AG78" s="2">
        <v>21.839420318603501</v>
      </c>
      <c r="AH78" s="2">
        <v>22.026311874389599</v>
      </c>
      <c r="AI78" s="2">
        <v>22.118354797363299</v>
      </c>
      <c r="AJ78" s="2">
        <v>21.575839996337901</v>
      </c>
      <c r="AK78" s="2">
        <v>21.269336700439499</v>
      </c>
      <c r="AL78" s="2">
        <v>21.239404678344702</v>
      </c>
      <c r="AM78" s="2">
        <v>21.304298400878899</v>
      </c>
      <c r="AN78" s="2">
        <v>20.9796657562256</v>
      </c>
      <c r="AO78" s="2">
        <v>21.481731414794901</v>
      </c>
    </row>
    <row r="79" spans="1:41" x14ac:dyDescent="0.25">
      <c r="A79" s="2" t="s">
        <v>40</v>
      </c>
      <c r="B79" s="2">
        <v>1.4875662974050501</v>
      </c>
      <c r="C79" s="2">
        <v>0.58730189005533995</v>
      </c>
      <c r="D79" s="2" t="s">
        <v>282</v>
      </c>
      <c r="E79" s="2" t="s">
        <v>282</v>
      </c>
      <c r="F79" s="2">
        <v>475</v>
      </c>
      <c r="G79" s="2" t="s">
        <v>283</v>
      </c>
      <c r="H79" s="2" t="s">
        <v>284</v>
      </c>
      <c r="I79" s="2" t="s">
        <v>44</v>
      </c>
      <c r="J79" s="2">
        <v>1</v>
      </c>
      <c r="K79" s="2">
        <v>4</v>
      </c>
      <c r="L79" s="2"/>
      <c r="M79" s="2"/>
      <c r="N79" s="2"/>
      <c r="O79" s="2">
        <v>13</v>
      </c>
      <c r="P79" s="2">
        <v>13</v>
      </c>
      <c r="Q79" s="2">
        <v>13</v>
      </c>
      <c r="R79" s="2">
        <v>48.4</v>
      </c>
      <c r="S79" s="2">
        <v>48.4</v>
      </c>
      <c r="T79" s="2">
        <v>48.4</v>
      </c>
      <c r="U79" s="2">
        <v>40.411000000000001</v>
      </c>
      <c r="V79" s="2">
        <v>0</v>
      </c>
      <c r="W79" s="2">
        <v>95.866</v>
      </c>
      <c r="X79" s="2">
        <v>559020000</v>
      </c>
      <c r="Y79" s="2">
        <v>19</v>
      </c>
      <c r="Z79" s="2">
        <v>97</v>
      </c>
      <c r="AA79" s="2">
        <v>372</v>
      </c>
      <c r="AB79" s="2">
        <v>40411.355380000001</v>
      </c>
      <c r="AC79" s="2">
        <v>19</v>
      </c>
      <c r="AD79" s="2">
        <v>24.510990142822301</v>
      </c>
      <c r="AE79" s="2">
        <v>23.772636413574201</v>
      </c>
      <c r="AF79" s="2">
        <v>24.1001300811768</v>
      </c>
      <c r="AG79" s="2">
        <v>23.5426235198975</v>
      </c>
      <c r="AH79" s="2">
        <v>24.395191192626999</v>
      </c>
      <c r="AI79" s="2">
        <v>24.855430603027301</v>
      </c>
      <c r="AJ79" s="2">
        <v>23.686883926391602</v>
      </c>
      <c r="AK79" s="2">
        <v>23.952337265014599</v>
      </c>
      <c r="AL79" s="2">
        <v>23.290948867797901</v>
      </c>
      <c r="AM79" s="2">
        <v>23.210281372070298</v>
      </c>
      <c r="AN79" s="2">
        <v>23.5749626159668</v>
      </c>
      <c r="AO79" s="2">
        <v>23.9377765655518</v>
      </c>
    </row>
    <row r="80" spans="1:41" x14ac:dyDescent="0.25">
      <c r="A80" s="2" t="s">
        <v>40</v>
      </c>
      <c r="B80" s="2">
        <v>1.8057818041234499</v>
      </c>
      <c r="C80" s="2">
        <v>0.585087394714357</v>
      </c>
      <c r="D80" s="2" t="s">
        <v>285</v>
      </c>
      <c r="E80" s="2" t="s">
        <v>285</v>
      </c>
      <c r="F80" s="2">
        <v>477</v>
      </c>
      <c r="G80" s="2" t="s">
        <v>286</v>
      </c>
      <c r="H80" s="2" t="s">
        <v>287</v>
      </c>
      <c r="I80" s="2" t="s">
        <v>44</v>
      </c>
      <c r="J80" s="2">
        <v>1</v>
      </c>
      <c r="K80" s="2">
        <v>4</v>
      </c>
      <c r="L80" s="2"/>
      <c r="M80" s="2"/>
      <c r="N80" s="2"/>
      <c r="O80" s="2">
        <v>4</v>
      </c>
      <c r="P80" s="2">
        <v>4</v>
      </c>
      <c r="Q80" s="2">
        <v>3</v>
      </c>
      <c r="R80" s="2">
        <v>5.3</v>
      </c>
      <c r="S80" s="2">
        <v>5.3</v>
      </c>
      <c r="T80" s="2">
        <v>4.4000000000000004</v>
      </c>
      <c r="U80" s="2">
        <v>98.742000000000004</v>
      </c>
      <c r="V80" s="2">
        <v>0</v>
      </c>
      <c r="W80" s="2">
        <v>12.273</v>
      </c>
      <c r="X80" s="2">
        <v>57684000</v>
      </c>
      <c r="Y80" s="2">
        <v>45</v>
      </c>
      <c r="Z80" s="2">
        <v>28</v>
      </c>
      <c r="AA80" s="2">
        <v>890.5</v>
      </c>
      <c r="AB80" s="2">
        <v>100024.99408</v>
      </c>
      <c r="AC80" s="2">
        <v>45.5</v>
      </c>
      <c r="AD80" s="2">
        <v>21.155300140380898</v>
      </c>
      <c r="AE80" s="2">
        <v>21.2452793121338</v>
      </c>
      <c r="AF80" s="2">
        <v>21.5043125152588</v>
      </c>
      <c r="AG80" s="2" t="s">
        <v>63</v>
      </c>
      <c r="AH80" s="2">
        <v>21.796258926391602</v>
      </c>
      <c r="AI80" s="2">
        <v>22.2369270324707</v>
      </c>
      <c r="AJ80" s="2">
        <v>21.156040191650401</v>
      </c>
      <c r="AK80" s="2">
        <v>21.1484260559082</v>
      </c>
      <c r="AL80" s="2">
        <v>21.077833175659201</v>
      </c>
      <c r="AM80" s="2">
        <v>21.042533874511701</v>
      </c>
      <c r="AN80" s="2">
        <v>20.930629730224599</v>
      </c>
      <c r="AO80" s="2">
        <v>20.659706115722699</v>
      </c>
    </row>
    <row r="81" spans="1:41" x14ac:dyDescent="0.25">
      <c r="A81" s="2" t="s">
        <v>40</v>
      </c>
      <c r="B81" s="2">
        <v>1.3797733215758801</v>
      </c>
      <c r="C81" s="2">
        <v>0.575286197662354</v>
      </c>
      <c r="D81" s="2" t="s">
        <v>288</v>
      </c>
      <c r="E81" s="2" t="s">
        <v>288</v>
      </c>
      <c r="F81" s="2">
        <v>496</v>
      </c>
      <c r="G81" s="2" t="s">
        <v>289</v>
      </c>
      <c r="H81" s="2" t="s">
        <v>290</v>
      </c>
      <c r="I81" s="2" t="s">
        <v>44</v>
      </c>
      <c r="J81" s="2">
        <v>1</v>
      </c>
      <c r="K81" s="2">
        <v>4</v>
      </c>
      <c r="L81" s="2"/>
      <c r="M81" s="2"/>
      <c r="N81" s="2"/>
      <c r="O81" s="2">
        <v>5</v>
      </c>
      <c r="P81" s="2">
        <v>5</v>
      </c>
      <c r="Q81" s="2">
        <v>5</v>
      </c>
      <c r="R81" s="2">
        <v>4.7</v>
      </c>
      <c r="S81" s="2">
        <v>4.7</v>
      </c>
      <c r="T81" s="2">
        <v>4.7</v>
      </c>
      <c r="U81" s="2">
        <v>158.94</v>
      </c>
      <c r="V81" s="2">
        <v>0</v>
      </c>
      <c r="W81" s="2">
        <v>13.69</v>
      </c>
      <c r="X81" s="2">
        <v>37313000</v>
      </c>
      <c r="Y81" s="2">
        <v>76</v>
      </c>
      <c r="Z81" s="2">
        <v>14</v>
      </c>
      <c r="AA81" s="2">
        <v>1415.5</v>
      </c>
      <c r="AB81" s="2">
        <v>159273.069030001</v>
      </c>
      <c r="AC81" s="2">
        <v>75.5</v>
      </c>
      <c r="AD81" s="2">
        <v>20.3428859710693</v>
      </c>
      <c r="AE81" s="2">
        <v>20.146936416626001</v>
      </c>
      <c r="AF81" s="2">
        <v>19.6492519378662</v>
      </c>
      <c r="AG81" s="2">
        <v>20.798357009887699</v>
      </c>
      <c r="AH81" s="2" t="s">
        <v>63</v>
      </c>
      <c r="AI81" s="2">
        <v>20.4875812530518</v>
      </c>
      <c r="AJ81" s="2">
        <v>19.840950012206999</v>
      </c>
      <c r="AK81" s="2">
        <v>19.666379928588899</v>
      </c>
      <c r="AL81" s="2">
        <v>19.862541198730501</v>
      </c>
      <c r="AM81" s="2" t="s">
        <v>63</v>
      </c>
      <c r="AN81" s="2" t="s">
        <v>63</v>
      </c>
      <c r="AO81" s="2">
        <v>19.468994140625</v>
      </c>
    </row>
    <row r="82" spans="1:41" x14ac:dyDescent="0.25">
      <c r="A82" s="2" t="s">
        <v>40</v>
      </c>
      <c r="B82" s="2">
        <v>5.1909761308364999</v>
      </c>
      <c r="C82" s="2">
        <v>1.0547472635905</v>
      </c>
      <c r="D82" s="2" t="s">
        <v>291</v>
      </c>
      <c r="E82" s="2" t="s">
        <v>291</v>
      </c>
      <c r="F82" s="2">
        <v>500</v>
      </c>
      <c r="G82" s="2" t="s">
        <v>292</v>
      </c>
      <c r="H82" s="2" t="s">
        <v>293</v>
      </c>
      <c r="I82" s="2" t="s">
        <v>44</v>
      </c>
      <c r="J82" s="2">
        <v>1</v>
      </c>
      <c r="K82" s="2">
        <v>4</v>
      </c>
      <c r="L82" s="2"/>
      <c r="M82" s="2"/>
      <c r="N82" s="2"/>
      <c r="O82" s="2">
        <v>9</v>
      </c>
      <c r="P82" s="2">
        <v>9</v>
      </c>
      <c r="Q82" s="2">
        <v>9</v>
      </c>
      <c r="R82" s="2">
        <v>46</v>
      </c>
      <c r="S82" s="2">
        <v>46</v>
      </c>
      <c r="T82" s="2">
        <v>46</v>
      </c>
      <c r="U82" s="2">
        <v>29.631</v>
      </c>
      <c r="V82" s="2">
        <v>0</v>
      </c>
      <c r="W82" s="2">
        <v>40.927</v>
      </c>
      <c r="X82" s="2">
        <v>108360000</v>
      </c>
      <c r="Y82" s="2">
        <v>13</v>
      </c>
      <c r="Z82" s="2">
        <v>35</v>
      </c>
      <c r="AA82" s="2">
        <v>302.5</v>
      </c>
      <c r="AB82" s="2">
        <v>32835.314279999999</v>
      </c>
      <c r="AC82" s="2">
        <v>15</v>
      </c>
      <c r="AD82" s="2">
        <v>21.6628818511963</v>
      </c>
      <c r="AE82" s="2">
        <v>21.8238430023193</v>
      </c>
      <c r="AF82" s="2">
        <v>21.896522521972699</v>
      </c>
      <c r="AG82" s="2">
        <v>21.6526794433594</v>
      </c>
      <c r="AH82" s="2">
        <v>22.097095489501999</v>
      </c>
      <c r="AI82" s="2">
        <v>22.033218383789102</v>
      </c>
      <c r="AJ82" s="2">
        <v>20.906831741333001</v>
      </c>
      <c r="AK82" s="2">
        <v>20.513353347778299</v>
      </c>
      <c r="AL82" s="2">
        <v>20.686285018920898</v>
      </c>
      <c r="AM82" s="2">
        <v>20.796537399291999</v>
      </c>
      <c r="AN82" s="2">
        <v>21.2142448425293</v>
      </c>
      <c r="AO82" s="2">
        <v>20.720504760742202</v>
      </c>
    </row>
    <row r="83" spans="1:41" x14ac:dyDescent="0.25">
      <c r="A83" s="2" t="s">
        <v>40</v>
      </c>
      <c r="B83" s="2">
        <v>2.3735775871722198</v>
      </c>
      <c r="C83" s="2">
        <v>0.48052565256754698</v>
      </c>
      <c r="D83" s="2" t="s">
        <v>294</v>
      </c>
      <c r="E83" s="2" t="s">
        <v>295</v>
      </c>
      <c r="F83" s="2">
        <v>518</v>
      </c>
      <c r="G83" s="2" t="s">
        <v>296</v>
      </c>
      <c r="H83" s="2" t="s">
        <v>297</v>
      </c>
      <c r="I83" s="2" t="s">
        <v>44</v>
      </c>
      <c r="J83" s="2">
        <v>1</v>
      </c>
      <c r="K83" s="2">
        <v>4</v>
      </c>
      <c r="L83" s="2"/>
      <c r="M83" s="2"/>
      <c r="N83" s="2"/>
      <c r="O83" s="2">
        <v>9</v>
      </c>
      <c r="P83" s="2">
        <v>9</v>
      </c>
      <c r="Q83" s="2">
        <v>4</v>
      </c>
      <c r="R83" s="2">
        <v>18.8</v>
      </c>
      <c r="S83" s="2">
        <v>18.8</v>
      </c>
      <c r="T83" s="2">
        <v>11.6</v>
      </c>
      <c r="U83" s="2">
        <v>60.331000000000003</v>
      </c>
      <c r="V83" s="2">
        <v>0</v>
      </c>
      <c r="W83" s="2">
        <v>23.268999999999998</v>
      </c>
      <c r="X83" s="2">
        <v>132070000</v>
      </c>
      <c r="Y83" s="2">
        <v>23</v>
      </c>
      <c r="Z83" s="2">
        <v>56</v>
      </c>
      <c r="AA83" s="2">
        <v>279</v>
      </c>
      <c r="AB83" s="2">
        <v>31821.845079999999</v>
      </c>
      <c r="AC83" s="2">
        <v>12</v>
      </c>
      <c r="AD83" s="2">
        <v>21.804988861083999</v>
      </c>
      <c r="AE83" s="2">
        <v>21.655870437622099</v>
      </c>
      <c r="AF83" s="2">
        <v>21.4804992675781</v>
      </c>
      <c r="AG83" s="2">
        <v>22.080274581909201</v>
      </c>
      <c r="AH83" s="2">
        <v>21.540046691894499</v>
      </c>
      <c r="AI83" s="2">
        <v>22.022151947021499</v>
      </c>
      <c r="AJ83" s="2">
        <v>21.404005050659201</v>
      </c>
      <c r="AK83" s="2">
        <v>21.258049011230501</v>
      </c>
      <c r="AL83" s="2">
        <v>21.389583587646499</v>
      </c>
      <c r="AM83" s="2">
        <v>21.343156814575199</v>
      </c>
      <c r="AN83" s="2">
        <v>20.891931533813501</v>
      </c>
      <c r="AO83" s="2">
        <v>21.4139518737793</v>
      </c>
    </row>
    <row r="84" spans="1:41" x14ac:dyDescent="0.25">
      <c r="A84" s="2" t="s">
        <v>40</v>
      </c>
      <c r="B84" s="2">
        <v>1.8963741844788999</v>
      </c>
      <c r="C84" s="2">
        <v>-2.0810473759969099</v>
      </c>
      <c r="D84" s="2" t="s">
        <v>298</v>
      </c>
      <c r="E84" s="2" t="s">
        <v>298</v>
      </c>
      <c r="F84" s="2">
        <v>525</v>
      </c>
      <c r="G84" s="2" t="s">
        <v>299</v>
      </c>
      <c r="H84" s="2" t="s">
        <v>300</v>
      </c>
      <c r="I84" s="2" t="s">
        <v>44</v>
      </c>
      <c r="J84" s="2">
        <v>1</v>
      </c>
      <c r="K84" s="2">
        <v>4</v>
      </c>
      <c r="L84" s="2"/>
      <c r="M84" s="2"/>
      <c r="N84" s="2"/>
      <c r="O84" s="2">
        <v>6</v>
      </c>
      <c r="P84" s="2">
        <v>6</v>
      </c>
      <c r="Q84" s="2">
        <v>6</v>
      </c>
      <c r="R84" s="2">
        <v>35.799999999999997</v>
      </c>
      <c r="S84" s="2">
        <v>35.799999999999997</v>
      </c>
      <c r="T84" s="2">
        <v>35.799999999999997</v>
      </c>
      <c r="U84" s="2">
        <v>21.510999999999999</v>
      </c>
      <c r="V84" s="2">
        <v>0</v>
      </c>
      <c r="W84" s="2">
        <v>65.846000000000004</v>
      </c>
      <c r="X84" s="2">
        <v>419820000</v>
      </c>
      <c r="Y84" s="2">
        <v>14</v>
      </c>
      <c r="Z84" s="2">
        <v>48</v>
      </c>
      <c r="AA84" s="2">
        <v>212</v>
      </c>
      <c r="AB84" s="2">
        <v>21510.983179999999</v>
      </c>
      <c r="AC84" s="2">
        <v>14</v>
      </c>
      <c r="AD84" s="2">
        <v>20.906831741333001</v>
      </c>
      <c r="AE84" s="2">
        <v>23.0322265625</v>
      </c>
      <c r="AF84" s="2">
        <v>24.232131958007798</v>
      </c>
      <c r="AG84" s="2">
        <v>23.377956390380898</v>
      </c>
      <c r="AH84" s="2">
        <v>23.065559387206999</v>
      </c>
      <c r="AI84" s="2">
        <v>19.9262504577637</v>
      </c>
      <c r="AJ84" s="2">
        <v>24.262914657592798</v>
      </c>
      <c r="AK84" s="2">
        <v>24.4116401672363</v>
      </c>
      <c r="AL84" s="2">
        <v>24.6341152191162</v>
      </c>
      <c r="AM84" s="2">
        <v>24.734331130981399</v>
      </c>
      <c r="AN84" s="2">
        <v>25.002344131469702</v>
      </c>
      <c r="AO84" s="2">
        <v>23.981895446777301</v>
      </c>
    </row>
    <row r="85" spans="1:41" x14ac:dyDescent="0.25">
      <c r="A85" s="2" t="s">
        <v>40</v>
      </c>
      <c r="B85" s="2">
        <v>2.0162666722323399</v>
      </c>
      <c r="C85" s="2">
        <v>-1.50983804066976</v>
      </c>
      <c r="D85" s="2" t="s">
        <v>301</v>
      </c>
      <c r="E85" s="2" t="s">
        <v>301</v>
      </c>
      <c r="F85" s="2">
        <v>534</v>
      </c>
      <c r="G85" s="2" t="s">
        <v>302</v>
      </c>
      <c r="H85" s="2" t="s">
        <v>303</v>
      </c>
      <c r="I85" s="2" t="s">
        <v>44</v>
      </c>
      <c r="J85" s="2">
        <v>1</v>
      </c>
      <c r="K85" s="2">
        <v>4</v>
      </c>
      <c r="L85" s="2"/>
      <c r="M85" s="2"/>
      <c r="N85" s="2"/>
      <c r="O85" s="2">
        <v>7</v>
      </c>
      <c r="P85" s="2">
        <v>7</v>
      </c>
      <c r="Q85" s="2">
        <v>4</v>
      </c>
      <c r="R85" s="2">
        <v>21.7</v>
      </c>
      <c r="S85" s="2">
        <v>21.7</v>
      </c>
      <c r="T85" s="2">
        <v>15.3</v>
      </c>
      <c r="U85" s="2">
        <v>41.171999999999997</v>
      </c>
      <c r="V85" s="2">
        <v>0</v>
      </c>
      <c r="W85" s="2">
        <v>17.623000000000001</v>
      </c>
      <c r="X85" s="2">
        <v>250460000</v>
      </c>
      <c r="Y85" s="2">
        <v>13</v>
      </c>
      <c r="Z85" s="2">
        <v>28</v>
      </c>
      <c r="AA85" s="2">
        <v>360</v>
      </c>
      <c r="AB85" s="2">
        <v>41172.054580000098</v>
      </c>
      <c r="AC85" s="2">
        <v>13</v>
      </c>
      <c r="AD85" s="2">
        <v>20.7684631347656</v>
      </c>
      <c r="AE85" s="2">
        <v>23.826095581054702</v>
      </c>
      <c r="AF85" s="2">
        <v>22.710365295410199</v>
      </c>
      <c r="AG85" s="2">
        <v>22.451513290405298</v>
      </c>
      <c r="AH85" s="2">
        <v>22.500062942504901</v>
      </c>
      <c r="AI85" s="2" t="s">
        <v>63</v>
      </c>
      <c r="AJ85" s="2">
        <v>23.4903259277344</v>
      </c>
      <c r="AK85" s="2">
        <v>24.1391487121582</v>
      </c>
      <c r="AL85" s="2">
        <v>23.877550125122099</v>
      </c>
      <c r="AM85" s="2">
        <v>24.3693962097168</v>
      </c>
      <c r="AN85" s="2">
        <v>23.986330032348601</v>
      </c>
      <c r="AO85" s="2">
        <v>23.904077529907202</v>
      </c>
    </row>
    <row r="86" spans="1:41" x14ac:dyDescent="0.25">
      <c r="A86" s="2" t="s">
        <v>40</v>
      </c>
      <c r="B86" s="2">
        <v>2.6169752185673198</v>
      </c>
      <c r="C86" s="2">
        <v>0.43036683400471898</v>
      </c>
      <c r="D86" s="2" t="s">
        <v>304</v>
      </c>
      <c r="E86" s="2" t="s">
        <v>304</v>
      </c>
      <c r="F86" s="2">
        <v>538</v>
      </c>
      <c r="G86" s="2" t="s">
        <v>305</v>
      </c>
      <c r="H86" s="2" t="s">
        <v>306</v>
      </c>
      <c r="I86" s="2" t="s">
        <v>44</v>
      </c>
      <c r="J86" s="2">
        <v>1</v>
      </c>
      <c r="K86" s="2">
        <v>4</v>
      </c>
      <c r="L86" s="2"/>
      <c r="M86" s="2"/>
      <c r="N86" s="2"/>
      <c r="O86" s="2">
        <v>14</v>
      </c>
      <c r="P86" s="2">
        <v>14</v>
      </c>
      <c r="Q86" s="2">
        <v>14</v>
      </c>
      <c r="R86" s="2">
        <v>35.200000000000003</v>
      </c>
      <c r="S86" s="2">
        <v>35.200000000000003</v>
      </c>
      <c r="T86" s="2">
        <v>35.200000000000003</v>
      </c>
      <c r="U86" s="2">
        <v>51.610999999999997</v>
      </c>
      <c r="V86" s="2">
        <v>0</v>
      </c>
      <c r="W86" s="2">
        <v>72.47</v>
      </c>
      <c r="X86" s="2">
        <v>380310000</v>
      </c>
      <c r="Y86" s="2">
        <v>25</v>
      </c>
      <c r="Z86" s="2">
        <v>72</v>
      </c>
      <c r="AA86" s="2">
        <v>454</v>
      </c>
      <c r="AB86" s="2">
        <v>51611.957979999897</v>
      </c>
      <c r="AC86" s="2">
        <v>25</v>
      </c>
      <c r="AD86" s="2">
        <v>23.124519348144499</v>
      </c>
      <c r="AE86" s="2">
        <v>22.817670822143601</v>
      </c>
      <c r="AF86" s="2">
        <v>22.674243927001999</v>
      </c>
      <c r="AG86" s="2">
        <v>22.760728836059599</v>
      </c>
      <c r="AH86" s="2">
        <v>22.8955974578857</v>
      </c>
      <c r="AI86" s="2">
        <v>23.116991043090799</v>
      </c>
      <c r="AJ86" s="2">
        <v>22.617195129394499</v>
      </c>
      <c r="AK86" s="2">
        <v>22.474420547485401</v>
      </c>
      <c r="AL86" s="2">
        <v>22.528194427490199</v>
      </c>
      <c r="AM86" s="2">
        <v>22.6805019378662</v>
      </c>
      <c r="AN86" s="2">
        <v>22.202634811401399</v>
      </c>
      <c r="AO86" s="2">
        <v>22.304603576660199</v>
      </c>
    </row>
    <row r="87" spans="1:41" x14ac:dyDescent="0.25">
      <c r="A87" s="2" t="s">
        <v>40</v>
      </c>
      <c r="B87" s="2">
        <v>2.3897354063021998</v>
      </c>
      <c r="C87" s="2">
        <v>0.43078454335530802</v>
      </c>
      <c r="D87" s="2" t="s">
        <v>307</v>
      </c>
      <c r="E87" s="2" t="s">
        <v>307</v>
      </c>
      <c r="F87" s="2">
        <v>545</v>
      </c>
      <c r="G87" s="2" t="s">
        <v>308</v>
      </c>
      <c r="H87" s="2" t="s">
        <v>309</v>
      </c>
      <c r="I87" s="2" t="s">
        <v>44</v>
      </c>
      <c r="J87" s="2">
        <v>1</v>
      </c>
      <c r="K87" s="2">
        <v>4</v>
      </c>
      <c r="L87" s="2"/>
      <c r="M87" s="2"/>
      <c r="N87" s="2"/>
      <c r="O87" s="2">
        <v>45</v>
      </c>
      <c r="P87" s="2">
        <v>45</v>
      </c>
      <c r="Q87" s="2">
        <v>39</v>
      </c>
      <c r="R87" s="2">
        <v>85</v>
      </c>
      <c r="S87" s="2">
        <v>85</v>
      </c>
      <c r="T87" s="2">
        <v>75.900000000000006</v>
      </c>
      <c r="U87" s="2">
        <v>47.058</v>
      </c>
      <c r="V87" s="2">
        <v>0</v>
      </c>
      <c r="W87" s="2">
        <v>323.31</v>
      </c>
      <c r="X87" s="2">
        <v>17088000000</v>
      </c>
      <c r="Y87" s="2">
        <v>23</v>
      </c>
      <c r="Z87" s="2">
        <v>1422</v>
      </c>
      <c r="AA87" s="2">
        <v>432</v>
      </c>
      <c r="AB87" s="2">
        <v>47058.725479999899</v>
      </c>
      <c r="AC87" s="2">
        <v>23</v>
      </c>
      <c r="AD87" s="2">
        <v>26.892498016357401</v>
      </c>
      <c r="AE87" s="2">
        <v>26.861003875732401</v>
      </c>
      <c r="AF87" s="2">
        <v>26.6662788391113</v>
      </c>
      <c r="AG87" s="2">
        <v>27.341213226318398</v>
      </c>
      <c r="AH87" s="2">
        <v>26.962236404418899</v>
      </c>
      <c r="AI87" s="2">
        <v>26.935956954956101</v>
      </c>
      <c r="AJ87" s="2">
        <v>26.783067703247099</v>
      </c>
      <c r="AK87" s="2">
        <v>26.4547233581543</v>
      </c>
      <c r="AL87" s="2">
        <v>26.5693244934082</v>
      </c>
      <c r="AM87" s="2">
        <v>26.245195388793899</v>
      </c>
      <c r="AN87" s="2">
        <v>26.441991806030298</v>
      </c>
      <c r="AO87" s="2">
        <v>26.580177307128899</v>
      </c>
    </row>
    <row r="88" spans="1:41" x14ac:dyDescent="0.25">
      <c r="A88" s="2" t="s">
        <v>40</v>
      </c>
      <c r="B88" s="2">
        <v>4.6654131260899101</v>
      </c>
      <c r="C88" s="2">
        <v>0.91277376810709798</v>
      </c>
      <c r="D88" s="2" t="s">
        <v>310</v>
      </c>
      <c r="E88" s="2" t="s">
        <v>310</v>
      </c>
      <c r="F88" s="2">
        <v>555</v>
      </c>
      <c r="G88" s="2" t="s">
        <v>311</v>
      </c>
      <c r="H88" s="2" t="s">
        <v>312</v>
      </c>
      <c r="I88" s="2" t="s">
        <v>44</v>
      </c>
      <c r="J88" s="2">
        <v>1</v>
      </c>
      <c r="K88" s="2">
        <v>4</v>
      </c>
      <c r="L88" s="2"/>
      <c r="M88" s="2"/>
      <c r="N88" s="2"/>
      <c r="O88" s="2">
        <v>27</v>
      </c>
      <c r="P88" s="2">
        <v>26</v>
      </c>
      <c r="Q88" s="2">
        <v>23</v>
      </c>
      <c r="R88" s="2">
        <v>59.4</v>
      </c>
      <c r="S88" s="2">
        <v>57.5</v>
      </c>
      <c r="T88" s="2">
        <v>52.2</v>
      </c>
      <c r="U88" s="2">
        <v>52.722000000000001</v>
      </c>
      <c r="V88" s="2">
        <v>0</v>
      </c>
      <c r="W88" s="2">
        <v>148.47</v>
      </c>
      <c r="X88" s="2">
        <v>658510000</v>
      </c>
      <c r="Y88" s="2">
        <v>33</v>
      </c>
      <c r="Z88" s="2">
        <v>158</v>
      </c>
      <c r="AA88" s="2">
        <v>456</v>
      </c>
      <c r="AB88" s="2">
        <v>52636.746030000002</v>
      </c>
      <c r="AC88" s="2">
        <v>33</v>
      </c>
      <c r="AD88" s="2">
        <v>23.006776809692401</v>
      </c>
      <c r="AE88" s="2">
        <v>23.190101623535199</v>
      </c>
      <c r="AF88" s="2">
        <v>22.784786224365199</v>
      </c>
      <c r="AG88" s="2">
        <v>23.2681369781494</v>
      </c>
      <c r="AH88" s="2">
        <v>22.7001762390137</v>
      </c>
      <c r="AI88" s="2">
        <v>22.8271999359131</v>
      </c>
      <c r="AJ88" s="2">
        <v>22.1961345672607</v>
      </c>
      <c r="AK88" s="2">
        <v>21.892229080200199</v>
      </c>
      <c r="AL88" s="2">
        <v>21.966629028320298</v>
      </c>
      <c r="AM88" s="2">
        <v>22.302431106567401</v>
      </c>
      <c r="AN88" s="2">
        <v>22.135959625244102</v>
      </c>
      <c r="AO88" s="2">
        <v>21.807151794433601</v>
      </c>
    </row>
    <row r="89" spans="1:41" x14ac:dyDescent="0.25">
      <c r="A89" s="2" t="s">
        <v>40</v>
      </c>
      <c r="B89" s="2">
        <v>1.8748950755878999</v>
      </c>
      <c r="C89" s="2">
        <v>0.46566549936930501</v>
      </c>
      <c r="D89" s="2" t="s">
        <v>313</v>
      </c>
      <c r="E89" s="2" t="s">
        <v>313</v>
      </c>
      <c r="F89" s="2">
        <v>562</v>
      </c>
      <c r="G89" s="2" t="s">
        <v>314</v>
      </c>
      <c r="H89" s="2" t="s">
        <v>315</v>
      </c>
      <c r="I89" s="2" t="s">
        <v>44</v>
      </c>
      <c r="J89" s="2">
        <v>1</v>
      </c>
      <c r="K89" s="2">
        <v>4</v>
      </c>
      <c r="L89" s="2"/>
      <c r="M89" s="2"/>
      <c r="N89" s="2"/>
      <c r="O89" s="2">
        <v>7</v>
      </c>
      <c r="P89" s="2">
        <v>7</v>
      </c>
      <c r="Q89" s="2">
        <v>7</v>
      </c>
      <c r="R89" s="2">
        <v>16.399999999999999</v>
      </c>
      <c r="S89" s="2">
        <v>16.399999999999999</v>
      </c>
      <c r="T89" s="2">
        <v>16.399999999999999</v>
      </c>
      <c r="U89" s="2">
        <v>80.727999999999994</v>
      </c>
      <c r="V89" s="2">
        <v>0</v>
      </c>
      <c r="W89" s="2">
        <v>58.588999999999999</v>
      </c>
      <c r="X89" s="2">
        <v>138440000</v>
      </c>
      <c r="Y89" s="2">
        <v>25</v>
      </c>
      <c r="Z89" s="2">
        <v>53</v>
      </c>
      <c r="AA89" s="2">
        <v>730</v>
      </c>
      <c r="AB89" s="2">
        <v>80733.086980000095</v>
      </c>
      <c r="AC89" s="2">
        <v>25</v>
      </c>
      <c r="AD89" s="2">
        <v>22.025196075439499</v>
      </c>
      <c r="AE89" s="2">
        <v>21.826522827148398</v>
      </c>
      <c r="AF89" s="2">
        <v>21.481977462768601</v>
      </c>
      <c r="AG89" s="2">
        <v>21.711835861206101</v>
      </c>
      <c r="AH89" s="2">
        <v>21.446977615356399</v>
      </c>
      <c r="AI89" s="2">
        <v>21.595323562622099</v>
      </c>
      <c r="AJ89" s="2">
        <v>21.408262252807599</v>
      </c>
      <c r="AK89" s="2">
        <v>21.561040878295898</v>
      </c>
      <c r="AL89" s="2">
        <v>20.807191848754901</v>
      </c>
      <c r="AM89" s="2">
        <v>21.4106960296631</v>
      </c>
      <c r="AN89" s="2">
        <v>21.235553741455099</v>
      </c>
      <c r="AO89" s="2">
        <v>20.871095657348601</v>
      </c>
    </row>
    <row r="90" spans="1:41" x14ac:dyDescent="0.25">
      <c r="A90" s="2" t="s">
        <v>40</v>
      </c>
      <c r="B90" s="2">
        <v>2.8068740500857601</v>
      </c>
      <c r="C90" s="2">
        <v>0.43824386596679699</v>
      </c>
      <c r="D90" s="2" t="s">
        <v>316</v>
      </c>
      <c r="E90" s="2" t="s">
        <v>316</v>
      </c>
      <c r="F90" s="2">
        <v>566</v>
      </c>
      <c r="G90" s="2" t="s">
        <v>317</v>
      </c>
      <c r="H90" s="2" t="s">
        <v>318</v>
      </c>
      <c r="I90" s="2" t="s">
        <v>44</v>
      </c>
      <c r="J90" s="2">
        <v>1</v>
      </c>
      <c r="K90" s="2">
        <v>4</v>
      </c>
      <c r="L90" s="2"/>
      <c r="M90" s="2"/>
      <c r="N90" s="2"/>
      <c r="O90" s="2">
        <v>9</v>
      </c>
      <c r="P90" s="2">
        <v>9</v>
      </c>
      <c r="Q90" s="2">
        <v>9</v>
      </c>
      <c r="R90" s="2">
        <v>45.6</v>
      </c>
      <c r="S90" s="2">
        <v>45.6</v>
      </c>
      <c r="T90" s="2">
        <v>45.6</v>
      </c>
      <c r="U90" s="2">
        <v>20.172999999999998</v>
      </c>
      <c r="V90" s="2">
        <v>0</v>
      </c>
      <c r="W90" s="2">
        <v>45.982999999999997</v>
      </c>
      <c r="X90" s="2">
        <v>278360000</v>
      </c>
      <c r="Y90" s="2">
        <v>13</v>
      </c>
      <c r="Z90" s="2">
        <v>49</v>
      </c>
      <c r="AA90" s="2">
        <v>180</v>
      </c>
      <c r="AB90" s="2">
        <v>20173.039280000001</v>
      </c>
      <c r="AC90" s="2">
        <v>13</v>
      </c>
      <c r="AD90" s="2">
        <v>22.717767715454102</v>
      </c>
      <c r="AE90" s="2">
        <v>22.973249435424801</v>
      </c>
      <c r="AF90" s="2">
        <v>22.9080600738525</v>
      </c>
      <c r="AG90" s="2">
        <v>22.896669387817401</v>
      </c>
      <c r="AH90" s="2">
        <v>23.033369064331101</v>
      </c>
      <c r="AI90" s="2">
        <v>23.2674236297607</v>
      </c>
      <c r="AJ90" s="2">
        <v>22.754747390747099</v>
      </c>
      <c r="AK90" s="2">
        <v>22.542387008666999</v>
      </c>
      <c r="AL90" s="2">
        <v>22.680931091308601</v>
      </c>
      <c r="AM90" s="2">
        <v>22.2829990386963</v>
      </c>
      <c r="AN90" s="2">
        <v>22.455781936645501</v>
      </c>
      <c r="AO90" s="2">
        <v>22.450229644775401</v>
      </c>
    </row>
    <row r="91" spans="1:41" x14ac:dyDescent="0.25">
      <c r="A91" s="2" t="s">
        <v>40</v>
      </c>
      <c r="B91" s="2">
        <v>1.9314505659929</v>
      </c>
      <c r="C91" s="2">
        <v>-0.38543097178141</v>
      </c>
      <c r="D91" s="2" t="s">
        <v>319</v>
      </c>
      <c r="E91" s="2" t="s">
        <v>319</v>
      </c>
      <c r="F91" s="2">
        <v>571</v>
      </c>
      <c r="G91" s="2" t="s">
        <v>320</v>
      </c>
      <c r="H91" s="2" t="s">
        <v>321</v>
      </c>
      <c r="I91" s="2" t="s">
        <v>44</v>
      </c>
      <c r="J91" s="2">
        <v>1</v>
      </c>
      <c r="K91" s="2">
        <v>4</v>
      </c>
      <c r="L91" s="2"/>
      <c r="M91" s="2"/>
      <c r="N91" s="2"/>
      <c r="O91" s="2">
        <v>9</v>
      </c>
      <c r="P91" s="2">
        <v>9</v>
      </c>
      <c r="Q91" s="2">
        <v>9</v>
      </c>
      <c r="R91" s="2">
        <v>48.1</v>
      </c>
      <c r="S91" s="2">
        <v>48.1</v>
      </c>
      <c r="T91" s="2">
        <v>48.1</v>
      </c>
      <c r="U91" s="2">
        <v>23.614000000000001</v>
      </c>
      <c r="V91" s="2">
        <v>0</v>
      </c>
      <c r="W91" s="2">
        <v>33.844000000000001</v>
      </c>
      <c r="X91" s="2">
        <v>345040000</v>
      </c>
      <c r="Y91" s="2">
        <v>11</v>
      </c>
      <c r="Z91" s="2">
        <v>52</v>
      </c>
      <c r="AA91" s="2">
        <v>216</v>
      </c>
      <c r="AB91" s="2">
        <v>23614.34158</v>
      </c>
      <c r="AC91" s="2">
        <v>11</v>
      </c>
      <c r="AD91" s="2">
        <v>22.853784561157202</v>
      </c>
      <c r="AE91" s="2">
        <v>22.6937465667725</v>
      </c>
      <c r="AF91" s="2">
        <v>22.429895401001001</v>
      </c>
      <c r="AG91" s="2">
        <v>23.200855255126999</v>
      </c>
      <c r="AH91" s="2">
        <v>22.474271774291999</v>
      </c>
      <c r="AI91" s="2">
        <v>22.865972518920898</v>
      </c>
      <c r="AJ91" s="2">
        <v>23.060554504394499</v>
      </c>
      <c r="AK91" s="2">
        <v>23.048149108886701</v>
      </c>
      <c r="AL91" s="2">
        <v>23.0932312011719</v>
      </c>
      <c r="AM91" s="2">
        <v>23.3443508148193</v>
      </c>
      <c r="AN91" s="2">
        <v>23.103191375732401</v>
      </c>
      <c r="AO91" s="2">
        <v>23.181634902954102</v>
      </c>
    </row>
    <row r="92" spans="1:41" x14ac:dyDescent="0.25">
      <c r="A92" s="2" t="s">
        <v>40</v>
      </c>
      <c r="B92" s="2">
        <v>1.6884282851914001</v>
      </c>
      <c r="C92" s="2">
        <v>0.39763259887695301</v>
      </c>
      <c r="D92" s="2" t="s">
        <v>322</v>
      </c>
      <c r="E92" s="2" t="s">
        <v>322</v>
      </c>
      <c r="F92" s="2">
        <v>579</v>
      </c>
      <c r="G92" s="2" t="s">
        <v>323</v>
      </c>
      <c r="H92" s="2" t="s">
        <v>324</v>
      </c>
      <c r="I92" s="2" t="s">
        <v>44</v>
      </c>
      <c r="J92" s="2">
        <v>1</v>
      </c>
      <c r="K92" s="2">
        <v>4</v>
      </c>
      <c r="L92" s="2"/>
      <c r="M92" s="2"/>
      <c r="N92" s="2"/>
      <c r="O92" s="2">
        <v>21</v>
      </c>
      <c r="P92" s="2">
        <v>21</v>
      </c>
      <c r="Q92" s="2">
        <v>21</v>
      </c>
      <c r="R92" s="2">
        <v>63.2</v>
      </c>
      <c r="S92" s="2">
        <v>63.2</v>
      </c>
      <c r="T92" s="2">
        <v>63.2</v>
      </c>
      <c r="U92" s="2">
        <v>44.597999999999999</v>
      </c>
      <c r="V92" s="2">
        <v>0</v>
      </c>
      <c r="W92" s="2">
        <v>208.47</v>
      </c>
      <c r="X92" s="2">
        <v>1241000000</v>
      </c>
      <c r="Y92" s="2">
        <v>25</v>
      </c>
      <c r="Z92" s="2">
        <v>204</v>
      </c>
      <c r="AA92" s="2">
        <v>414.5</v>
      </c>
      <c r="AB92" s="2">
        <v>46157.625679999903</v>
      </c>
      <c r="AC92" s="2">
        <v>25.5</v>
      </c>
      <c r="AD92" s="2">
        <v>24.088451385498001</v>
      </c>
      <c r="AE92" s="2">
        <v>23.6385402679443</v>
      </c>
      <c r="AF92" s="2">
        <v>23.4903259277344</v>
      </c>
      <c r="AG92" s="2">
        <v>24.046934127807599</v>
      </c>
      <c r="AH92" s="2">
        <v>24.055730819702099</v>
      </c>
      <c r="AI92" s="2">
        <v>24.0089817047119</v>
      </c>
      <c r="AJ92" s="2">
        <v>23.2632732391357</v>
      </c>
      <c r="AK92" s="2">
        <v>23.2947387695313</v>
      </c>
      <c r="AL92" s="2">
        <v>23.271846771240199</v>
      </c>
      <c r="AM92" s="2">
        <v>23.6509704589844</v>
      </c>
      <c r="AN92" s="2">
        <v>23.632562637329102</v>
      </c>
      <c r="AO92" s="2">
        <v>23.829776763916001</v>
      </c>
    </row>
    <row r="93" spans="1:41" x14ac:dyDescent="0.25">
      <c r="A93" s="2" t="s">
        <v>40</v>
      </c>
      <c r="B93" s="2">
        <v>2.9106180187490498</v>
      </c>
      <c r="C93" s="2">
        <v>0.587786992390953</v>
      </c>
      <c r="D93" s="2" t="s">
        <v>325</v>
      </c>
      <c r="E93" s="2" t="s">
        <v>325</v>
      </c>
      <c r="F93" s="2">
        <v>581</v>
      </c>
      <c r="G93" s="2" t="s">
        <v>326</v>
      </c>
      <c r="H93" s="2" t="s">
        <v>327</v>
      </c>
      <c r="I93" s="2" t="s">
        <v>44</v>
      </c>
      <c r="J93" s="2">
        <v>1</v>
      </c>
      <c r="K93" s="2">
        <v>4</v>
      </c>
      <c r="L93" s="2"/>
      <c r="M93" s="2"/>
      <c r="N93" s="2"/>
      <c r="O93" s="2">
        <v>17</v>
      </c>
      <c r="P93" s="2">
        <v>17</v>
      </c>
      <c r="Q93" s="2">
        <v>17</v>
      </c>
      <c r="R93" s="2">
        <v>60.9</v>
      </c>
      <c r="S93" s="2">
        <v>60.9</v>
      </c>
      <c r="T93" s="2">
        <v>60.9</v>
      </c>
      <c r="U93" s="2">
        <v>35.375</v>
      </c>
      <c r="V93" s="2">
        <v>0</v>
      </c>
      <c r="W93" s="2">
        <v>136.97999999999999</v>
      </c>
      <c r="X93" s="2">
        <v>965160000</v>
      </c>
      <c r="Y93" s="2">
        <v>18</v>
      </c>
      <c r="Z93" s="2">
        <v>239</v>
      </c>
      <c r="AA93" s="2">
        <v>322</v>
      </c>
      <c r="AB93" s="2">
        <v>35375.219279999998</v>
      </c>
      <c r="AC93" s="2">
        <v>18</v>
      </c>
      <c r="AD93" s="2">
        <v>24.163230895996101</v>
      </c>
      <c r="AE93" s="2">
        <v>24.200901031494102</v>
      </c>
      <c r="AF93" s="2">
        <v>23.6387615203857</v>
      </c>
      <c r="AG93" s="2">
        <v>24.232498168945298</v>
      </c>
      <c r="AH93" s="2">
        <v>23.919435501098601</v>
      </c>
      <c r="AI93" s="2">
        <v>24.384954452514599</v>
      </c>
      <c r="AJ93" s="2">
        <v>23.730758666992202</v>
      </c>
      <c r="AK93" s="2">
        <v>23.503246307373001</v>
      </c>
      <c r="AL93" s="2">
        <v>23.6614475250244</v>
      </c>
      <c r="AM93" s="2">
        <v>23.2658500671387</v>
      </c>
      <c r="AN93" s="2">
        <v>23.326356887817401</v>
      </c>
      <c r="AO93" s="2">
        <v>23.5254001617432</v>
      </c>
    </row>
    <row r="94" spans="1:41" x14ac:dyDescent="0.25">
      <c r="A94" s="2" t="s">
        <v>40</v>
      </c>
      <c r="B94" s="2">
        <v>1.7153434892061401</v>
      </c>
      <c r="C94" s="2">
        <v>0.74381287892659398</v>
      </c>
      <c r="D94" s="2" t="s">
        <v>328</v>
      </c>
      <c r="E94" s="2" t="s">
        <v>328</v>
      </c>
      <c r="F94" s="2">
        <v>582</v>
      </c>
      <c r="G94" s="2" t="s">
        <v>329</v>
      </c>
      <c r="H94" s="2" t="s">
        <v>330</v>
      </c>
      <c r="I94" s="2" t="s">
        <v>44</v>
      </c>
      <c r="J94" s="2">
        <v>1</v>
      </c>
      <c r="K94" s="2">
        <v>4</v>
      </c>
      <c r="L94" s="2"/>
      <c r="M94" s="2"/>
      <c r="N94" s="2"/>
      <c r="O94" s="2">
        <v>11</v>
      </c>
      <c r="P94" s="2">
        <v>11</v>
      </c>
      <c r="Q94" s="2">
        <v>11</v>
      </c>
      <c r="R94" s="2">
        <v>34.5</v>
      </c>
      <c r="S94" s="2">
        <v>34.5</v>
      </c>
      <c r="T94" s="2">
        <v>34.5</v>
      </c>
      <c r="U94" s="2">
        <v>34.823</v>
      </c>
      <c r="V94" s="2">
        <v>0</v>
      </c>
      <c r="W94" s="2">
        <v>26.893000000000001</v>
      </c>
      <c r="X94" s="2">
        <v>126880000</v>
      </c>
      <c r="Y94" s="2">
        <v>19</v>
      </c>
      <c r="Z94" s="2">
        <v>47</v>
      </c>
      <c r="AA94" s="2">
        <v>310</v>
      </c>
      <c r="AB94" s="2">
        <v>34823.818180000002</v>
      </c>
      <c r="AC94" s="2">
        <v>19</v>
      </c>
      <c r="AD94" s="2">
        <v>22.133234024047901</v>
      </c>
      <c r="AE94" s="2">
        <v>20.675901412963899</v>
      </c>
      <c r="AF94" s="2">
        <v>21.192918777465799</v>
      </c>
      <c r="AG94" s="2">
        <v>21.161771774291999</v>
      </c>
      <c r="AH94" s="2">
        <v>21.8902263641357</v>
      </c>
      <c r="AI94" s="2">
        <v>21.964939117431602</v>
      </c>
      <c r="AJ94" s="2">
        <v>21.197546005248999</v>
      </c>
      <c r="AK94" s="2">
        <v>20.3160610198975</v>
      </c>
      <c r="AL94" s="2">
        <v>20.6902980804443</v>
      </c>
      <c r="AM94" s="2">
        <v>20.6236381530762</v>
      </c>
      <c r="AN94" s="2">
        <v>20.709608078002901</v>
      </c>
      <c r="AO94" s="2">
        <v>21.018962860107401</v>
      </c>
    </row>
    <row r="95" spans="1:41" x14ac:dyDescent="0.25">
      <c r="A95" s="2" t="s">
        <v>40</v>
      </c>
      <c r="B95" s="2">
        <v>2.2658798053403402</v>
      </c>
      <c r="C95" s="2">
        <v>0.32828426361084001</v>
      </c>
      <c r="D95" s="2" t="s">
        <v>331</v>
      </c>
      <c r="E95" s="2" t="s">
        <v>332</v>
      </c>
      <c r="F95" s="2">
        <v>584</v>
      </c>
      <c r="G95" s="2" t="s">
        <v>333</v>
      </c>
      <c r="H95" s="2" t="s">
        <v>334</v>
      </c>
      <c r="I95" s="2" t="s">
        <v>44</v>
      </c>
      <c r="J95" s="2">
        <v>1</v>
      </c>
      <c r="K95" s="2">
        <v>4</v>
      </c>
      <c r="L95" s="2"/>
      <c r="M95" s="2"/>
      <c r="N95" s="2"/>
      <c r="O95" s="2">
        <v>40</v>
      </c>
      <c r="P95" s="2">
        <v>40</v>
      </c>
      <c r="Q95" s="2">
        <v>37</v>
      </c>
      <c r="R95" s="2">
        <v>73.7</v>
      </c>
      <c r="S95" s="2">
        <v>73.7</v>
      </c>
      <c r="T95" s="2">
        <v>69.8</v>
      </c>
      <c r="U95" s="2">
        <v>61.893999999999998</v>
      </c>
      <c r="V95" s="2">
        <v>0</v>
      </c>
      <c r="W95" s="2">
        <v>323.31</v>
      </c>
      <c r="X95" s="2">
        <v>7403900000</v>
      </c>
      <c r="Y95" s="2">
        <v>29</v>
      </c>
      <c r="Z95" s="2">
        <v>802</v>
      </c>
      <c r="AA95" s="2">
        <v>567</v>
      </c>
      <c r="AB95" s="2">
        <v>61901.844479999898</v>
      </c>
      <c r="AC95" s="2">
        <v>29</v>
      </c>
      <c r="AD95" s="2">
        <v>25.820507049560501</v>
      </c>
      <c r="AE95" s="2">
        <v>25.7665824890137</v>
      </c>
      <c r="AF95" s="2">
        <v>25.6468296051025</v>
      </c>
      <c r="AG95" s="2">
        <v>25.784042358398398</v>
      </c>
      <c r="AH95" s="2">
        <v>25.484775543212901</v>
      </c>
      <c r="AI95" s="2">
        <v>26.0845432281494</v>
      </c>
      <c r="AJ95" s="2">
        <v>25.588750839233398</v>
      </c>
      <c r="AK95" s="2">
        <v>25.4767951965332</v>
      </c>
      <c r="AL95" s="2">
        <v>25.479326248168899</v>
      </c>
      <c r="AM95" s="2">
        <v>25.297611236572301</v>
      </c>
      <c r="AN95" s="2">
        <v>25.459264755248999</v>
      </c>
      <c r="AO95" s="2">
        <v>25.3158264160156</v>
      </c>
    </row>
    <row r="96" spans="1:41" x14ac:dyDescent="0.25">
      <c r="A96" s="2" t="s">
        <v>40</v>
      </c>
      <c r="B96" s="2">
        <v>2.9733328248236099</v>
      </c>
      <c r="C96" s="2">
        <v>0.74004707336425901</v>
      </c>
      <c r="D96" s="2" t="s">
        <v>335</v>
      </c>
      <c r="E96" s="2" t="s">
        <v>335</v>
      </c>
      <c r="F96" s="2">
        <v>598</v>
      </c>
      <c r="G96" s="2" t="s">
        <v>336</v>
      </c>
      <c r="H96" s="2" t="s">
        <v>337</v>
      </c>
      <c r="I96" s="2" t="s">
        <v>44</v>
      </c>
      <c r="J96" s="2">
        <v>1</v>
      </c>
      <c r="K96" s="2">
        <v>4</v>
      </c>
      <c r="L96" s="2"/>
      <c r="M96" s="2"/>
      <c r="N96" s="2"/>
      <c r="O96" s="2">
        <v>8</v>
      </c>
      <c r="P96" s="2">
        <v>8</v>
      </c>
      <c r="Q96" s="2">
        <v>8</v>
      </c>
      <c r="R96" s="2">
        <v>25.1</v>
      </c>
      <c r="S96" s="2">
        <v>25.1</v>
      </c>
      <c r="T96" s="2">
        <v>25.1</v>
      </c>
      <c r="U96" s="2">
        <v>47.054000000000002</v>
      </c>
      <c r="V96" s="2">
        <v>0</v>
      </c>
      <c r="W96" s="2">
        <v>19.946999999999999</v>
      </c>
      <c r="X96" s="2">
        <v>42368000</v>
      </c>
      <c r="Y96" s="2">
        <v>21</v>
      </c>
      <c r="Z96" s="2">
        <v>28</v>
      </c>
      <c r="AA96" s="2">
        <v>423</v>
      </c>
      <c r="AB96" s="2">
        <v>47054.081579999998</v>
      </c>
      <c r="AC96" s="2">
        <v>21</v>
      </c>
      <c r="AD96" s="2" t="s">
        <v>63</v>
      </c>
      <c r="AE96" s="2">
        <v>20.589574813842798</v>
      </c>
      <c r="AF96" s="2">
        <v>20.086540222168001</v>
      </c>
      <c r="AG96" s="2">
        <v>20.750909805297901</v>
      </c>
      <c r="AH96" s="2">
        <v>20.8499546051025</v>
      </c>
      <c r="AI96" s="2">
        <v>20.830976486206101</v>
      </c>
      <c r="AJ96" s="2">
        <v>19.887372970581101</v>
      </c>
      <c r="AK96" s="2">
        <v>19.793428421020501</v>
      </c>
      <c r="AL96" s="2">
        <v>20.036039352416999</v>
      </c>
      <c r="AM96" s="2" t="s">
        <v>63</v>
      </c>
      <c r="AN96" s="2">
        <v>19.794269561767599</v>
      </c>
      <c r="AO96" s="2">
        <v>19.896610260009801</v>
      </c>
    </row>
    <row r="97" spans="1:41" x14ac:dyDescent="0.25">
      <c r="A97" s="2" t="s">
        <v>40</v>
      </c>
      <c r="B97" s="2">
        <v>2.16681793579242</v>
      </c>
      <c r="C97" s="2">
        <v>0.362881660461426</v>
      </c>
      <c r="D97" s="2" t="s">
        <v>338</v>
      </c>
      <c r="E97" s="2" t="s">
        <v>338</v>
      </c>
      <c r="F97" s="2">
        <v>600</v>
      </c>
      <c r="G97" s="2" t="s">
        <v>339</v>
      </c>
      <c r="H97" s="2" t="s">
        <v>340</v>
      </c>
      <c r="I97" s="2" t="s">
        <v>44</v>
      </c>
      <c r="J97" s="2">
        <v>1</v>
      </c>
      <c r="K97" s="2">
        <v>4</v>
      </c>
      <c r="L97" s="2"/>
      <c r="M97" s="2"/>
      <c r="N97" s="2"/>
      <c r="O97" s="2">
        <v>12</v>
      </c>
      <c r="P97" s="2">
        <v>12</v>
      </c>
      <c r="Q97" s="2">
        <v>12</v>
      </c>
      <c r="R97" s="2">
        <v>35.700000000000003</v>
      </c>
      <c r="S97" s="2">
        <v>35.700000000000003</v>
      </c>
      <c r="T97" s="2">
        <v>35.700000000000003</v>
      </c>
      <c r="U97" s="2">
        <v>51.042000000000002</v>
      </c>
      <c r="V97" s="2">
        <v>0</v>
      </c>
      <c r="W97" s="2">
        <v>46.472999999999999</v>
      </c>
      <c r="X97" s="2">
        <v>226130000</v>
      </c>
      <c r="Y97" s="2">
        <v>23</v>
      </c>
      <c r="Z97" s="2">
        <v>55</v>
      </c>
      <c r="AA97" s="2">
        <v>454</v>
      </c>
      <c r="AB97" s="2">
        <v>51057.665430000001</v>
      </c>
      <c r="AC97" s="2">
        <v>23</v>
      </c>
      <c r="AD97" s="2">
        <v>22.330001831054702</v>
      </c>
      <c r="AE97" s="2">
        <v>22.232952117919901</v>
      </c>
      <c r="AF97" s="2">
        <v>21.837497711181602</v>
      </c>
      <c r="AG97" s="2">
        <v>22.5100002288818</v>
      </c>
      <c r="AH97" s="2">
        <v>22.449171066284201</v>
      </c>
      <c r="AI97" s="2">
        <v>22.296421051025401</v>
      </c>
      <c r="AJ97" s="2">
        <v>21.8637809753418</v>
      </c>
      <c r="AK97" s="2">
        <v>21.7282905578613</v>
      </c>
      <c r="AL97" s="2">
        <v>21.906574249267599</v>
      </c>
      <c r="AM97" s="2">
        <v>21.981931686401399</v>
      </c>
      <c r="AN97" s="2">
        <v>21.954008102416999</v>
      </c>
      <c r="AO97" s="2">
        <v>22.04416847229</v>
      </c>
    </row>
    <row r="98" spans="1:41" x14ac:dyDescent="0.25">
      <c r="A98" s="2" t="s">
        <v>40</v>
      </c>
      <c r="B98" s="2">
        <v>3.0493332341208599</v>
      </c>
      <c r="C98" s="2">
        <v>0.70863723754882801</v>
      </c>
      <c r="D98" s="2" t="s">
        <v>341</v>
      </c>
      <c r="E98" s="2" t="s">
        <v>341</v>
      </c>
      <c r="F98" s="2">
        <v>602</v>
      </c>
      <c r="G98" s="2" t="s">
        <v>342</v>
      </c>
      <c r="H98" s="2" t="s">
        <v>343</v>
      </c>
      <c r="I98" s="2" t="s">
        <v>44</v>
      </c>
      <c r="J98" s="2">
        <v>1</v>
      </c>
      <c r="K98" s="2">
        <v>4</v>
      </c>
      <c r="L98" s="2"/>
      <c r="M98" s="2"/>
      <c r="N98" s="2"/>
      <c r="O98" s="2">
        <v>19</v>
      </c>
      <c r="P98" s="2">
        <v>19</v>
      </c>
      <c r="Q98" s="2">
        <v>19</v>
      </c>
      <c r="R98" s="2">
        <v>35.700000000000003</v>
      </c>
      <c r="S98" s="2">
        <v>35.700000000000003</v>
      </c>
      <c r="T98" s="2">
        <v>35.700000000000003</v>
      </c>
      <c r="U98" s="2">
        <v>84.962000000000003</v>
      </c>
      <c r="V98" s="2">
        <v>0</v>
      </c>
      <c r="W98" s="2">
        <v>63.792000000000002</v>
      </c>
      <c r="X98" s="2">
        <v>189900000</v>
      </c>
      <c r="Y98" s="2">
        <v>41</v>
      </c>
      <c r="Z98" s="2">
        <v>85</v>
      </c>
      <c r="AA98" s="2">
        <v>821</v>
      </c>
      <c r="AB98" s="2">
        <v>93535.692780000201</v>
      </c>
      <c r="AC98" s="2">
        <v>43</v>
      </c>
      <c r="AD98" s="2">
        <v>21.330959320068398</v>
      </c>
      <c r="AE98" s="2">
        <v>21.101879119873001</v>
      </c>
      <c r="AF98" s="2">
        <v>20.859388351440401</v>
      </c>
      <c r="AG98" s="2">
        <v>21.511955261230501</v>
      </c>
      <c r="AH98" s="2">
        <v>21.249683380126999</v>
      </c>
      <c r="AI98" s="2">
        <v>21.0460014343262</v>
      </c>
      <c r="AJ98" s="2">
        <v>20.7061557769775</v>
      </c>
      <c r="AK98" s="2">
        <v>20.599868774414102</v>
      </c>
      <c r="AL98" s="2">
        <v>20.5836181640625</v>
      </c>
      <c r="AM98" s="2">
        <v>20.732892990112301</v>
      </c>
      <c r="AN98" s="2">
        <v>20.01535987854</v>
      </c>
      <c r="AO98" s="2">
        <v>20.210147857666001</v>
      </c>
    </row>
    <row r="99" spans="1:41" x14ac:dyDescent="0.25">
      <c r="A99" s="2" t="s">
        <v>40</v>
      </c>
      <c r="B99" s="2">
        <v>1.7543315695333599</v>
      </c>
      <c r="C99" s="2">
        <v>-0.98666954040527299</v>
      </c>
      <c r="D99" s="2" t="s">
        <v>344</v>
      </c>
      <c r="E99" s="2" t="s">
        <v>344</v>
      </c>
      <c r="F99" s="2">
        <v>610</v>
      </c>
      <c r="G99" s="2" t="s">
        <v>345</v>
      </c>
      <c r="H99" s="2" t="s">
        <v>346</v>
      </c>
      <c r="I99" s="2" t="s">
        <v>44</v>
      </c>
      <c r="J99" s="2">
        <v>1</v>
      </c>
      <c r="K99" s="2">
        <v>4</v>
      </c>
      <c r="L99" s="2"/>
      <c r="M99" s="2"/>
      <c r="N99" s="2"/>
      <c r="O99" s="2">
        <v>9</v>
      </c>
      <c r="P99" s="2">
        <v>5</v>
      </c>
      <c r="Q99" s="2">
        <v>4</v>
      </c>
      <c r="R99" s="2">
        <v>42.9</v>
      </c>
      <c r="S99" s="2">
        <v>29.7</v>
      </c>
      <c r="T99" s="2">
        <v>25.3</v>
      </c>
      <c r="U99" s="2">
        <v>20.529</v>
      </c>
      <c r="V99" s="2">
        <v>0</v>
      </c>
      <c r="W99" s="2">
        <v>15.664999999999999</v>
      </c>
      <c r="X99" s="2">
        <v>133190000</v>
      </c>
      <c r="Y99" s="2">
        <v>14</v>
      </c>
      <c r="Z99" s="2">
        <v>40</v>
      </c>
      <c r="AA99" s="2">
        <v>216</v>
      </c>
      <c r="AB99" s="2">
        <v>24376.17928</v>
      </c>
      <c r="AC99" s="2">
        <v>15.5</v>
      </c>
      <c r="AD99" s="2">
        <v>21.6920871734619</v>
      </c>
      <c r="AE99" s="2">
        <v>21.351484298706101</v>
      </c>
      <c r="AF99" s="2">
        <v>21.7358283996582</v>
      </c>
      <c r="AG99" s="2">
        <v>21.1083374023438</v>
      </c>
      <c r="AH99" s="2">
        <v>20.0875759124756</v>
      </c>
      <c r="AI99" s="2">
        <v>20.194602966308601</v>
      </c>
      <c r="AJ99" s="2">
        <v>21.197484970092798</v>
      </c>
      <c r="AK99" s="2">
        <v>21.846744537353501</v>
      </c>
      <c r="AL99" s="2">
        <v>22.273923873901399</v>
      </c>
      <c r="AM99" s="2">
        <v>22.159925460815401</v>
      </c>
      <c r="AN99" s="2">
        <v>22.164751052856399</v>
      </c>
      <c r="AO99" s="2">
        <v>22.4471035003662</v>
      </c>
    </row>
    <row r="100" spans="1:41" x14ac:dyDescent="0.25">
      <c r="A100" s="2" t="s">
        <v>40</v>
      </c>
      <c r="B100" s="2">
        <v>2.3471534418620799</v>
      </c>
      <c r="C100" s="2">
        <v>0.42335923512776602</v>
      </c>
      <c r="D100" s="2" t="s">
        <v>347</v>
      </c>
      <c r="E100" s="2" t="s">
        <v>347</v>
      </c>
      <c r="F100" s="2">
        <v>614</v>
      </c>
      <c r="G100" s="2" t="s">
        <v>348</v>
      </c>
      <c r="H100" s="2" t="s">
        <v>349</v>
      </c>
      <c r="I100" s="2" t="s">
        <v>44</v>
      </c>
      <c r="J100" s="2">
        <v>1</v>
      </c>
      <c r="K100" s="2">
        <v>4</v>
      </c>
      <c r="L100" s="2"/>
      <c r="M100" s="2"/>
      <c r="N100" s="2"/>
      <c r="O100" s="2">
        <v>38</v>
      </c>
      <c r="P100" s="2">
        <v>38</v>
      </c>
      <c r="Q100" s="2">
        <v>31</v>
      </c>
      <c r="R100" s="2">
        <v>84.6</v>
      </c>
      <c r="S100" s="2">
        <v>84.6</v>
      </c>
      <c r="T100" s="2">
        <v>71.8</v>
      </c>
      <c r="U100" s="2">
        <v>50.558999999999997</v>
      </c>
      <c r="V100" s="2">
        <v>0</v>
      </c>
      <c r="W100" s="2">
        <v>323.31</v>
      </c>
      <c r="X100" s="2">
        <v>4929500000</v>
      </c>
      <c r="Y100" s="2">
        <v>25</v>
      </c>
      <c r="Z100" s="2">
        <v>634</v>
      </c>
      <c r="AA100" s="2">
        <v>447</v>
      </c>
      <c r="AB100" s="2">
        <v>50559.4984799999</v>
      </c>
      <c r="AC100" s="2">
        <v>25</v>
      </c>
      <c r="AD100" s="2">
        <v>25.563777923583999</v>
      </c>
      <c r="AE100" s="2">
        <v>25.3987827301025</v>
      </c>
      <c r="AF100" s="2">
        <v>25.1523246765137</v>
      </c>
      <c r="AG100" s="2">
        <v>25.289472579956101</v>
      </c>
      <c r="AH100" s="2">
        <v>25.055854797363299</v>
      </c>
      <c r="AI100" s="2">
        <v>25.502517700195298</v>
      </c>
      <c r="AJ100" s="2">
        <v>25.2455043792725</v>
      </c>
      <c r="AK100" s="2">
        <v>24.8859977722168</v>
      </c>
      <c r="AL100" s="2">
        <v>24.701709747314499</v>
      </c>
      <c r="AM100" s="2">
        <v>24.775199890136701</v>
      </c>
      <c r="AN100" s="2">
        <v>24.7792644500732</v>
      </c>
      <c r="AO100" s="2">
        <v>25.034898757934599</v>
      </c>
    </row>
    <row r="101" spans="1:41" x14ac:dyDescent="0.25">
      <c r="A101" s="2" t="s">
        <v>40</v>
      </c>
      <c r="B101" s="2">
        <v>2.5884243485853098</v>
      </c>
      <c r="C101" s="2">
        <v>1.12703037261963</v>
      </c>
      <c r="D101" s="2" t="s">
        <v>350</v>
      </c>
      <c r="E101" s="2" t="s">
        <v>350</v>
      </c>
      <c r="F101" s="2">
        <v>631</v>
      </c>
      <c r="G101" s="2" t="s">
        <v>351</v>
      </c>
      <c r="H101" s="2" t="s">
        <v>53</v>
      </c>
      <c r="I101" s="2" t="s">
        <v>44</v>
      </c>
      <c r="J101" s="2">
        <v>1</v>
      </c>
      <c r="K101" s="2">
        <v>4</v>
      </c>
      <c r="L101" s="2"/>
      <c r="M101" s="2"/>
      <c r="N101" s="2"/>
      <c r="O101" s="2">
        <v>7</v>
      </c>
      <c r="P101" s="2">
        <v>7</v>
      </c>
      <c r="Q101" s="2">
        <v>7</v>
      </c>
      <c r="R101" s="2">
        <v>36.200000000000003</v>
      </c>
      <c r="S101" s="2">
        <v>36.200000000000003</v>
      </c>
      <c r="T101" s="2">
        <v>36.200000000000003</v>
      </c>
      <c r="U101" s="2">
        <v>26.122</v>
      </c>
      <c r="V101" s="2">
        <v>0</v>
      </c>
      <c r="W101" s="2">
        <v>88.722999999999999</v>
      </c>
      <c r="X101" s="2">
        <v>619260000</v>
      </c>
      <c r="Y101" s="2">
        <v>14</v>
      </c>
      <c r="Z101" s="2">
        <v>125</v>
      </c>
      <c r="AA101" s="2">
        <v>232</v>
      </c>
      <c r="AB101" s="2">
        <v>26122.732179999999</v>
      </c>
      <c r="AC101" s="2">
        <v>14</v>
      </c>
      <c r="AD101" s="2">
        <v>24.965476989746101</v>
      </c>
      <c r="AE101" s="2">
        <v>23.637989044189499</v>
      </c>
      <c r="AF101" s="2">
        <v>24.275117874145501</v>
      </c>
      <c r="AG101" s="2">
        <v>23.813625335693398</v>
      </c>
      <c r="AH101" s="2">
        <v>23.760402679443398</v>
      </c>
      <c r="AI101" s="2">
        <v>24.2530632019043</v>
      </c>
      <c r="AJ101" s="2">
        <v>23.119035720825199</v>
      </c>
      <c r="AK101" s="2">
        <v>23.3402805328369</v>
      </c>
      <c r="AL101" s="2">
        <v>22.319372177123999</v>
      </c>
      <c r="AM101" s="2">
        <v>22.691085815429702</v>
      </c>
      <c r="AN101" s="2">
        <v>22.796913146972699</v>
      </c>
      <c r="AO101" s="2">
        <v>23.676805496215799</v>
      </c>
    </row>
    <row r="102" spans="1:41" x14ac:dyDescent="0.25">
      <c r="A102" s="2" t="s">
        <v>40</v>
      </c>
      <c r="B102" s="2">
        <v>1.7612975894376499</v>
      </c>
      <c r="C102" s="2">
        <v>-1.84098720550537</v>
      </c>
      <c r="D102" s="2" t="s">
        <v>352</v>
      </c>
      <c r="E102" s="2" t="s">
        <v>352</v>
      </c>
      <c r="F102" s="2">
        <v>652</v>
      </c>
      <c r="G102" s="2" t="s">
        <v>353</v>
      </c>
      <c r="H102" s="2" t="s">
        <v>354</v>
      </c>
      <c r="I102" s="2" t="s">
        <v>44</v>
      </c>
      <c r="J102" s="2">
        <v>1</v>
      </c>
      <c r="K102" s="2">
        <v>4</v>
      </c>
      <c r="L102" s="2"/>
      <c r="M102" s="2"/>
      <c r="N102" s="2"/>
      <c r="O102" s="2">
        <v>5</v>
      </c>
      <c r="P102" s="2">
        <v>5</v>
      </c>
      <c r="Q102" s="2">
        <v>5</v>
      </c>
      <c r="R102" s="2">
        <v>16.8</v>
      </c>
      <c r="S102" s="2">
        <v>16.8</v>
      </c>
      <c r="T102" s="2">
        <v>16.8</v>
      </c>
      <c r="U102" s="2">
        <v>27.177</v>
      </c>
      <c r="V102" s="2">
        <v>0</v>
      </c>
      <c r="W102" s="2">
        <v>30.917000000000002</v>
      </c>
      <c r="X102" s="2">
        <v>354490000</v>
      </c>
      <c r="Y102" s="2">
        <v>10</v>
      </c>
      <c r="Z102" s="2">
        <v>59</v>
      </c>
      <c r="AA102" s="2">
        <v>262</v>
      </c>
      <c r="AB102" s="2">
        <v>27177.53888</v>
      </c>
      <c r="AC102" s="2">
        <v>10</v>
      </c>
      <c r="AD102" s="2">
        <v>20.2473659515381</v>
      </c>
      <c r="AE102" s="2">
        <v>23.121646881103501</v>
      </c>
      <c r="AF102" s="2">
        <v>23.3385124206543</v>
      </c>
      <c r="AG102" s="2">
        <v>22.4181022644043</v>
      </c>
      <c r="AH102" s="2">
        <v>21.967544555664102</v>
      </c>
      <c r="AI102" s="2">
        <v>19.4841823577881</v>
      </c>
      <c r="AJ102" s="2">
        <v>23.486158370971701</v>
      </c>
      <c r="AK102" s="2">
        <v>23.7359313964844</v>
      </c>
      <c r="AL102" s="2">
        <v>23.8566188812256</v>
      </c>
      <c r="AM102" s="2">
        <v>23.811372756958001</v>
      </c>
      <c r="AN102" s="2">
        <v>23.380336761474599</v>
      </c>
      <c r="AO102" s="2">
        <v>23.352859497070298</v>
      </c>
    </row>
    <row r="103" spans="1:41" x14ac:dyDescent="0.25">
      <c r="A103" s="2" t="s">
        <v>40</v>
      </c>
      <c r="B103" s="2">
        <v>1.3441665105973399</v>
      </c>
      <c r="C103" s="2">
        <v>-0.69154167175293002</v>
      </c>
      <c r="D103" s="2" t="s">
        <v>355</v>
      </c>
      <c r="E103" s="2" t="s">
        <v>355</v>
      </c>
      <c r="F103" s="2">
        <v>656</v>
      </c>
      <c r="G103" s="2" t="s">
        <v>356</v>
      </c>
      <c r="H103" s="2" t="s">
        <v>357</v>
      </c>
      <c r="I103" s="2" t="s">
        <v>44</v>
      </c>
      <c r="J103" s="2">
        <v>1</v>
      </c>
      <c r="K103" s="2">
        <v>4</v>
      </c>
      <c r="L103" s="2"/>
      <c r="M103" s="2"/>
      <c r="N103" s="2"/>
      <c r="O103" s="2">
        <v>7</v>
      </c>
      <c r="P103" s="2">
        <v>7</v>
      </c>
      <c r="Q103" s="2">
        <v>7</v>
      </c>
      <c r="R103" s="2">
        <v>50.7</v>
      </c>
      <c r="S103" s="2">
        <v>50.7</v>
      </c>
      <c r="T103" s="2">
        <v>50.7</v>
      </c>
      <c r="U103" s="2">
        <v>21.087</v>
      </c>
      <c r="V103" s="2">
        <v>0</v>
      </c>
      <c r="W103" s="2">
        <v>103.93</v>
      </c>
      <c r="X103" s="2">
        <v>741170000</v>
      </c>
      <c r="Y103" s="2">
        <v>13</v>
      </c>
      <c r="Z103" s="2">
        <v>100</v>
      </c>
      <c r="AA103" s="2">
        <v>209</v>
      </c>
      <c r="AB103" s="2">
        <v>21086.970979999998</v>
      </c>
      <c r="AC103" s="2">
        <v>13</v>
      </c>
      <c r="AD103" s="2">
        <v>23.496921539306602</v>
      </c>
      <c r="AE103" s="2">
        <v>24.309595108032202</v>
      </c>
      <c r="AF103" s="2">
        <v>24.319896697998001</v>
      </c>
      <c r="AG103" s="2">
        <v>22.710954666137699</v>
      </c>
      <c r="AH103" s="2">
        <v>24.744733810424801</v>
      </c>
      <c r="AI103" s="2">
        <v>24.264848709106399</v>
      </c>
      <c r="AJ103" s="2">
        <v>24.6306762695313</v>
      </c>
      <c r="AK103" s="2">
        <v>24.661502838134801</v>
      </c>
      <c r="AL103" s="2">
        <v>24.6288967132568</v>
      </c>
      <c r="AM103" s="2">
        <v>24.635665893554702</v>
      </c>
      <c r="AN103" s="2">
        <v>24.739336013793899</v>
      </c>
      <c r="AO103" s="2">
        <v>24.700122833251999</v>
      </c>
    </row>
    <row r="104" spans="1:41" x14ac:dyDescent="0.25">
      <c r="A104" s="2" t="s">
        <v>40</v>
      </c>
      <c r="B104" s="2">
        <v>1.4748219865482299</v>
      </c>
      <c r="C104" s="2">
        <v>0.49691613515218003</v>
      </c>
      <c r="D104" s="2" t="s">
        <v>358</v>
      </c>
      <c r="E104" s="2" t="s">
        <v>358</v>
      </c>
      <c r="F104" s="2">
        <v>661</v>
      </c>
      <c r="G104" s="2" t="s">
        <v>359</v>
      </c>
      <c r="H104" s="2" t="s">
        <v>360</v>
      </c>
      <c r="I104" s="2" t="s">
        <v>44</v>
      </c>
      <c r="J104" s="2">
        <v>1</v>
      </c>
      <c r="K104" s="2">
        <v>4</v>
      </c>
      <c r="L104" s="2"/>
      <c r="M104" s="2"/>
      <c r="N104" s="2"/>
      <c r="O104" s="2">
        <v>13</v>
      </c>
      <c r="P104" s="2">
        <v>13</v>
      </c>
      <c r="Q104" s="2">
        <v>13</v>
      </c>
      <c r="R104" s="2">
        <v>63.2</v>
      </c>
      <c r="S104" s="2">
        <v>63.2</v>
      </c>
      <c r="T104" s="2">
        <v>63.2</v>
      </c>
      <c r="U104" s="2">
        <v>22.811</v>
      </c>
      <c r="V104" s="2">
        <v>0</v>
      </c>
      <c r="W104" s="2">
        <v>208.29</v>
      </c>
      <c r="X104" s="2">
        <v>1385800000</v>
      </c>
      <c r="Y104" s="2">
        <v>13</v>
      </c>
      <c r="Z104" s="2">
        <v>160</v>
      </c>
      <c r="AA104" s="2">
        <v>209</v>
      </c>
      <c r="AB104" s="2">
        <v>22810.800780000001</v>
      </c>
      <c r="AC104" s="2">
        <v>13</v>
      </c>
      <c r="AD104" s="2">
        <v>24.390476226806602</v>
      </c>
      <c r="AE104" s="2">
        <v>24.630786895751999</v>
      </c>
      <c r="AF104" s="2">
        <v>23.984766006469702</v>
      </c>
      <c r="AG104" s="2">
        <v>25.387651443481399</v>
      </c>
      <c r="AH104" s="2">
        <v>24.712875366210898</v>
      </c>
      <c r="AI104" s="2">
        <v>24.774497985839801</v>
      </c>
      <c r="AJ104" s="2">
        <v>24.455507278442401</v>
      </c>
      <c r="AK104" s="2">
        <v>24.235641479492202</v>
      </c>
      <c r="AL104" s="2">
        <v>24.0673503875732</v>
      </c>
      <c r="AM104" s="2">
        <v>24.1144199371338</v>
      </c>
      <c r="AN104" s="2">
        <v>23.987632751464801</v>
      </c>
      <c r="AO104" s="2">
        <v>24.039005279541001</v>
      </c>
    </row>
    <row r="105" spans="1:41" x14ac:dyDescent="0.25">
      <c r="A105" s="2" t="s">
        <v>40</v>
      </c>
      <c r="B105" s="2">
        <v>1.79124617219266</v>
      </c>
      <c r="C105" s="2">
        <v>0.477609316507976</v>
      </c>
      <c r="D105" s="2" t="s">
        <v>361</v>
      </c>
      <c r="E105" s="2" t="s">
        <v>361</v>
      </c>
      <c r="F105" s="2">
        <v>663</v>
      </c>
      <c r="G105" s="2" t="s">
        <v>362</v>
      </c>
      <c r="H105" s="2" t="s">
        <v>363</v>
      </c>
      <c r="I105" s="2" t="s">
        <v>44</v>
      </c>
      <c r="J105" s="2">
        <v>1</v>
      </c>
      <c r="K105" s="2">
        <v>4</v>
      </c>
      <c r="L105" s="2"/>
      <c r="M105" s="2"/>
      <c r="N105" s="2"/>
      <c r="O105" s="2">
        <v>26</v>
      </c>
      <c r="P105" s="2">
        <v>26</v>
      </c>
      <c r="Q105" s="2">
        <v>24</v>
      </c>
      <c r="R105" s="2">
        <v>80.3</v>
      </c>
      <c r="S105" s="2">
        <v>80.3</v>
      </c>
      <c r="T105" s="2">
        <v>77.900000000000006</v>
      </c>
      <c r="U105" s="2">
        <v>36.124000000000002</v>
      </c>
      <c r="V105" s="2">
        <v>0</v>
      </c>
      <c r="W105" s="2">
        <v>323.31</v>
      </c>
      <c r="X105" s="2">
        <v>16221000000</v>
      </c>
      <c r="Y105" s="2">
        <v>21</v>
      </c>
      <c r="Z105" s="2">
        <v>1246</v>
      </c>
      <c r="AA105" s="2">
        <v>335</v>
      </c>
      <c r="AB105" s="2">
        <v>36124.361680000002</v>
      </c>
      <c r="AC105" s="2">
        <v>21</v>
      </c>
      <c r="AD105" s="2">
        <v>27.715353012085</v>
      </c>
      <c r="AE105" s="2">
        <v>27.1641330718994</v>
      </c>
      <c r="AF105" s="2">
        <v>27.279411315918001</v>
      </c>
      <c r="AG105" s="2">
        <v>27.347394943237301</v>
      </c>
      <c r="AH105" s="2">
        <v>27.8597602844238</v>
      </c>
      <c r="AI105" s="2">
        <v>28.0708122253418</v>
      </c>
      <c r="AJ105" s="2">
        <v>27.395420074462901</v>
      </c>
      <c r="AK105" s="2">
        <v>27.003459930419901</v>
      </c>
      <c r="AL105" s="2">
        <v>26.850551605224599</v>
      </c>
      <c r="AM105" s="2">
        <v>27.0376873016357</v>
      </c>
      <c r="AN105" s="2">
        <v>27.143068313598601</v>
      </c>
      <c r="AO105" s="2">
        <v>27.1410217285156</v>
      </c>
    </row>
    <row r="106" spans="1:41" x14ac:dyDescent="0.25">
      <c r="A106" s="2" t="s">
        <v>40</v>
      </c>
      <c r="B106" s="2">
        <v>2.2394039830778998</v>
      </c>
      <c r="C106" s="2">
        <v>-0.38509718577067198</v>
      </c>
      <c r="D106" s="2" t="s">
        <v>364</v>
      </c>
      <c r="E106" s="2" t="s">
        <v>364</v>
      </c>
      <c r="F106" s="2">
        <v>676</v>
      </c>
      <c r="G106" s="2" t="s">
        <v>365</v>
      </c>
      <c r="H106" s="2" t="s">
        <v>366</v>
      </c>
      <c r="I106" s="2" t="s">
        <v>44</v>
      </c>
      <c r="J106" s="2">
        <v>1</v>
      </c>
      <c r="K106" s="2">
        <v>4</v>
      </c>
      <c r="L106" s="2"/>
      <c r="M106" s="2"/>
      <c r="N106" s="2"/>
      <c r="O106" s="2">
        <v>9</v>
      </c>
      <c r="P106" s="2">
        <v>7</v>
      </c>
      <c r="Q106" s="2">
        <v>7</v>
      </c>
      <c r="R106" s="2">
        <v>27.1</v>
      </c>
      <c r="S106" s="2">
        <v>23.2</v>
      </c>
      <c r="T106" s="2">
        <v>23.2</v>
      </c>
      <c r="U106" s="2">
        <v>46.408000000000001</v>
      </c>
      <c r="V106" s="2">
        <v>0</v>
      </c>
      <c r="W106" s="2">
        <v>26.417000000000002</v>
      </c>
      <c r="X106" s="2">
        <v>114570000</v>
      </c>
      <c r="Y106" s="2">
        <v>23</v>
      </c>
      <c r="Z106" s="2">
        <v>45</v>
      </c>
      <c r="AA106" s="2">
        <v>406</v>
      </c>
      <c r="AB106" s="2">
        <v>46408.532180000002</v>
      </c>
      <c r="AC106" s="2">
        <v>23</v>
      </c>
      <c r="AD106" s="2">
        <v>21.1333904266357</v>
      </c>
      <c r="AE106" s="2">
        <v>21.513835906982401</v>
      </c>
      <c r="AF106" s="2">
        <v>21.095645904541001</v>
      </c>
      <c r="AG106" s="2">
        <v>21.326576232910199</v>
      </c>
      <c r="AH106" s="2">
        <v>21.164045333862301</v>
      </c>
      <c r="AI106" s="2">
        <v>21.3050212860107</v>
      </c>
      <c r="AJ106" s="2">
        <v>21.4336452484131</v>
      </c>
      <c r="AK106" s="2">
        <v>21.4574375152588</v>
      </c>
      <c r="AL106" s="2">
        <v>21.6929817199707</v>
      </c>
      <c r="AM106" s="2">
        <v>21.984645843505898</v>
      </c>
      <c r="AN106" s="2">
        <v>21.492870330810501</v>
      </c>
      <c r="AO106" s="2">
        <v>21.787517547607401</v>
      </c>
    </row>
    <row r="107" spans="1:41" x14ac:dyDescent="0.25">
      <c r="A107" s="2" t="s">
        <v>40</v>
      </c>
      <c r="B107" s="2">
        <v>3.34589154880012</v>
      </c>
      <c r="C107" s="2">
        <v>0.40029430389404302</v>
      </c>
      <c r="D107" s="2" t="s">
        <v>367</v>
      </c>
      <c r="E107" s="2" t="s">
        <v>367</v>
      </c>
      <c r="F107" s="2">
        <v>678</v>
      </c>
      <c r="G107" s="5" t="s">
        <v>368</v>
      </c>
      <c r="H107" s="2" t="s">
        <v>369</v>
      </c>
      <c r="I107" s="2" t="s">
        <v>44</v>
      </c>
      <c r="J107" s="2">
        <v>1</v>
      </c>
      <c r="K107" s="2">
        <v>4</v>
      </c>
      <c r="L107" s="2"/>
      <c r="M107" s="2"/>
      <c r="N107" s="2"/>
      <c r="O107" s="2">
        <v>58</v>
      </c>
      <c r="P107" s="2">
        <v>58</v>
      </c>
      <c r="Q107" s="2">
        <v>16</v>
      </c>
      <c r="R107" s="2">
        <v>51.5</v>
      </c>
      <c r="S107" s="2">
        <v>51.5</v>
      </c>
      <c r="T107" s="2">
        <v>15.7</v>
      </c>
      <c r="U107" s="2">
        <v>112.5</v>
      </c>
      <c r="V107" s="2">
        <v>0</v>
      </c>
      <c r="W107" s="2">
        <v>323.31</v>
      </c>
      <c r="X107" s="2">
        <v>11689000000</v>
      </c>
      <c r="Y107" s="2">
        <v>46</v>
      </c>
      <c r="Z107" s="2">
        <v>1126</v>
      </c>
      <c r="AA107" s="2">
        <v>1026</v>
      </c>
      <c r="AB107" s="2">
        <v>112502.565680001</v>
      </c>
      <c r="AC107" s="2">
        <v>46</v>
      </c>
      <c r="AD107" s="2">
        <v>26.376451492309599</v>
      </c>
      <c r="AE107" s="2">
        <v>26.221900939941399</v>
      </c>
      <c r="AF107" s="2">
        <v>26.128135681152301</v>
      </c>
      <c r="AG107" s="2">
        <v>26.3174133300781</v>
      </c>
      <c r="AH107" s="2">
        <v>26.511955261230501</v>
      </c>
      <c r="AI107" s="2">
        <v>26.603286743164102</v>
      </c>
      <c r="AJ107" s="2">
        <v>26.0836505889893</v>
      </c>
      <c r="AK107" s="2">
        <v>25.976116180419901</v>
      </c>
      <c r="AL107" s="2">
        <v>25.923793792724599</v>
      </c>
      <c r="AM107" s="2">
        <v>25.871406555175799</v>
      </c>
      <c r="AN107" s="2">
        <v>25.9771213531494</v>
      </c>
      <c r="AO107" s="2">
        <v>25.925289154052699</v>
      </c>
    </row>
    <row r="108" spans="1:41" x14ac:dyDescent="0.25">
      <c r="A108" s="2" t="s">
        <v>40</v>
      </c>
      <c r="B108" s="2">
        <v>2.7218483777105802</v>
      </c>
      <c r="C108" s="2">
        <v>-0.66833559672037501</v>
      </c>
      <c r="D108" s="2" t="s">
        <v>370</v>
      </c>
      <c r="E108" s="2" t="s">
        <v>370</v>
      </c>
      <c r="F108" s="2">
        <v>680</v>
      </c>
      <c r="G108" s="2" t="s">
        <v>371</v>
      </c>
      <c r="H108" s="2" t="s">
        <v>372</v>
      </c>
      <c r="I108" s="2" t="s">
        <v>44</v>
      </c>
      <c r="J108" s="2">
        <v>1</v>
      </c>
      <c r="K108" s="2">
        <v>4</v>
      </c>
      <c r="L108" s="2"/>
      <c r="M108" s="2"/>
      <c r="N108" s="2"/>
      <c r="O108" s="2">
        <v>14</v>
      </c>
      <c r="P108" s="2">
        <v>14</v>
      </c>
      <c r="Q108" s="2">
        <v>14</v>
      </c>
      <c r="R108" s="2">
        <v>31.6</v>
      </c>
      <c r="S108" s="2">
        <v>31.6</v>
      </c>
      <c r="T108" s="2">
        <v>31.6</v>
      </c>
      <c r="U108" s="2">
        <v>73.251000000000005</v>
      </c>
      <c r="V108" s="2">
        <v>0</v>
      </c>
      <c r="W108" s="2">
        <v>45.029000000000003</v>
      </c>
      <c r="X108" s="2">
        <v>270740000</v>
      </c>
      <c r="Y108" s="2">
        <v>42</v>
      </c>
      <c r="Z108" s="2">
        <v>63</v>
      </c>
      <c r="AA108" s="2">
        <v>609.5</v>
      </c>
      <c r="AB108" s="2">
        <v>69409.789529999995</v>
      </c>
      <c r="AC108" s="2">
        <v>39</v>
      </c>
      <c r="AD108" s="2">
        <v>21.890855789184599</v>
      </c>
      <c r="AE108" s="2">
        <v>21.614456176757798</v>
      </c>
      <c r="AF108" s="2">
        <v>22.2167644500732</v>
      </c>
      <c r="AG108" s="2">
        <v>22.371776580810501</v>
      </c>
      <c r="AH108" s="2">
        <v>22.068645477294901</v>
      </c>
      <c r="AI108" s="2">
        <v>22.3712978363037</v>
      </c>
      <c r="AJ108" s="2">
        <v>22.713579177856399</v>
      </c>
      <c r="AK108" s="2">
        <v>22.411705017089801</v>
      </c>
      <c r="AL108" s="2">
        <v>22.600028991699201</v>
      </c>
      <c r="AM108" s="2">
        <v>22.9139499664307</v>
      </c>
      <c r="AN108" s="2">
        <v>23.1530437469482</v>
      </c>
      <c r="AO108" s="2">
        <v>22.751502990722699</v>
      </c>
    </row>
    <row r="109" spans="1:41" x14ac:dyDescent="0.25">
      <c r="A109" s="2" t="s">
        <v>40</v>
      </c>
      <c r="B109" s="2">
        <v>1.52598657392008</v>
      </c>
      <c r="C109" s="2">
        <v>0.50915431976318404</v>
      </c>
      <c r="D109" s="2" t="s">
        <v>373</v>
      </c>
      <c r="E109" s="2" t="s">
        <v>373</v>
      </c>
      <c r="F109" s="2">
        <v>683</v>
      </c>
      <c r="G109" s="2" t="s">
        <v>374</v>
      </c>
      <c r="H109" s="2" t="s">
        <v>375</v>
      </c>
      <c r="I109" s="2" t="s">
        <v>44</v>
      </c>
      <c r="J109" s="2">
        <v>1</v>
      </c>
      <c r="K109" s="2">
        <v>4</v>
      </c>
      <c r="L109" s="2"/>
      <c r="M109" s="2"/>
      <c r="N109" s="2"/>
      <c r="O109" s="2">
        <v>6</v>
      </c>
      <c r="P109" s="2">
        <v>6</v>
      </c>
      <c r="Q109" s="2">
        <v>6</v>
      </c>
      <c r="R109" s="2">
        <v>12.5</v>
      </c>
      <c r="S109" s="2">
        <v>12.5</v>
      </c>
      <c r="T109" s="2">
        <v>12.5</v>
      </c>
      <c r="U109" s="2">
        <v>72.200999999999993</v>
      </c>
      <c r="V109" s="2">
        <v>0</v>
      </c>
      <c r="W109" s="2">
        <v>22.411000000000001</v>
      </c>
      <c r="X109" s="2">
        <v>110540000</v>
      </c>
      <c r="Y109" s="2">
        <v>25</v>
      </c>
      <c r="Z109" s="2">
        <v>37</v>
      </c>
      <c r="AA109" s="2">
        <v>649</v>
      </c>
      <c r="AB109" s="2">
        <v>72201.720379999999</v>
      </c>
      <c r="AC109" s="2">
        <v>25</v>
      </c>
      <c r="AD109" s="2">
        <v>22.193220138549801</v>
      </c>
      <c r="AE109" s="2">
        <v>21.9899196624756</v>
      </c>
      <c r="AF109" s="2">
        <v>21.4194145202637</v>
      </c>
      <c r="AG109" s="2">
        <v>22.175085067748999</v>
      </c>
      <c r="AH109" s="2">
        <v>21.239637374877901</v>
      </c>
      <c r="AI109" s="2">
        <v>21.84521484375</v>
      </c>
      <c r="AJ109" s="2">
        <v>21.656263351440401</v>
      </c>
      <c r="AK109" s="2">
        <v>21.188217163085898</v>
      </c>
      <c r="AL109" s="2">
        <v>21.618719100952099</v>
      </c>
      <c r="AM109" s="2">
        <v>21.2847785949707</v>
      </c>
      <c r="AN109" s="2">
        <v>21.161218643188501</v>
      </c>
      <c r="AO109" s="2">
        <v>20.898368835449201</v>
      </c>
    </row>
    <row r="110" spans="1:41" x14ac:dyDescent="0.25">
      <c r="A110" s="2" t="s">
        <v>40</v>
      </c>
      <c r="B110" s="2">
        <v>2.9489327779222698</v>
      </c>
      <c r="C110" s="2">
        <v>0.88661397298177003</v>
      </c>
      <c r="D110" s="2" t="s">
        <v>376</v>
      </c>
      <c r="E110" s="2" t="s">
        <v>376</v>
      </c>
      <c r="F110" s="2">
        <v>697</v>
      </c>
      <c r="G110" s="2" t="s">
        <v>377</v>
      </c>
      <c r="H110" s="2" t="s">
        <v>378</v>
      </c>
      <c r="I110" s="2" t="s">
        <v>44</v>
      </c>
      <c r="J110" s="2">
        <v>1</v>
      </c>
      <c r="K110" s="2">
        <v>4</v>
      </c>
      <c r="L110" s="2"/>
      <c r="M110" s="2"/>
      <c r="N110" s="2"/>
      <c r="O110" s="2">
        <v>6</v>
      </c>
      <c r="P110" s="2">
        <v>6</v>
      </c>
      <c r="Q110" s="2">
        <v>6</v>
      </c>
      <c r="R110" s="2">
        <v>31.3</v>
      </c>
      <c r="S110" s="2">
        <v>31.3</v>
      </c>
      <c r="T110" s="2">
        <v>31.3</v>
      </c>
      <c r="U110" s="2">
        <v>22.01</v>
      </c>
      <c r="V110" s="2">
        <v>0</v>
      </c>
      <c r="W110" s="2">
        <v>19.47</v>
      </c>
      <c r="X110" s="2">
        <v>107670000</v>
      </c>
      <c r="Y110" s="2">
        <v>7</v>
      </c>
      <c r="Z110" s="2">
        <v>42</v>
      </c>
      <c r="AA110" s="2">
        <v>195</v>
      </c>
      <c r="AB110" s="2">
        <v>22010.179380000001</v>
      </c>
      <c r="AC110" s="2">
        <v>7</v>
      </c>
      <c r="AD110" s="2">
        <v>22.242956161498999</v>
      </c>
      <c r="AE110" s="2">
        <v>22.3956623077393</v>
      </c>
      <c r="AF110" s="2">
        <v>22.119684219360401</v>
      </c>
      <c r="AG110" s="2">
        <v>22.320308685302699</v>
      </c>
      <c r="AH110" s="2" t="s">
        <v>63</v>
      </c>
      <c r="AI110" s="2">
        <v>22.2932529449463</v>
      </c>
      <c r="AJ110" s="2">
        <v>21.383848190307599</v>
      </c>
      <c r="AK110" s="2">
        <v>21.5870571136475</v>
      </c>
      <c r="AL110" s="2">
        <v>21.283649444580099</v>
      </c>
      <c r="AM110" s="2">
        <v>21.947994232177699</v>
      </c>
      <c r="AN110" s="2">
        <v>20.704383850097699</v>
      </c>
      <c r="AO110" s="2">
        <v>21.419620513916001</v>
      </c>
    </row>
    <row r="111" spans="1:41" x14ac:dyDescent="0.25">
      <c r="A111" s="2" t="s">
        <v>40</v>
      </c>
      <c r="B111" s="2">
        <v>2.33613223350405</v>
      </c>
      <c r="C111" s="2">
        <v>0.62077522277831998</v>
      </c>
      <c r="D111" s="2" t="s">
        <v>379</v>
      </c>
      <c r="E111" s="2" t="s">
        <v>380</v>
      </c>
      <c r="F111" s="2">
        <v>700</v>
      </c>
      <c r="G111" s="2" t="s">
        <v>381</v>
      </c>
      <c r="H111" s="2" t="s">
        <v>382</v>
      </c>
      <c r="I111" s="2" t="s">
        <v>44</v>
      </c>
      <c r="J111" s="2">
        <v>1</v>
      </c>
      <c r="K111" s="2">
        <v>4</v>
      </c>
      <c r="L111" s="2"/>
      <c r="M111" s="2"/>
      <c r="N111" s="2"/>
      <c r="O111" s="2">
        <v>10</v>
      </c>
      <c r="P111" s="2">
        <v>10</v>
      </c>
      <c r="Q111" s="2">
        <v>10</v>
      </c>
      <c r="R111" s="2">
        <v>10.4</v>
      </c>
      <c r="S111" s="2">
        <v>10.4</v>
      </c>
      <c r="T111" s="2">
        <v>10.4</v>
      </c>
      <c r="U111" s="2">
        <v>131.35</v>
      </c>
      <c r="V111" s="2">
        <v>0</v>
      </c>
      <c r="W111" s="2">
        <v>33.17</v>
      </c>
      <c r="X111" s="2">
        <v>115010000</v>
      </c>
      <c r="Y111" s="2">
        <v>51</v>
      </c>
      <c r="Z111" s="2">
        <v>37</v>
      </c>
      <c r="AA111" s="2">
        <v>1001.5</v>
      </c>
      <c r="AB111" s="2">
        <v>112820.940930001</v>
      </c>
      <c r="AC111" s="2">
        <v>42</v>
      </c>
      <c r="AD111" s="2">
        <v>21.843873977661101</v>
      </c>
      <c r="AE111" s="2">
        <v>21.130943298339801</v>
      </c>
      <c r="AF111" s="2">
        <v>21.518548965454102</v>
      </c>
      <c r="AG111" s="2">
        <v>21.0445346832275</v>
      </c>
      <c r="AH111" s="2">
        <v>21.702354431152301</v>
      </c>
      <c r="AI111" s="2">
        <v>21.186101913452099</v>
      </c>
      <c r="AJ111" s="2">
        <v>20.381103515625</v>
      </c>
      <c r="AK111" s="2">
        <v>20.638916015625</v>
      </c>
      <c r="AL111" s="2">
        <v>20.8514804840088</v>
      </c>
      <c r="AM111" s="2">
        <v>20.773220062255898</v>
      </c>
      <c r="AN111" s="2">
        <v>21.135334014892599</v>
      </c>
      <c r="AO111" s="2">
        <v>20.92165184021</v>
      </c>
    </row>
    <row r="112" spans="1:41" x14ac:dyDescent="0.25">
      <c r="A112" s="2" t="s">
        <v>40</v>
      </c>
      <c r="B112" s="2">
        <v>2.2454974969597599</v>
      </c>
      <c r="C112" s="2">
        <v>0.42214028040568202</v>
      </c>
      <c r="D112" s="2" t="s">
        <v>383</v>
      </c>
      <c r="E112" s="2" t="s">
        <v>384</v>
      </c>
      <c r="F112" s="2">
        <v>702</v>
      </c>
      <c r="G112" s="2" t="s">
        <v>385</v>
      </c>
      <c r="H112" s="2" t="s">
        <v>386</v>
      </c>
      <c r="I112" s="2" t="s">
        <v>44</v>
      </c>
      <c r="J112" s="2">
        <v>1</v>
      </c>
      <c r="K112" s="2">
        <v>4</v>
      </c>
      <c r="L112" s="2"/>
      <c r="M112" s="2"/>
      <c r="N112" s="2"/>
      <c r="O112" s="2">
        <v>3</v>
      </c>
      <c r="P112" s="2">
        <v>3</v>
      </c>
      <c r="Q112" s="2">
        <v>3</v>
      </c>
      <c r="R112" s="2">
        <v>17.8</v>
      </c>
      <c r="S112" s="2">
        <v>17.8</v>
      </c>
      <c r="T112" s="2">
        <v>17.8</v>
      </c>
      <c r="U112" s="2">
        <v>23.183</v>
      </c>
      <c r="V112" s="2">
        <v>0</v>
      </c>
      <c r="W112" s="2">
        <v>6.8036000000000003</v>
      </c>
      <c r="X112" s="2">
        <v>25761000</v>
      </c>
      <c r="Y112" s="2">
        <v>14</v>
      </c>
      <c r="Z112" s="2">
        <v>8</v>
      </c>
      <c r="AA112" s="2">
        <v>202</v>
      </c>
      <c r="AB112" s="2">
        <v>23138.34763</v>
      </c>
      <c r="AC112" s="2">
        <v>14</v>
      </c>
      <c r="AD112" s="2">
        <v>20.0329494476318</v>
      </c>
      <c r="AE112" s="2">
        <v>19.960844039916999</v>
      </c>
      <c r="AF112" s="2">
        <v>19.837812423706101</v>
      </c>
      <c r="AG112" s="2">
        <v>19.93039894104</v>
      </c>
      <c r="AH112" s="2">
        <v>19.922538757324201</v>
      </c>
      <c r="AI112" s="2">
        <v>20.373264312744102</v>
      </c>
      <c r="AJ112" s="2" t="s">
        <v>63</v>
      </c>
      <c r="AK112" s="2">
        <v>19.656795501708999</v>
      </c>
      <c r="AL112" s="2" t="s">
        <v>63</v>
      </c>
      <c r="AM112" s="2">
        <v>19.663272857666001</v>
      </c>
      <c r="AN112" s="2">
        <v>19.365575790405298</v>
      </c>
      <c r="AO112" s="2">
        <v>19.664333343505898</v>
      </c>
    </row>
    <row r="113" spans="1:41" x14ac:dyDescent="0.25">
      <c r="A113" s="2" t="s">
        <v>40</v>
      </c>
      <c r="B113" s="2">
        <v>3.1179806740832001</v>
      </c>
      <c r="C113" s="2">
        <v>0.52842076619466005</v>
      </c>
      <c r="D113" s="2" t="s">
        <v>387</v>
      </c>
      <c r="E113" s="2" t="s">
        <v>388</v>
      </c>
      <c r="F113" s="2">
        <v>717</v>
      </c>
      <c r="G113" s="2" t="s">
        <v>389</v>
      </c>
      <c r="H113" s="2" t="s">
        <v>390</v>
      </c>
      <c r="I113" s="2" t="s">
        <v>44</v>
      </c>
      <c r="J113" s="2">
        <v>1</v>
      </c>
      <c r="K113" s="2">
        <v>4</v>
      </c>
      <c r="L113" s="2"/>
      <c r="M113" s="2"/>
      <c r="N113" s="2"/>
      <c r="O113" s="2">
        <v>24</v>
      </c>
      <c r="P113" s="2">
        <v>24</v>
      </c>
      <c r="Q113" s="2">
        <v>24</v>
      </c>
      <c r="R113" s="2">
        <v>34.700000000000003</v>
      </c>
      <c r="S113" s="2">
        <v>34.700000000000003</v>
      </c>
      <c r="T113" s="2">
        <v>34.700000000000003</v>
      </c>
      <c r="U113" s="2">
        <v>98.924000000000007</v>
      </c>
      <c r="V113" s="2">
        <v>0</v>
      </c>
      <c r="W113" s="2">
        <v>198.52</v>
      </c>
      <c r="X113" s="2">
        <v>1039400000</v>
      </c>
      <c r="Y113" s="2">
        <v>32</v>
      </c>
      <c r="Z113" s="2">
        <v>215</v>
      </c>
      <c r="AA113" s="2">
        <v>855.5</v>
      </c>
      <c r="AB113" s="2">
        <v>97259.047730000297</v>
      </c>
      <c r="AC113" s="2">
        <v>32.5</v>
      </c>
      <c r="AD113" s="2">
        <v>24.064064025878899</v>
      </c>
      <c r="AE113" s="2">
        <v>23.872299194335898</v>
      </c>
      <c r="AF113" s="2">
        <v>23.627561569213899</v>
      </c>
      <c r="AG113" s="2">
        <v>23.909854888916001</v>
      </c>
      <c r="AH113" s="2">
        <v>23.876426696777301</v>
      </c>
      <c r="AI113" s="2">
        <v>24.123210906982401</v>
      </c>
      <c r="AJ113" s="2">
        <v>23.708620071411101</v>
      </c>
      <c r="AK113" s="2">
        <v>23.441898345947301</v>
      </c>
      <c r="AL113" s="2">
        <v>23.393882751464801</v>
      </c>
      <c r="AM113" s="2">
        <v>23.350568771362301</v>
      </c>
      <c r="AN113" s="2">
        <v>23.058029174804702</v>
      </c>
      <c r="AO113" s="2">
        <v>23.3498935699463</v>
      </c>
    </row>
    <row r="114" spans="1:41" x14ac:dyDescent="0.25">
      <c r="A114" s="2" t="s">
        <v>40</v>
      </c>
      <c r="B114" s="2">
        <v>3.64479644378117</v>
      </c>
      <c r="C114" s="2">
        <v>1.67647504806519</v>
      </c>
      <c r="D114" s="2" t="s">
        <v>391</v>
      </c>
      <c r="E114" s="2" t="s">
        <v>391</v>
      </c>
      <c r="F114" s="2">
        <v>718</v>
      </c>
      <c r="G114" s="2" t="s">
        <v>392</v>
      </c>
      <c r="H114" s="2" t="s">
        <v>53</v>
      </c>
      <c r="I114" s="2" t="s">
        <v>44</v>
      </c>
      <c r="J114" s="2">
        <v>1</v>
      </c>
      <c r="K114" s="2">
        <v>4</v>
      </c>
      <c r="L114" s="2"/>
      <c r="M114" s="2"/>
      <c r="N114" s="2"/>
      <c r="O114" s="2">
        <v>18</v>
      </c>
      <c r="P114" s="2">
        <v>18</v>
      </c>
      <c r="Q114" s="2">
        <v>18</v>
      </c>
      <c r="R114" s="2">
        <v>16.7</v>
      </c>
      <c r="S114" s="2">
        <v>16.7</v>
      </c>
      <c r="T114" s="2">
        <v>16.7</v>
      </c>
      <c r="U114" s="2">
        <v>194.14</v>
      </c>
      <c r="V114" s="2">
        <v>0</v>
      </c>
      <c r="W114" s="2">
        <v>66.037000000000006</v>
      </c>
      <c r="X114" s="2">
        <v>109550000</v>
      </c>
      <c r="Y114" s="2">
        <v>89</v>
      </c>
      <c r="Z114" s="2">
        <v>50</v>
      </c>
      <c r="AA114" s="2">
        <v>1718</v>
      </c>
      <c r="AB114" s="2">
        <v>194154.55638000101</v>
      </c>
      <c r="AC114" s="2">
        <v>89</v>
      </c>
      <c r="AD114" s="2">
        <v>21.8891487121582</v>
      </c>
      <c r="AE114" s="2">
        <v>21.659488677978501</v>
      </c>
      <c r="AF114" s="2">
        <v>21.346895217895501</v>
      </c>
      <c r="AG114" s="2">
        <v>20.5474548339844</v>
      </c>
      <c r="AH114" s="2">
        <v>21.311965942382798</v>
      </c>
      <c r="AI114" s="2">
        <v>20.978408813476602</v>
      </c>
      <c r="AJ114" s="2">
        <v>19.714899063110401</v>
      </c>
      <c r="AK114" s="2" t="s">
        <v>63</v>
      </c>
      <c r="AL114" s="2">
        <v>19.2250576019287</v>
      </c>
      <c r="AM114" s="2">
        <v>19.752412796020501</v>
      </c>
      <c r="AN114" s="2" t="s">
        <v>63</v>
      </c>
      <c r="AO114" s="2">
        <v>19.7573051452637</v>
      </c>
    </row>
    <row r="115" spans="1:41" x14ac:dyDescent="0.25">
      <c r="A115" s="2" t="s">
        <v>40</v>
      </c>
      <c r="B115" s="2">
        <v>1.32616935304874</v>
      </c>
      <c r="C115" s="2">
        <v>-0.804788271586101</v>
      </c>
      <c r="D115" s="2" t="s">
        <v>393</v>
      </c>
      <c r="E115" s="2" t="s">
        <v>393</v>
      </c>
      <c r="F115" s="2">
        <v>719</v>
      </c>
      <c r="G115" s="2" t="s">
        <v>394</v>
      </c>
      <c r="H115" s="2" t="s">
        <v>395</v>
      </c>
      <c r="I115" s="2" t="s">
        <v>44</v>
      </c>
      <c r="J115" s="2">
        <v>1</v>
      </c>
      <c r="K115" s="2">
        <v>4</v>
      </c>
      <c r="L115" s="2"/>
      <c r="M115" s="2"/>
      <c r="N115" s="2"/>
      <c r="O115" s="2">
        <v>9</v>
      </c>
      <c r="P115" s="2">
        <v>9</v>
      </c>
      <c r="Q115" s="2">
        <v>9</v>
      </c>
      <c r="R115" s="2">
        <v>48.3</v>
      </c>
      <c r="S115" s="2">
        <v>48.3</v>
      </c>
      <c r="T115" s="2">
        <v>48.3</v>
      </c>
      <c r="U115" s="2">
        <v>17.18</v>
      </c>
      <c r="V115" s="2">
        <v>0</v>
      </c>
      <c r="W115" s="2">
        <v>34.74</v>
      </c>
      <c r="X115" s="2">
        <v>485050000</v>
      </c>
      <c r="Y115" s="2">
        <v>9</v>
      </c>
      <c r="Z115" s="2">
        <v>83</v>
      </c>
      <c r="AA115" s="2">
        <v>151</v>
      </c>
      <c r="AB115" s="2">
        <v>17180.269380000002</v>
      </c>
      <c r="AC115" s="2">
        <v>9</v>
      </c>
      <c r="AD115" s="2">
        <v>22.753095626831101</v>
      </c>
      <c r="AE115" s="2">
        <v>23.724319458007798</v>
      </c>
      <c r="AF115" s="2">
        <v>23.626893997192401</v>
      </c>
      <c r="AG115" s="2">
        <v>23.132637023925799</v>
      </c>
      <c r="AH115" s="2">
        <v>22.709987640380898</v>
      </c>
      <c r="AI115" s="2">
        <v>21.386060714721701</v>
      </c>
      <c r="AJ115" s="2">
        <v>23.540969848632798</v>
      </c>
      <c r="AK115" s="2">
        <v>23.596620559692401</v>
      </c>
      <c r="AL115" s="2">
        <v>23.470975875854499</v>
      </c>
      <c r="AM115" s="2">
        <v>23.715024948120099</v>
      </c>
      <c r="AN115" s="2">
        <v>23.893192291259801</v>
      </c>
      <c r="AO115" s="2">
        <v>23.944940567016602</v>
      </c>
    </row>
    <row r="116" spans="1:41" x14ac:dyDescent="0.25">
      <c r="A116" s="2" t="s">
        <v>40</v>
      </c>
      <c r="B116" s="2">
        <v>1.2627652087700301</v>
      </c>
      <c r="C116" s="2">
        <v>0.68677781422932704</v>
      </c>
      <c r="D116" s="2" t="s">
        <v>396</v>
      </c>
      <c r="E116" s="2" t="s">
        <v>396</v>
      </c>
      <c r="F116" s="2">
        <v>732</v>
      </c>
      <c r="G116" s="2" t="s">
        <v>397</v>
      </c>
      <c r="H116" s="2" t="s">
        <v>398</v>
      </c>
      <c r="I116" s="2" t="s">
        <v>44</v>
      </c>
      <c r="J116" s="2">
        <v>1</v>
      </c>
      <c r="K116" s="2">
        <v>4</v>
      </c>
      <c r="L116" s="2"/>
      <c r="M116" s="2"/>
      <c r="N116" s="2"/>
      <c r="O116" s="2">
        <v>7</v>
      </c>
      <c r="P116" s="2">
        <v>7</v>
      </c>
      <c r="Q116" s="2">
        <v>7</v>
      </c>
      <c r="R116" s="2">
        <v>36.4</v>
      </c>
      <c r="S116" s="2">
        <v>36.4</v>
      </c>
      <c r="T116" s="2">
        <v>36.4</v>
      </c>
      <c r="U116" s="2">
        <v>27.234000000000002</v>
      </c>
      <c r="V116" s="2">
        <v>0</v>
      </c>
      <c r="W116" s="2">
        <v>32.926000000000002</v>
      </c>
      <c r="X116" s="2">
        <v>103550000</v>
      </c>
      <c r="Y116" s="2">
        <v>11</v>
      </c>
      <c r="Z116" s="2">
        <v>47</v>
      </c>
      <c r="AA116" s="2">
        <v>253</v>
      </c>
      <c r="AB116" s="2">
        <v>27234.288980000001</v>
      </c>
      <c r="AC116" s="2">
        <v>11</v>
      </c>
      <c r="AD116" s="2">
        <v>21.935207366943398</v>
      </c>
      <c r="AE116" s="2">
        <v>22.076072692871101</v>
      </c>
      <c r="AF116" s="2">
        <v>21.457588195800799</v>
      </c>
      <c r="AG116" s="2">
        <v>21.469362258911101</v>
      </c>
      <c r="AH116" s="2" t="s">
        <v>63</v>
      </c>
      <c r="AI116" s="2">
        <v>22.071104049682599</v>
      </c>
      <c r="AJ116" s="2">
        <v>22.094841003418001</v>
      </c>
      <c r="AK116" s="2">
        <v>20.801439285278299</v>
      </c>
      <c r="AL116" s="2">
        <v>21.125024795532202</v>
      </c>
      <c r="AM116" s="2">
        <v>20.582424163818398</v>
      </c>
      <c r="AN116" s="2">
        <v>20.483354568481399</v>
      </c>
      <c r="AO116" s="2">
        <v>21.603450775146499</v>
      </c>
    </row>
    <row r="117" spans="1:41" x14ac:dyDescent="0.25">
      <c r="A117" s="2" t="s">
        <v>40</v>
      </c>
      <c r="B117" s="2">
        <v>2.7649117869641699</v>
      </c>
      <c r="C117" s="2">
        <v>0.58018334706624197</v>
      </c>
      <c r="D117" s="2" t="s">
        <v>399</v>
      </c>
      <c r="E117" s="2" t="s">
        <v>399</v>
      </c>
      <c r="F117" s="2">
        <v>733</v>
      </c>
      <c r="G117" s="2" t="s">
        <v>400</v>
      </c>
      <c r="H117" s="2" t="s">
        <v>401</v>
      </c>
      <c r="I117" s="2" t="s">
        <v>44</v>
      </c>
      <c r="J117" s="2">
        <v>1</v>
      </c>
      <c r="K117" s="2">
        <v>4</v>
      </c>
      <c r="L117" s="2"/>
      <c r="M117" s="2"/>
      <c r="N117" s="2"/>
      <c r="O117" s="2">
        <v>9</v>
      </c>
      <c r="P117" s="2">
        <v>9</v>
      </c>
      <c r="Q117" s="2">
        <v>9</v>
      </c>
      <c r="R117" s="2">
        <v>19.600000000000001</v>
      </c>
      <c r="S117" s="2">
        <v>19.600000000000001</v>
      </c>
      <c r="T117" s="2">
        <v>19.600000000000001</v>
      </c>
      <c r="U117" s="2">
        <v>69.899000000000001</v>
      </c>
      <c r="V117" s="2">
        <v>0</v>
      </c>
      <c r="W117" s="2">
        <v>25.972000000000001</v>
      </c>
      <c r="X117" s="2">
        <v>143390000</v>
      </c>
      <c r="Y117" s="2">
        <v>30</v>
      </c>
      <c r="Z117" s="2">
        <v>55</v>
      </c>
      <c r="AA117" s="2">
        <v>627</v>
      </c>
      <c r="AB117" s="2">
        <v>69899.323779999904</v>
      </c>
      <c r="AC117" s="2">
        <v>30</v>
      </c>
      <c r="AD117" s="2">
        <v>22.257646560668899</v>
      </c>
      <c r="AE117" s="2">
        <v>21.851709365844702</v>
      </c>
      <c r="AF117" s="2">
        <v>21.530076980590799</v>
      </c>
      <c r="AG117" s="2">
        <v>21.9605617523193</v>
      </c>
      <c r="AH117" s="2">
        <v>21.811862945556602</v>
      </c>
      <c r="AI117" s="2">
        <v>22.224380493164102</v>
      </c>
      <c r="AJ117" s="2">
        <v>21.5255432128906</v>
      </c>
      <c r="AK117" s="2">
        <v>21.5495719909668</v>
      </c>
      <c r="AL117" s="2">
        <v>21.500719070434599</v>
      </c>
      <c r="AM117" s="2">
        <v>21.252111434936499</v>
      </c>
      <c r="AN117" s="2">
        <v>21.075485229492202</v>
      </c>
      <c r="AO117" s="2">
        <v>21.251707077026399</v>
      </c>
    </row>
    <row r="118" spans="1:41" x14ac:dyDescent="0.25">
      <c r="A118" s="2" t="s">
        <v>40</v>
      </c>
      <c r="B118" s="2">
        <v>1.9564108864871901</v>
      </c>
      <c r="C118" s="2">
        <v>1.36055879592896</v>
      </c>
      <c r="D118" s="2" t="s">
        <v>402</v>
      </c>
      <c r="E118" s="2" t="s">
        <v>402</v>
      </c>
      <c r="F118" s="2">
        <v>741</v>
      </c>
      <c r="G118" s="2" t="s">
        <v>403</v>
      </c>
      <c r="H118" s="2" t="s">
        <v>404</v>
      </c>
      <c r="I118" s="2" t="s">
        <v>44</v>
      </c>
      <c r="J118" s="2">
        <v>1</v>
      </c>
      <c r="K118" s="2">
        <v>4</v>
      </c>
      <c r="L118" s="2"/>
      <c r="M118" s="2"/>
      <c r="N118" s="2"/>
      <c r="O118" s="2">
        <v>7</v>
      </c>
      <c r="P118" s="2">
        <v>1</v>
      </c>
      <c r="Q118" s="2">
        <v>1</v>
      </c>
      <c r="R118" s="2">
        <v>65.2</v>
      </c>
      <c r="S118" s="2">
        <v>24.7</v>
      </c>
      <c r="T118" s="2">
        <v>24.7</v>
      </c>
      <c r="U118" s="2">
        <v>10.364000000000001</v>
      </c>
      <c r="V118" s="2">
        <v>0</v>
      </c>
      <c r="W118" s="2">
        <v>44.173999999999999</v>
      </c>
      <c r="X118" s="2">
        <v>68267000</v>
      </c>
      <c r="Y118" s="2">
        <v>5</v>
      </c>
      <c r="Z118" s="2">
        <v>20</v>
      </c>
      <c r="AA118" s="2">
        <v>89</v>
      </c>
      <c r="AB118" s="2">
        <v>10363.862279999999</v>
      </c>
      <c r="AC118" s="2">
        <v>5</v>
      </c>
      <c r="AD118" s="2">
        <v>22.9362487792969</v>
      </c>
      <c r="AE118" s="2" t="s">
        <v>63</v>
      </c>
      <c r="AF118" s="2">
        <v>22.5988254547119</v>
      </c>
      <c r="AG118" s="2">
        <v>21.369541168212901</v>
      </c>
      <c r="AH118" s="2">
        <v>22.7211723327637</v>
      </c>
      <c r="AI118" s="2">
        <v>23.0341091156006</v>
      </c>
      <c r="AJ118" s="2">
        <v>20.595413208007798</v>
      </c>
      <c r="AK118" s="2">
        <v>21.022760391235401</v>
      </c>
      <c r="AL118" s="2" t="s">
        <v>63</v>
      </c>
      <c r="AM118" s="2" t="s">
        <v>63</v>
      </c>
      <c r="AN118" s="2">
        <v>21.6577453613281</v>
      </c>
      <c r="AO118" s="2">
        <v>21.409763336181602</v>
      </c>
    </row>
    <row r="119" spans="1:41" x14ac:dyDescent="0.25">
      <c r="A119" s="2" t="s">
        <v>40</v>
      </c>
      <c r="B119" s="2">
        <v>2.1104458756396198</v>
      </c>
      <c r="C119" s="2">
        <v>0.41398874918619899</v>
      </c>
      <c r="D119" s="2" t="s">
        <v>405</v>
      </c>
      <c r="E119" s="2" t="s">
        <v>405</v>
      </c>
      <c r="F119" s="2">
        <v>743</v>
      </c>
      <c r="G119" s="2" t="s">
        <v>406</v>
      </c>
      <c r="H119" s="2" t="s">
        <v>407</v>
      </c>
      <c r="I119" s="2" t="s">
        <v>44</v>
      </c>
      <c r="J119" s="2">
        <v>1</v>
      </c>
      <c r="K119" s="2">
        <v>4</v>
      </c>
      <c r="L119" s="2"/>
      <c r="M119" s="2"/>
      <c r="N119" s="2"/>
      <c r="O119" s="2">
        <v>16</v>
      </c>
      <c r="P119" s="2">
        <v>16</v>
      </c>
      <c r="Q119" s="2">
        <v>16</v>
      </c>
      <c r="R119" s="2">
        <v>37.9</v>
      </c>
      <c r="S119" s="2">
        <v>37.9</v>
      </c>
      <c r="T119" s="2">
        <v>37.9</v>
      </c>
      <c r="U119" s="2">
        <v>46.595999999999997</v>
      </c>
      <c r="V119" s="2">
        <v>0</v>
      </c>
      <c r="W119" s="2">
        <v>50.704000000000001</v>
      </c>
      <c r="X119" s="2">
        <v>312990000</v>
      </c>
      <c r="Y119" s="2">
        <v>24</v>
      </c>
      <c r="Z119" s="2">
        <v>97</v>
      </c>
      <c r="AA119" s="2">
        <v>412</v>
      </c>
      <c r="AB119" s="2">
        <v>46596.309679999897</v>
      </c>
      <c r="AC119" s="2">
        <v>24</v>
      </c>
      <c r="AD119" s="2">
        <v>22.322237014770501</v>
      </c>
      <c r="AE119" s="2">
        <v>22.347597122192401</v>
      </c>
      <c r="AF119" s="2">
        <v>21.846363067626999</v>
      </c>
      <c r="AG119" s="2">
        <v>22.452619552612301</v>
      </c>
      <c r="AH119" s="2">
        <v>22.163890838623001</v>
      </c>
      <c r="AI119" s="2">
        <v>22.252832412719702</v>
      </c>
      <c r="AJ119" s="2">
        <v>22.175937652587901</v>
      </c>
      <c r="AK119" s="2">
        <v>21.839612960815401</v>
      </c>
      <c r="AL119" s="2">
        <v>21.905988693237301</v>
      </c>
      <c r="AM119" s="2">
        <v>21.518260955810501</v>
      </c>
      <c r="AN119" s="2">
        <v>21.705184936523398</v>
      </c>
      <c r="AO119" s="2">
        <v>21.7566223144531</v>
      </c>
    </row>
    <row r="120" spans="1:41" x14ac:dyDescent="0.25">
      <c r="A120" s="2" t="s">
        <v>40</v>
      </c>
      <c r="B120" s="2">
        <v>1.64332778252266</v>
      </c>
      <c r="C120" s="2">
        <v>0.459295590718586</v>
      </c>
      <c r="D120" s="2" t="s">
        <v>408</v>
      </c>
      <c r="E120" s="2" t="s">
        <v>408</v>
      </c>
      <c r="F120" s="2">
        <v>744</v>
      </c>
      <c r="G120" s="2" t="s">
        <v>409</v>
      </c>
      <c r="H120" s="2" t="s">
        <v>410</v>
      </c>
      <c r="I120" s="2" t="s">
        <v>44</v>
      </c>
      <c r="J120" s="2">
        <v>1</v>
      </c>
      <c r="K120" s="2">
        <v>4</v>
      </c>
      <c r="L120" s="2"/>
      <c r="M120" s="2"/>
      <c r="N120" s="2"/>
      <c r="O120" s="2">
        <v>6</v>
      </c>
      <c r="P120" s="2">
        <v>6</v>
      </c>
      <c r="Q120" s="2">
        <v>6</v>
      </c>
      <c r="R120" s="2">
        <v>72.2</v>
      </c>
      <c r="S120" s="2">
        <v>72.2</v>
      </c>
      <c r="T120" s="2">
        <v>72.2</v>
      </c>
      <c r="U120" s="2">
        <v>11.583</v>
      </c>
      <c r="V120" s="2">
        <v>0</v>
      </c>
      <c r="W120" s="2">
        <v>134.71</v>
      </c>
      <c r="X120" s="2">
        <v>388810000</v>
      </c>
      <c r="Y120" s="2">
        <v>5</v>
      </c>
      <c r="Z120" s="2">
        <v>84</v>
      </c>
      <c r="AA120" s="2">
        <v>115</v>
      </c>
      <c r="AB120" s="2">
        <v>11582.85288</v>
      </c>
      <c r="AC120" s="2">
        <v>5</v>
      </c>
      <c r="AD120" s="2">
        <v>23.764661788940401</v>
      </c>
      <c r="AE120" s="2">
        <v>23.819482803344702</v>
      </c>
      <c r="AF120" s="2">
        <v>23.380470275878899</v>
      </c>
      <c r="AG120" s="2">
        <v>24.459514617919901</v>
      </c>
      <c r="AH120" s="2">
        <v>23.6371040344238</v>
      </c>
      <c r="AI120" s="2">
        <v>23.9136047363281</v>
      </c>
      <c r="AJ120" s="2">
        <v>23.638982772827099</v>
      </c>
      <c r="AK120" s="2">
        <v>22.9859313964844</v>
      </c>
      <c r="AL120" s="2">
        <v>23.429563522338899</v>
      </c>
      <c r="AM120" s="2">
        <v>23.3828449249268</v>
      </c>
      <c r="AN120" s="2">
        <v>23.434280395507798</v>
      </c>
      <c r="AO120" s="2">
        <v>23.347461700439499</v>
      </c>
    </row>
    <row r="121" spans="1:41" x14ac:dyDescent="0.25">
      <c r="A121" s="2" t="s">
        <v>40</v>
      </c>
      <c r="B121" s="2">
        <v>2.2291434628507498</v>
      </c>
      <c r="C121" s="2">
        <v>0.86127440134684397</v>
      </c>
      <c r="D121" s="2" t="s">
        <v>411</v>
      </c>
      <c r="E121" s="2" t="s">
        <v>411</v>
      </c>
      <c r="F121" s="2">
        <v>769</v>
      </c>
      <c r="G121" s="2" t="s">
        <v>412</v>
      </c>
      <c r="H121" s="2" t="s">
        <v>413</v>
      </c>
      <c r="I121" s="2" t="s">
        <v>44</v>
      </c>
      <c r="J121" s="2">
        <v>1</v>
      </c>
      <c r="K121" s="2">
        <v>4</v>
      </c>
      <c r="L121" s="2"/>
      <c r="M121" s="2"/>
      <c r="N121" s="2"/>
      <c r="O121" s="2">
        <v>11</v>
      </c>
      <c r="P121" s="2">
        <v>11</v>
      </c>
      <c r="Q121" s="2">
        <v>11</v>
      </c>
      <c r="R121" s="2">
        <v>58.6</v>
      </c>
      <c r="S121" s="2">
        <v>58.6</v>
      </c>
      <c r="T121" s="2">
        <v>58.6</v>
      </c>
      <c r="U121" s="2">
        <v>32.222999999999999</v>
      </c>
      <c r="V121" s="2">
        <v>0</v>
      </c>
      <c r="W121" s="2">
        <v>101.2</v>
      </c>
      <c r="X121" s="2">
        <v>288140000</v>
      </c>
      <c r="Y121" s="2">
        <v>20</v>
      </c>
      <c r="Z121" s="2">
        <v>101</v>
      </c>
      <c r="AA121" s="2">
        <v>295.5</v>
      </c>
      <c r="AB121" s="2">
        <v>33252.534379999997</v>
      </c>
      <c r="AC121" s="2">
        <v>21</v>
      </c>
      <c r="AD121" s="2">
        <v>22.7423000335693</v>
      </c>
      <c r="AE121" s="2">
        <v>22.8616237640381</v>
      </c>
      <c r="AF121" s="2">
        <v>22.365089416503899</v>
      </c>
      <c r="AG121" s="2">
        <v>21.7565402984619</v>
      </c>
      <c r="AH121" s="2">
        <v>22.001785278320298</v>
      </c>
      <c r="AI121" s="2">
        <v>21.9591464996338</v>
      </c>
      <c r="AJ121" s="2">
        <v>21.727460861206101</v>
      </c>
      <c r="AK121" s="2">
        <v>21.527549743652301</v>
      </c>
      <c r="AL121" s="2">
        <v>20.717329025268601</v>
      </c>
      <c r="AM121" s="2">
        <v>21.842685699462901</v>
      </c>
      <c r="AN121" s="2">
        <v>21.2216396331787</v>
      </c>
      <c r="AO121" s="2">
        <v>21.482173919677699</v>
      </c>
    </row>
    <row r="122" spans="1:41" x14ac:dyDescent="0.25">
      <c r="A122" s="2" t="s">
        <v>40</v>
      </c>
      <c r="B122" s="2">
        <v>1.11673274861779</v>
      </c>
      <c r="C122" s="2">
        <v>-0.87244288126627401</v>
      </c>
      <c r="D122" s="2" t="s">
        <v>414</v>
      </c>
      <c r="E122" s="2" t="s">
        <v>414</v>
      </c>
      <c r="F122" s="2">
        <v>771</v>
      </c>
      <c r="G122" s="2" t="s">
        <v>415</v>
      </c>
      <c r="H122" s="2" t="s">
        <v>416</v>
      </c>
      <c r="I122" s="2" t="s">
        <v>44</v>
      </c>
      <c r="J122" s="2">
        <v>1</v>
      </c>
      <c r="K122" s="2">
        <v>4</v>
      </c>
      <c r="L122" s="2"/>
      <c r="M122" s="2"/>
      <c r="N122" s="2"/>
      <c r="O122" s="2">
        <v>11</v>
      </c>
      <c r="P122" s="2">
        <v>11</v>
      </c>
      <c r="Q122" s="2">
        <v>11</v>
      </c>
      <c r="R122" s="2">
        <v>25.7</v>
      </c>
      <c r="S122" s="2">
        <v>25.7</v>
      </c>
      <c r="T122" s="2">
        <v>25.7</v>
      </c>
      <c r="U122" s="2">
        <v>65.296999999999997</v>
      </c>
      <c r="V122" s="2">
        <v>0</v>
      </c>
      <c r="W122" s="2">
        <v>37.262999999999998</v>
      </c>
      <c r="X122" s="2">
        <v>119660000</v>
      </c>
      <c r="Y122" s="2">
        <v>26</v>
      </c>
      <c r="Z122" s="2">
        <v>39</v>
      </c>
      <c r="AA122" s="2">
        <v>584</v>
      </c>
      <c r="AB122" s="2">
        <v>65298.0306799998</v>
      </c>
      <c r="AC122" s="2">
        <v>26</v>
      </c>
      <c r="AD122" s="2">
        <v>20.848962783813501</v>
      </c>
      <c r="AE122" s="2">
        <v>22.1230373382568</v>
      </c>
      <c r="AF122" s="2">
        <v>22.513160705566399</v>
      </c>
      <c r="AG122" s="2">
        <v>20.546514511108398</v>
      </c>
      <c r="AH122" s="2">
        <v>21.7630805969238</v>
      </c>
      <c r="AI122" s="2">
        <v>20.195804595947301</v>
      </c>
      <c r="AJ122" s="2">
        <v>21.224115371704102</v>
      </c>
      <c r="AK122" s="2">
        <v>22.4217014312744</v>
      </c>
      <c r="AL122" s="2">
        <v>22.6881217956543</v>
      </c>
      <c r="AM122" s="2">
        <v>22.358476638793899</v>
      </c>
      <c r="AN122" s="2">
        <v>22.604808807373001</v>
      </c>
      <c r="AO122" s="2">
        <v>21.927993774414102</v>
      </c>
    </row>
    <row r="123" spans="1:41" x14ac:dyDescent="0.25">
      <c r="A123" s="2" t="s">
        <v>40</v>
      </c>
      <c r="B123" s="2">
        <v>2.03082423534573</v>
      </c>
      <c r="C123" s="2">
        <v>-0.69548861185709798</v>
      </c>
      <c r="D123" s="2" t="s">
        <v>417</v>
      </c>
      <c r="E123" s="2" t="s">
        <v>417</v>
      </c>
      <c r="F123" s="2">
        <v>777</v>
      </c>
      <c r="G123" s="2" t="s">
        <v>418</v>
      </c>
      <c r="H123" s="2" t="s">
        <v>419</v>
      </c>
      <c r="I123" s="2" t="s">
        <v>44</v>
      </c>
      <c r="J123" s="2">
        <v>1</v>
      </c>
      <c r="K123" s="2">
        <v>4</v>
      </c>
      <c r="L123" s="2"/>
      <c r="M123" s="2"/>
      <c r="N123" s="2"/>
      <c r="O123" s="2">
        <v>8</v>
      </c>
      <c r="P123" s="2">
        <v>8</v>
      </c>
      <c r="Q123" s="2">
        <v>8</v>
      </c>
      <c r="R123" s="2">
        <v>43.2</v>
      </c>
      <c r="S123" s="2">
        <v>43.2</v>
      </c>
      <c r="T123" s="2">
        <v>43.2</v>
      </c>
      <c r="U123" s="2">
        <v>18.492999999999999</v>
      </c>
      <c r="V123" s="2">
        <v>0</v>
      </c>
      <c r="W123" s="2">
        <v>27.521999999999998</v>
      </c>
      <c r="X123" s="2">
        <v>281320000</v>
      </c>
      <c r="Y123" s="2">
        <v>6</v>
      </c>
      <c r="Z123" s="2">
        <v>53</v>
      </c>
      <c r="AA123" s="2">
        <v>162</v>
      </c>
      <c r="AB123" s="2">
        <v>18493.012780000001</v>
      </c>
      <c r="AC123" s="2">
        <v>6</v>
      </c>
      <c r="AD123" s="2">
        <v>22.432905197143601</v>
      </c>
      <c r="AE123" s="2">
        <v>22.430559158325199</v>
      </c>
      <c r="AF123" s="2">
        <v>22.518068313598601</v>
      </c>
      <c r="AG123" s="2">
        <v>22.26198387146</v>
      </c>
      <c r="AH123" s="2">
        <v>22.525758743286101</v>
      </c>
      <c r="AI123" s="2">
        <v>21.8821125030518</v>
      </c>
      <c r="AJ123" s="2">
        <v>22.7986545562744</v>
      </c>
      <c r="AK123" s="2">
        <v>22.6723442077637</v>
      </c>
      <c r="AL123" s="2">
        <v>22.877643585205099</v>
      </c>
      <c r="AM123" s="2">
        <v>23.169284820556602</v>
      </c>
      <c r="AN123" s="2">
        <v>23.934541702270501</v>
      </c>
      <c r="AO123" s="2">
        <v>22.7718505859375</v>
      </c>
    </row>
    <row r="124" spans="1:41" x14ac:dyDescent="0.25">
      <c r="A124" s="2" t="s">
        <v>40</v>
      </c>
      <c r="B124" s="2">
        <v>1.9014315835728901</v>
      </c>
      <c r="C124" s="2">
        <v>0.53212388356526596</v>
      </c>
      <c r="D124" s="2" t="s">
        <v>420</v>
      </c>
      <c r="E124" s="2" t="s">
        <v>420</v>
      </c>
      <c r="F124" s="2">
        <v>787</v>
      </c>
      <c r="G124" s="2" t="s">
        <v>421</v>
      </c>
      <c r="H124" s="2" t="s">
        <v>53</v>
      </c>
      <c r="I124" s="2" t="s">
        <v>44</v>
      </c>
      <c r="J124" s="2">
        <v>1</v>
      </c>
      <c r="K124" s="2">
        <v>4</v>
      </c>
      <c r="L124" s="2"/>
      <c r="M124" s="2"/>
      <c r="N124" s="2"/>
      <c r="O124" s="2">
        <v>18</v>
      </c>
      <c r="P124" s="2">
        <v>18</v>
      </c>
      <c r="Q124" s="2">
        <v>18</v>
      </c>
      <c r="R124" s="2">
        <v>45.1</v>
      </c>
      <c r="S124" s="2">
        <v>45.1</v>
      </c>
      <c r="T124" s="2">
        <v>45.1</v>
      </c>
      <c r="U124" s="2">
        <v>50.311</v>
      </c>
      <c r="V124" s="2">
        <v>0</v>
      </c>
      <c r="W124" s="2">
        <v>323.31</v>
      </c>
      <c r="X124" s="2">
        <v>3652600000</v>
      </c>
      <c r="Y124" s="2">
        <v>24</v>
      </c>
      <c r="Z124" s="2">
        <v>449</v>
      </c>
      <c r="AA124" s="2">
        <v>458</v>
      </c>
      <c r="AB124" s="2">
        <v>50411.95278</v>
      </c>
      <c r="AC124" s="2">
        <v>23.5</v>
      </c>
      <c r="AD124" s="2">
        <v>26.217025756835898</v>
      </c>
      <c r="AE124" s="2">
        <v>25.6689853668213</v>
      </c>
      <c r="AF124" s="2">
        <v>25.807544708251999</v>
      </c>
      <c r="AG124" s="2">
        <v>25.153446197509801</v>
      </c>
      <c r="AH124" s="2">
        <v>26.07200050354</v>
      </c>
      <c r="AI124" s="2">
        <v>25.968467712402301</v>
      </c>
      <c r="AJ124" s="2">
        <v>25.407270431518601</v>
      </c>
      <c r="AK124" s="2">
        <v>25.462638854980501</v>
      </c>
      <c r="AL124" s="2">
        <v>25.166873931884801</v>
      </c>
      <c r="AM124" s="2">
        <v>25.0747165679932</v>
      </c>
      <c r="AN124" s="2">
        <v>25.060728073120099</v>
      </c>
      <c r="AO124" s="2">
        <v>25.522499084472699</v>
      </c>
    </row>
    <row r="125" spans="1:41" x14ac:dyDescent="0.25">
      <c r="A125" s="2" t="s">
        <v>40</v>
      </c>
      <c r="B125" s="2">
        <v>1.8315569076498399</v>
      </c>
      <c r="C125" s="2">
        <v>0.52089627583821496</v>
      </c>
      <c r="D125" s="2" t="s">
        <v>422</v>
      </c>
      <c r="E125" s="2" t="s">
        <v>422</v>
      </c>
      <c r="F125" s="2">
        <v>793</v>
      </c>
      <c r="G125" s="2" t="s">
        <v>423</v>
      </c>
      <c r="H125" s="2" t="s">
        <v>424</v>
      </c>
      <c r="I125" s="2" t="s">
        <v>44</v>
      </c>
      <c r="J125" s="2">
        <v>1</v>
      </c>
      <c r="K125" s="2">
        <v>4</v>
      </c>
      <c r="L125" s="2"/>
      <c r="M125" s="2"/>
      <c r="N125" s="2"/>
      <c r="O125" s="2">
        <v>4</v>
      </c>
      <c r="P125" s="2">
        <v>4</v>
      </c>
      <c r="Q125" s="2">
        <v>4</v>
      </c>
      <c r="R125" s="2">
        <v>66.2</v>
      </c>
      <c r="S125" s="2">
        <v>66.2</v>
      </c>
      <c r="T125" s="2">
        <v>66.2</v>
      </c>
      <c r="U125" s="2">
        <v>7.5387000000000004</v>
      </c>
      <c r="V125" s="2">
        <v>0</v>
      </c>
      <c r="W125" s="2">
        <v>33.417999999999999</v>
      </c>
      <c r="X125" s="2">
        <v>240940000</v>
      </c>
      <c r="Y125" s="2">
        <v>4</v>
      </c>
      <c r="Z125" s="2">
        <v>34</v>
      </c>
      <c r="AA125" s="2">
        <v>68</v>
      </c>
      <c r="AB125" s="2">
        <v>7538.7848800000002</v>
      </c>
      <c r="AC125" s="2">
        <v>4</v>
      </c>
      <c r="AD125" s="2">
        <v>23.380733489990199</v>
      </c>
      <c r="AE125" s="2">
        <v>23.393621444702099</v>
      </c>
      <c r="AF125" s="2">
        <v>23.812547683715799</v>
      </c>
      <c r="AG125" s="2">
        <v>22.8561820983887</v>
      </c>
      <c r="AH125" s="2">
        <v>22.932523727416999</v>
      </c>
      <c r="AI125" s="2">
        <v>23.4175109863281</v>
      </c>
      <c r="AJ125" s="2">
        <v>23.089614868164102</v>
      </c>
      <c r="AK125" s="2">
        <v>22.947084426879901</v>
      </c>
      <c r="AL125" s="2">
        <v>22.738449096679702</v>
      </c>
      <c r="AM125" s="2">
        <v>22.4162483215332</v>
      </c>
      <c r="AN125" s="2">
        <v>22.904664993286101</v>
      </c>
      <c r="AO125" s="2">
        <v>22.571680068969702</v>
      </c>
    </row>
    <row r="126" spans="1:41" x14ac:dyDescent="0.25">
      <c r="A126" s="2" t="s">
        <v>40</v>
      </c>
      <c r="B126" s="2">
        <v>2.0921117734788499</v>
      </c>
      <c r="C126" s="2">
        <v>-0.374651908874512</v>
      </c>
      <c r="D126" s="2" t="s">
        <v>425</v>
      </c>
      <c r="E126" s="2" t="s">
        <v>425</v>
      </c>
      <c r="F126" s="2">
        <v>804</v>
      </c>
      <c r="G126" s="2" t="s">
        <v>426</v>
      </c>
      <c r="H126" s="2" t="s">
        <v>427</v>
      </c>
      <c r="I126" s="2" t="s">
        <v>44</v>
      </c>
      <c r="J126" s="2">
        <v>1</v>
      </c>
      <c r="K126" s="2">
        <v>4</v>
      </c>
      <c r="L126" s="2"/>
      <c r="M126" s="2"/>
      <c r="N126" s="2"/>
      <c r="O126" s="2">
        <v>15</v>
      </c>
      <c r="P126" s="2">
        <v>15</v>
      </c>
      <c r="Q126" s="2">
        <v>3</v>
      </c>
      <c r="R126" s="2">
        <v>27.5</v>
      </c>
      <c r="S126" s="2">
        <v>27.5</v>
      </c>
      <c r="T126" s="2">
        <v>6.8</v>
      </c>
      <c r="U126" s="2">
        <v>68.715000000000003</v>
      </c>
      <c r="V126" s="2">
        <v>0</v>
      </c>
      <c r="W126" s="2">
        <v>53.91</v>
      </c>
      <c r="X126" s="2">
        <v>230880000</v>
      </c>
      <c r="Y126" s="2">
        <v>31</v>
      </c>
      <c r="Z126" s="2">
        <v>75</v>
      </c>
      <c r="AA126" s="2">
        <v>615</v>
      </c>
      <c r="AB126" s="2">
        <v>68715.830079999898</v>
      </c>
      <c r="AC126" s="2">
        <v>31</v>
      </c>
      <c r="AD126" s="2">
        <v>21.996486663818398</v>
      </c>
      <c r="AE126" s="2">
        <v>22.369541168212901</v>
      </c>
      <c r="AF126" s="2">
        <v>22.040327072143601</v>
      </c>
      <c r="AG126" s="2">
        <v>22.331668853759801</v>
      </c>
      <c r="AH126" s="2">
        <v>22.3304119110107</v>
      </c>
      <c r="AI126" s="2">
        <v>22.164903640747099</v>
      </c>
      <c r="AJ126" s="2">
        <v>22.5242519378662</v>
      </c>
      <c r="AK126" s="2">
        <v>22.416790008544901</v>
      </c>
      <c r="AL126" s="2">
        <v>22.5997104644775</v>
      </c>
      <c r="AM126" s="2">
        <v>22.987493515014599</v>
      </c>
      <c r="AN126" s="2">
        <v>22.616724014282202</v>
      </c>
      <c r="AO126" s="2">
        <v>22.336280822753899</v>
      </c>
    </row>
    <row r="127" spans="1:41" x14ac:dyDescent="0.25">
      <c r="A127" s="2" t="s">
        <v>40</v>
      </c>
      <c r="B127" s="2">
        <v>3.1547495236851701</v>
      </c>
      <c r="C127" s="2">
        <v>0.75212669372558605</v>
      </c>
      <c r="D127" s="2" t="s">
        <v>428</v>
      </c>
      <c r="E127" s="2" t="s">
        <v>429</v>
      </c>
      <c r="F127" s="2">
        <v>812</v>
      </c>
      <c r="G127" s="2" t="s">
        <v>430</v>
      </c>
      <c r="H127" s="2" t="s">
        <v>431</v>
      </c>
      <c r="I127" s="2" t="s">
        <v>44</v>
      </c>
      <c r="J127" s="2">
        <v>1</v>
      </c>
      <c r="K127" s="2">
        <v>4</v>
      </c>
      <c r="L127" s="2"/>
      <c r="M127" s="2"/>
      <c r="N127" s="2"/>
      <c r="O127" s="2">
        <v>10</v>
      </c>
      <c r="P127" s="2">
        <v>10</v>
      </c>
      <c r="Q127" s="2">
        <v>10</v>
      </c>
      <c r="R127" s="2">
        <v>21.5</v>
      </c>
      <c r="S127" s="2">
        <v>21.5</v>
      </c>
      <c r="T127" s="2">
        <v>21.5</v>
      </c>
      <c r="U127" s="2">
        <v>72.772000000000006</v>
      </c>
      <c r="V127" s="2">
        <v>0</v>
      </c>
      <c r="W127" s="2">
        <v>69.787000000000006</v>
      </c>
      <c r="X127" s="2">
        <v>179640000</v>
      </c>
      <c r="Y127" s="2">
        <v>27</v>
      </c>
      <c r="Z127" s="2">
        <v>65</v>
      </c>
      <c r="AA127" s="2">
        <v>666</v>
      </c>
      <c r="AB127" s="2">
        <v>72772.673079999906</v>
      </c>
      <c r="AC127" s="2">
        <v>27</v>
      </c>
      <c r="AD127" s="2">
        <v>22.4199028015137</v>
      </c>
      <c r="AE127" s="2">
        <v>21.787876129150401</v>
      </c>
      <c r="AF127" s="2">
        <v>22.031772613525401</v>
      </c>
      <c r="AG127" s="2">
        <v>22.488855361938501</v>
      </c>
      <c r="AH127" s="2">
        <v>22.614681243896499</v>
      </c>
      <c r="AI127" s="2">
        <v>22.638851165771499</v>
      </c>
      <c r="AJ127" s="2">
        <v>21.616657257080099</v>
      </c>
      <c r="AK127" s="2">
        <v>21.5301723480225</v>
      </c>
      <c r="AL127" s="2">
        <v>21.888776779174801</v>
      </c>
      <c r="AM127" s="2">
        <v>21.456985473632798</v>
      </c>
      <c r="AN127" s="2">
        <v>21.432523727416999</v>
      </c>
      <c r="AO127" s="2">
        <v>21.544063568115199</v>
      </c>
    </row>
    <row r="128" spans="1:41" x14ac:dyDescent="0.25">
      <c r="A128" s="2" t="s">
        <v>40</v>
      </c>
      <c r="B128" s="2">
        <v>2.22536324975635</v>
      </c>
      <c r="C128" s="2">
        <v>0.344537099202473</v>
      </c>
      <c r="D128" s="2" t="s">
        <v>432</v>
      </c>
      <c r="E128" s="2" t="s">
        <v>432</v>
      </c>
      <c r="F128" s="2">
        <v>843</v>
      </c>
      <c r="G128" s="3" t="s">
        <v>433</v>
      </c>
      <c r="H128" s="2" t="s">
        <v>434</v>
      </c>
      <c r="I128" s="2" t="s">
        <v>44</v>
      </c>
      <c r="J128" s="2">
        <v>1</v>
      </c>
      <c r="K128" s="2">
        <v>4</v>
      </c>
      <c r="L128" s="2"/>
      <c r="M128" s="2"/>
      <c r="N128" s="2"/>
      <c r="O128" s="2">
        <v>26</v>
      </c>
      <c r="P128" s="2">
        <v>26</v>
      </c>
      <c r="Q128" s="2">
        <v>24</v>
      </c>
      <c r="R128" s="2">
        <v>56.9</v>
      </c>
      <c r="S128" s="2">
        <v>56.9</v>
      </c>
      <c r="T128" s="2">
        <v>53.4</v>
      </c>
      <c r="U128" s="2">
        <v>49.04</v>
      </c>
      <c r="V128" s="2">
        <v>0</v>
      </c>
      <c r="W128" s="2">
        <v>323.31</v>
      </c>
      <c r="X128" s="2">
        <v>1649000000</v>
      </c>
      <c r="Y128" s="2">
        <v>21</v>
      </c>
      <c r="Z128" s="2">
        <v>233</v>
      </c>
      <c r="AA128" s="2">
        <v>428</v>
      </c>
      <c r="AB128" s="2">
        <v>49195.075329999898</v>
      </c>
      <c r="AC128" s="2">
        <v>21</v>
      </c>
      <c r="AD128" s="2">
        <v>24.404121398925799</v>
      </c>
      <c r="AE128" s="2">
        <v>24.319757461547901</v>
      </c>
      <c r="AF128" s="2">
        <v>23.997657775878899</v>
      </c>
      <c r="AG128" s="2">
        <v>24.576635360717798</v>
      </c>
      <c r="AH128" s="2">
        <v>24.360380172729499</v>
      </c>
      <c r="AI128" s="2">
        <v>24.423164367675799</v>
      </c>
      <c r="AJ128" s="2">
        <v>24.271846771240199</v>
      </c>
      <c r="AK128" s="2">
        <v>23.854907989501999</v>
      </c>
      <c r="AL128" s="2">
        <v>24.0625820159912</v>
      </c>
      <c r="AM128" s="2">
        <v>23.949846267700199</v>
      </c>
      <c r="AN128" s="2">
        <v>23.918979644775401</v>
      </c>
      <c r="AO128" s="2">
        <v>23.9563312530518</v>
      </c>
    </row>
    <row r="129" spans="1:41" x14ac:dyDescent="0.25">
      <c r="A129" s="2" t="s">
        <v>40</v>
      </c>
      <c r="B129" s="2">
        <v>2.4236992833161901</v>
      </c>
      <c r="C129" s="2">
        <v>0.30169932047526199</v>
      </c>
      <c r="D129" s="2" t="s">
        <v>435</v>
      </c>
      <c r="E129" s="2" t="s">
        <v>435</v>
      </c>
      <c r="F129" s="2">
        <v>853</v>
      </c>
      <c r="G129" s="2" t="s">
        <v>436</v>
      </c>
      <c r="H129" s="2" t="s">
        <v>437</v>
      </c>
      <c r="I129" s="2" t="s">
        <v>44</v>
      </c>
      <c r="J129" s="2">
        <v>1</v>
      </c>
      <c r="K129" s="2">
        <v>4</v>
      </c>
      <c r="L129" s="2"/>
      <c r="M129" s="2"/>
      <c r="N129" s="2"/>
      <c r="O129" s="2">
        <v>9</v>
      </c>
      <c r="P129" s="2">
        <v>9</v>
      </c>
      <c r="Q129" s="2">
        <v>9</v>
      </c>
      <c r="R129" s="2">
        <v>30.7</v>
      </c>
      <c r="S129" s="2">
        <v>30.7</v>
      </c>
      <c r="T129" s="2">
        <v>30.7</v>
      </c>
      <c r="U129" s="2">
        <v>32.037999999999997</v>
      </c>
      <c r="V129" s="2">
        <v>0</v>
      </c>
      <c r="W129" s="2">
        <v>43.505000000000003</v>
      </c>
      <c r="X129" s="2">
        <v>234590000</v>
      </c>
      <c r="Y129" s="2">
        <v>17</v>
      </c>
      <c r="Z129" s="2">
        <v>71</v>
      </c>
      <c r="AA129" s="2">
        <v>283</v>
      </c>
      <c r="AB129" s="2">
        <v>32038.10468</v>
      </c>
      <c r="AC129" s="2">
        <v>17</v>
      </c>
      <c r="AD129" s="2">
        <v>22.374458312988299</v>
      </c>
      <c r="AE129" s="2">
        <v>22.361961364746101</v>
      </c>
      <c r="AF129" s="2">
        <v>22.134111404418899</v>
      </c>
      <c r="AG129" s="2">
        <v>22.466102600097699</v>
      </c>
      <c r="AH129" s="2">
        <v>22.284072875976602</v>
      </c>
      <c r="AI129" s="2">
        <v>22.389162063598601</v>
      </c>
      <c r="AJ129" s="2">
        <v>22.127010345458999</v>
      </c>
      <c r="AK129" s="2">
        <v>22.022624969482401</v>
      </c>
      <c r="AL129" s="2">
        <v>22.132606506347699</v>
      </c>
      <c r="AM129" s="2">
        <v>22.22776222229</v>
      </c>
      <c r="AN129" s="2">
        <v>21.8669528961182</v>
      </c>
      <c r="AO129" s="2">
        <v>21.822715759277301</v>
      </c>
    </row>
    <row r="130" spans="1:41" x14ac:dyDescent="0.25">
      <c r="A130" s="2" t="s">
        <v>40</v>
      </c>
      <c r="B130" s="2">
        <v>1.5660829283309099</v>
      </c>
      <c r="C130" s="2">
        <v>0.658590634663899</v>
      </c>
      <c r="D130" s="2" t="s">
        <v>438</v>
      </c>
      <c r="E130" s="2" t="s">
        <v>438</v>
      </c>
      <c r="F130" s="2">
        <v>856</v>
      </c>
      <c r="G130" s="2" t="s">
        <v>439</v>
      </c>
      <c r="H130" s="2" t="s">
        <v>440</v>
      </c>
      <c r="I130" s="2" t="s">
        <v>44</v>
      </c>
      <c r="J130" s="2">
        <v>1</v>
      </c>
      <c r="K130" s="2">
        <v>4</v>
      </c>
      <c r="L130" s="2"/>
      <c r="M130" s="2"/>
      <c r="N130" s="2"/>
      <c r="O130" s="2">
        <v>5</v>
      </c>
      <c r="P130" s="2">
        <v>5</v>
      </c>
      <c r="Q130" s="2">
        <v>5</v>
      </c>
      <c r="R130" s="2">
        <v>41.4</v>
      </c>
      <c r="S130" s="2">
        <v>41.4</v>
      </c>
      <c r="T130" s="2">
        <v>41.4</v>
      </c>
      <c r="U130" s="2">
        <v>15.058</v>
      </c>
      <c r="V130" s="2">
        <v>0</v>
      </c>
      <c r="W130" s="2">
        <v>136.04</v>
      </c>
      <c r="X130" s="2">
        <v>440460000</v>
      </c>
      <c r="Y130" s="2">
        <v>5</v>
      </c>
      <c r="Z130" s="2">
        <v>83</v>
      </c>
      <c r="AA130" s="2">
        <v>133</v>
      </c>
      <c r="AB130" s="2">
        <v>15058.07208</v>
      </c>
      <c r="AC130" s="2">
        <v>5</v>
      </c>
      <c r="AD130" s="2">
        <v>24.193475723266602</v>
      </c>
      <c r="AE130" s="2">
        <v>23.080795288085898</v>
      </c>
      <c r="AF130" s="2">
        <v>23.682710647583001</v>
      </c>
      <c r="AG130" s="2">
        <v>24.287570953369102</v>
      </c>
      <c r="AH130" s="2">
        <v>24.4054851531982</v>
      </c>
      <c r="AI130" s="2">
        <v>24.450733184814499</v>
      </c>
      <c r="AJ130" s="2">
        <v>23.764863967895501</v>
      </c>
      <c r="AK130" s="2">
        <v>23.6274509429932</v>
      </c>
      <c r="AL130" s="2">
        <v>23.002662658691399</v>
      </c>
      <c r="AM130" s="2">
        <v>23.018556594848601</v>
      </c>
      <c r="AN130" s="2">
        <v>23.2353630065918</v>
      </c>
      <c r="AO130" s="2">
        <v>23.500329971313501</v>
      </c>
    </row>
    <row r="131" spans="1:41" x14ac:dyDescent="0.25">
      <c r="A131" s="2" t="s">
        <v>40</v>
      </c>
      <c r="B131" s="2">
        <v>1.5285920008995999</v>
      </c>
      <c r="C131" s="2">
        <v>0.77162227630615399</v>
      </c>
      <c r="D131" s="2" t="s">
        <v>441</v>
      </c>
      <c r="E131" s="2" t="s">
        <v>441</v>
      </c>
      <c r="F131" s="2">
        <v>858</v>
      </c>
      <c r="G131" s="2" t="s">
        <v>442</v>
      </c>
      <c r="H131" s="2" t="s">
        <v>443</v>
      </c>
      <c r="I131" s="2" t="s">
        <v>44</v>
      </c>
      <c r="J131" s="2">
        <v>1</v>
      </c>
      <c r="K131" s="2">
        <v>4</v>
      </c>
      <c r="L131" s="2"/>
      <c r="M131" s="2"/>
      <c r="N131" s="2"/>
      <c r="O131" s="2">
        <v>1</v>
      </c>
      <c r="P131" s="2">
        <v>1</v>
      </c>
      <c r="Q131" s="2">
        <v>1</v>
      </c>
      <c r="R131" s="2">
        <v>11.9</v>
      </c>
      <c r="S131" s="2">
        <v>11.9</v>
      </c>
      <c r="T131" s="2">
        <v>11.9</v>
      </c>
      <c r="U131" s="2">
        <v>15.381</v>
      </c>
      <c r="V131" s="2">
        <v>0</v>
      </c>
      <c r="W131" s="2">
        <v>49.783000000000001</v>
      </c>
      <c r="X131" s="2">
        <v>146860000</v>
      </c>
      <c r="Y131" s="2">
        <v>4</v>
      </c>
      <c r="Z131" s="2">
        <v>27</v>
      </c>
      <c r="AA131" s="2">
        <v>153</v>
      </c>
      <c r="AB131" s="2">
        <v>15754.842479999999</v>
      </c>
      <c r="AC131" s="2">
        <v>4</v>
      </c>
      <c r="AD131" s="2">
        <v>24.0946655273438</v>
      </c>
      <c r="AE131" s="2" t="s">
        <v>63</v>
      </c>
      <c r="AF131" s="2">
        <v>23.643835067748999</v>
      </c>
      <c r="AG131" s="2" t="s">
        <v>63</v>
      </c>
      <c r="AH131" s="2">
        <v>23.3297824859619</v>
      </c>
      <c r="AI131" s="2">
        <v>24.459201812744102</v>
      </c>
      <c r="AJ131" s="2" t="s">
        <v>63</v>
      </c>
      <c r="AK131" s="2">
        <v>23.658073425293001</v>
      </c>
      <c r="AL131" s="2">
        <v>22.7586765289307</v>
      </c>
      <c r="AM131" s="2">
        <v>23.1959552764893</v>
      </c>
      <c r="AN131" s="2">
        <v>22.832117080688501</v>
      </c>
      <c r="AO131" s="2">
        <v>23.106422424316399</v>
      </c>
    </row>
    <row r="132" spans="1:41" x14ac:dyDescent="0.25">
      <c r="A132" s="2" t="s">
        <v>40</v>
      </c>
      <c r="B132" s="2">
        <v>3.1028180756908701</v>
      </c>
      <c r="C132" s="2">
        <v>0.76401583353678504</v>
      </c>
      <c r="D132" s="2" t="s">
        <v>444</v>
      </c>
      <c r="E132" s="2" t="s">
        <v>445</v>
      </c>
      <c r="F132" s="2">
        <v>860</v>
      </c>
      <c r="G132" s="2" t="s">
        <v>446</v>
      </c>
      <c r="H132" s="2" t="s">
        <v>447</v>
      </c>
      <c r="I132" s="2" t="s">
        <v>44</v>
      </c>
      <c r="J132" s="2">
        <v>1</v>
      </c>
      <c r="K132" s="2">
        <v>4</v>
      </c>
      <c r="L132" s="2"/>
      <c r="M132" s="2"/>
      <c r="N132" s="2"/>
      <c r="O132" s="2">
        <v>17</v>
      </c>
      <c r="P132" s="2">
        <v>6</v>
      </c>
      <c r="Q132" s="2">
        <v>6</v>
      </c>
      <c r="R132" s="2">
        <v>25.5</v>
      </c>
      <c r="S132" s="2">
        <v>14.2</v>
      </c>
      <c r="T132" s="2">
        <v>14.2</v>
      </c>
      <c r="U132" s="2">
        <v>70.835999999999999</v>
      </c>
      <c r="V132" s="2">
        <v>0</v>
      </c>
      <c r="W132" s="2">
        <v>16.039000000000001</v>
      </c>
      <c r="X132" s="2">
        <v>63386000</v>
      </c>
      <c r="Y132" s="2">
        <v>35</v>
      </c>
      <c r="Z132" s="2">
        <v>27</v>
      </c>
      <c r="AA132" s="2">
        <v>643</v>
      </c>
      <c r="AB132" s="2">
        <v>70837.069779999903</v>
      </c>
      <c r="AC132" s="2">
        <v>35</v>
      </c>
      <c r="AD132" s="2">
        <v>20.882932662963899</v>
      </c>
      <c r="AE132" s="2">
        <v>20.813703536987301</v>
      </c>
      <c r="AF132" s="2">
        <v>20.170845031738299</v>
      </c>
      <c r="AG132" s="2">
        <v>21.051189422607401</v>
      </c>
      <c r="AH132" s="2">
        <v>20.7498474121094</v>
      </c>
      <c r="AI132" s="2">
        <v>20.919761657714801</v>
      </c>
      <c r="AJ132" s="2">
        <v>19.7952060699463</v>
      </c>
      <c r="AK132" s="2">
        <v>19.992860794067401</v>
      </c>
      <c r="AL132" s="2">
        <v>20.030258178710898</v>
      </c>
      <c r="AM132" s="2">
        <v>20.4649333953857</v>
      </c>
      <c r="AN132" s="2">
        <v>19.809375762939499</v>
      </c>
      <c r="AO132" s="2">
        <v>19.9115505218506</v>
      </c>
    </row>
    <row r="133" spans="1:41" x14ac:dyDescent="0.25">
      <c r="A133" s="2" t="s">
        <v>40</v>
      </c>
      <c r="B133" s="2">
        <v>2.05690498783453</v>
      </c>
      <c r="C133" s="2">
        <v>-0.32205613454182802</v>
      </c>
      <c r="D133" s="2" t="s">
        <v>448</v>
      </c>
      <c r="E133" s="2" t="s">
        <v>449</v>
      </c>
      <c r="F133" s="2">
        <v>868</v>
      </c>
      <c r="G133" s="2" t="s">
        <v>450</v>
      </c>
      <c r="H133" s="2" t="s">
        <v>451</v>
      </c>
      <c r="I133" s="2" t="s">
        <v>44</v>
      </c>
      <c r="J133" s="2">
        <v>1</v>
      </c>
      <c r="K133" s="2">
        <v>4</v>
      </c>
      <c r="L133" s="2"/>
      <c r="M133" s="2"/>
      <c r="N133" s="2"/>
      <c r="O133" s="2">
        <v>6</v>
      </c>
      <c r="P133" s="2">
        <v>6</v>
      </c>
      <c r="Q133" s="2">
        <v>6</v>
      </c>
      <c r="R133" s="2">
        <v>29.3</v>
      </c>
      <c r="S133" s="2">
        <v>29.3</v>
      </c>
      <c r="T133" s="2">
        <v>29.3</v>
      </c>
      <c r="U133" s="2">
        <v>28.097000000000001</v>
      </c>
      <c r="V133" s="2">
        <v>0</v>
      </c>
      <c r="W133" s="2">
        <v>28.094999999999999</v>
      </c>
      <c r="X133" s="2">
        <v>117130000</v>
      </c>
      <c r="Y133" s="2">
        <v>15</v>
      </c>
      <c r="Z133" s="2">
        <v>45</v>
      </c>
      <c r="AA133" s="2">
        <v>246</v>
      </c>
      <c r="AB133" s="2">
        <v>28097.32748</v>
      </c>
      <c r="AC133" s="2">
        <v>15</v>
      </c>
      <c r="AD133" s="2">
        <v>21.2640190124512</v>
      </c>
      <c r="AE133" s="2">
        <v>21.679771423339801</v>
      </c>
      <c r="AF133" s="2">
        <v>21.5061550140381</v>
      </c>
      <c r="AG133" s="2">
        <v>21.208482742309599</v>
      </c>
      <c r="AH133" s="2">
        <v>21.184650421142599</v>
      </c>
      <c r="AI133" s="2">
        <v>21.421882629394499</v>
      </c>
      <c r="AJ133" s="2">
        <v>21.849840164184599</v>
      </c>
      <c r="AK133" s="2">
        <v>21.523391723632798</v>
      </c>
      <c r="AL133" s="2">
        <v>21.728166580200199</v>
      </c>
      <c r="AM133" s="2">
        <v>21.875226974487301</v>
      </c>
      <c r="AN133" s="2">
        <v>21.558008193969702</v>
      </c>
      <c r="AO133" s="2">
        <v>21.662664413452099</v>
      </c>
    </row>
    <row r="134" spans="1:41" x14ac:dyDescent="0.25">
      <c r="A134" s="2" t="s">
        <v>40</v>
      </c>
      <c r="B134" s="2">
        <v>2.0468837635868602</v>
      </c>
      <c r="C134" s="2">
        <v>0.44986438751220698</v>
      </c>
      <c r="D134" s="2" t="s">
        <v>452</v>
      </c>
      <c r="E134" s="2" t="s">
        <v>452</v>
      </c>
      <c r="F134" s="2">
        <v>869</v>
      </c>
      <c r="G134" s="2" t="s">
        <v>453</v>
      </c>
      <c r="H134" s="2" t="s">
        <v>454</v>
      </c>
      <c r="I134" s="2" t="s">
        <v>44</v>
      </c>
      <c r="J134" s="2">
        <v>1</v>
      </c>
      <c r="K134" s="2">
        <v>4</v>
      </c>
      <c r="L134" s="2"/>
      <c r="M134" s="2"/>
      <c r="N134" s="2"/>
      <c r="O134" s="2">
        <v>12</v>
      </c>
      <c r="P134" s="2">
        <v>12</v>
      </c>
      <c r="Q134" s="2">
        <v>12</v>
      </c>
      <c r="R134" s="2">
        <v>25.3</v>
      </c>
      <c r="S134" s="2">
        <v>25.3</v>
      </c>
      <c r="T134" s="2">
        <v>25.3</v>
      </c>
      <c r="U134" s="2">
        <v>69.611999999999995</v>
      </c>
      <c r="V134" s="2">
        <v>0</v>
      </c>
      <c r="W134" s="2">
        <v>50.084000000000003</v>
      </c>
      <c r="X134" s="2">
        <v>181150000</v>
      </c>
      <c r="Y134" s="2">
        <v>31</v>
      </c>
      <c r="Z134" s="2">
        <v>47</v>
      </c>
      <c r="AA134" s="2">
        <v>643</v>
      </c>
      <c r="AB134" s="2">
        <v>69613.139879999901</v>
      </c>
      <c r="AC134" s="2">
        <v>31</v>
      </c>
      <c r="AD134" s="2">
        <v>22.1573371887207</v>
      </c>
      <c r="AE134" s="2">
        <v>22.018997192382798</v>
      </c>
      <c r="AF134" s="2">
        <v>21.552061080932599</v>
      </c>
      <c r="AG134" s="2">
        <v>22.170354843139599</v>
      </c>
      <c r="AH134" s="2">
        <v>22.002748489379901</v>
      </c>
      <c r="AI134" s="2">
        <v>22.150009155273398</v>
      </c>
      <c r="AJ134" s="2">
        <v>22.0129089355469</v>
      </c>
      <c r="AK134" s="2">
        <v>21.583572387695298</v>
      </c>
      <c r="AL134" s="2">
        <v>21.510025024414102</v>
      </c>
      <c r="AM134" s="2">
        <v>21.488021850585898</v>
      </c>
      <c r="AN134" s="2">
        <v>21.266880035400401</v>
      </c>
      <c r="AO134" s="2">
        <v>21.490913391113299</v>
      </c>
    </row>
    <row r="135" spans="1:41" x14ac:dyDescent="0.25">
      <c r="A135" s="2" t="s">
        <v>40</v>
      </c>
      <c r="B135" s="2">
        <v>3.0647295259214502</v>
      </c>
      <c r="C135" s="2">
        <v>-0.52260239919026896</v>
      </c>
      <c r="D135" s="2" t="s">
        <v>455</v>
      </c>
      <c r="E135" s="2" t="s">
        <v>455</v>
      </c>
      <c r="F135" s="2">
        <v>872</v>
      </c>
      <c r="G135" s="2" t="s">
        <v>456</v>
      </c>
      <c r="H135" s="2" t="s">
        <v>457</v>
      </c>
      <c r="I135" s="2" t="s">
        <v>44</v>
      </c>
      <c r="J135" s="2">
        <v>1</v>
      </c>
      <c r="K135" s="2">
        <v>4</v>
      </c>
      <c r="L135" s="2"/>
      <c r="M135" s="2"/>
      <c r="N135" s="2"/>
      <c r="O135" s="2">
        <v>18</v>
      </c>
      <c r="P135" s="2">
        <v>18</v>
      </c>
      <c r="Q135" s="2">
        <v>16</v>
      </c>
      <c r="R135" s="2">
        <v>87.1</v>
      </c>
      <c r="S135" s="2">
        <v>87.1</v>
      </c>
      <c r="T135" s="2">
        <v>80.3</v>
      </c>
      <c r="U135" s="2">
        <v>15.042999999999999</v>
      </c>
      <c r="V135" s="2">
        <v>0</v>
      </c>
      <c r="W135" s="2">
        <v>323.31</v>
      </c>
      <c r="X135" s="2">
        <v>15046000000</v>
      </c>
      <c r="Y135" s="2">
        <v>9</v>
      </c>
      <c r="Z135" s="2">
        <v>756</v>
      </c>
      <c r="AA135" s="2">
        <v>132</v>
      </c>
      <c r="AB135" s="2">
        <v>15043.060579999999</v>
      </c>
      <c r="AC135" s="2">
        <v>9</v>
      </c>
      <c r="AD135" s="2">
        <v>27.642375946044901</v>
      </c>
      <c r="AE135" s="2">
        <v>27.9417324066162</v>
      </c>
      <c r="AF135" s="2">
        <v>27.434837341308601</v>
      </c>
      <c r="AG135" s="2">
        <v>27.865495681762699</v>
      </c>
      <c r="AH135" s="2">
        <v>27.549953460693398</v>
      </c>
      <c r="AI135" s="2">
        <v>27.350517272949201</v>
      </c>
      <c r="AJ135" s="2">
        <v>28.116592407226602</v>
      </c>
      <c r="AK135" s="2">
        <v>27.9260349273682</v>
      </c>
      <c r="AL135" s="2">
        <v>28.299158096313501</v>
      </c>
      <c r="AM135" s="2">
        <v>28.141313552856399</v>
      </c>
      <c r="AN135" s="2">
        <v>28.132123947143601</v>
      </c>
      <c r="AO135" s="2">
        <v>28.305303573608398</v>
      </c>
    </row>
    <row r="136" spans="1:41" x14ac:dyDescent="0.25">
      <c r="A136" s="2" t="s">
        <v>40</v>
      </c>
      <c r="B136" s="2">
        <v>4.0031185803066904</v>
      </c>
      <c r="C136" s="2">
        <v>1.1527522404988599</v>
      </c>
      <c r="D136" s="2" t="s">
        <v>458</v>
      </c>
      <c r="E136" s="2" t="s">
        <v>458</v>
      </c>
      <c r="F136" s="2">
        <v>880</v>
      </c>
      <c r="G136" s="2" t="s">
        <v>459</v>
      </c>
      <c r="H136" s="2" t="s">
        <v>460</v>
      </c>
      <c r="I136" s="2" t="s">
        <v>44</v>
      </c>
      <c r="J136" s="2">
        <v>1</v>
      </c>
      <c r="K136" s="2">
        <v>4</v>
      </c>
      <c r="L136" s="2"/>
      <c r="M136" s="2"/>
      <c r="N136" s="2"/>
      <c r="O136" s="2">
        <v>6</v>
      </c>
      <c r="P136" s="2">
        <v>6</v>
      </c>
      <c r="Q136" s="2">
        <v>6</v>
      </c>
      <c r="R136" s="2">
        <v>24.5</v>
      </c>
      <c r="S136" s="2">
        <v>24.5</v>
      </c>
      <c r="T136" s="2">
        <v>24.5</v>
      </c>
      <c r="U136" s="2">
        <v>26.138000000000002</v>
      </c>
      <c r="V136" s="2">
        <v>0</v>
      </c>
      <c r="W136" s="2">
        <v>19.399999999999999</v>
      </c>
      <c r="X136" s="2">
        <v>91739000</v>
      </c>
      <c r="Y136" s="2">
        <v>13</v>
      </c>
      <c r="Z136" s="2">
        <v>17</v>
      </c>
      <c r="AA136" s="2">
        <v>237</v>
      </c>
      <c r="AB136" s="2">
        <v>26138.297979999999</v>
      </c>
      <c r="AC136" s="2">
        <v>13</v>
      </c>
      <c r="AD136" s="2">
        <v>21.669816970825199</v>
      </c>
      <c r="AE136" s="2">
        <v>21.812566757202099</v>
      </c>
      <c r="AF136" s="2">
        <v>21.6122531890869</v>
      </c>
      <c r="AG136" s="2">
        <v>22.417844772338899</v>
      </c>
      <c r="AH136" s="2">
        <v>21.695064544677699</v>
      </c>
      <c r="AI136" s="2">
        <v>21.9912014007568</v>
      </c>
      <c r="AJ136" s="2">
        <v>21.169561386108398</v>
      </c>
      <c r="AK136" s="2">
        <v>20.723674774169901</v>
      </c>
      <c r="AL136" s="2">
        <v>21.040594100952099</v>
      </c>
      <c r="AM136" s="2">
        <v>20.5570259094238</v>
      </c>
      <c r="AN136" s="2">
        <v>20.2637329101563</v>
      </c>
      <c r="AO136" s="2">
        <v>20.527645111083999</v>
      </c>
    </row>
    <row r="137" spans="1:41" x14ac:dyDescent="0.25">
      <c r="A137" s="2" t="s">
        <v>40</v>
      </c>
      <c r="B137" s="2">
        <v>2.4826633480072902</v>
      </c>
      <c r="C137" s="2">
        <v>0.55418109893798795</v>
      </c>
      <c r="D137" s="2" t="s">
        <v>461</v>
      </c>
      <c r="E137" s="2" t="s">
        <v>462</v>
      </c>
      <c r="F137" s="2">
        <v>887</v>
      </c>
      <c r="G137" s="2" t="s">
        <v>463</v>
      </c>
      <c r="H137" s="2" t="s">
        <v>464</v>
      </c>
      <c r="I137" s="2" t="s">
        <v>44</v>
      </c>
      <c r="J137" s="2">
        <v>1</v>
      </c>
      <c r="K137" s="2">
        <v>4</v>
      </c>
      <c r="L137" s="2"/>
      <c r="M137" s="2"/>
      <c r="N137" s="2"/>
      <c r="O137" s="2">
        <v>15</v>
      </c>
      <c r="P137" s="2">
        <v>10</v>
      </c>
      <c r="Q137" s="2">
        <v>10</v>
      </c>
      <c r="R137" s="2">
        <v>39.6</v>
      </c>
      <c r="S137" s="2">
        <v>30.3</v>
      </c>
      <c r="T137" s="2">
        <v>30.3</v>
      </c>
      <c r="U137" s="2">
        <v>49.688000000000002</v>
      </c>
      <c r="V137" s="2">
        <v>0</v>
      </c>
      <c r="W137" s="2">
        <v>63.188000000000002</v>
      </c>
      <c r="X137" s="2">
        <v>248490000</v>
      </c>
      <c r="Y137" s="2">
        <v>22</v>
      </c>
      <c r="Z137" s="2">
        <v>77</v>
      </c>
      <c r="AA137" s="2">
        <v>429</v>
      </c>
      <c r="AB137" s="2">
        <v>49688.226979999898</v>
      </c>
      <c r="AC137" s="2">
        <v>22</v>
      </c>
      <c r="AD137" s="2">
        <v>22.780706405639599</v>
      </c>
      <c r="AE137" s="2">
        <v>22.186344146728501</v>
      </c>
      <c r="AF137" s="2">
        <v>21.921543121337901</v>
      </c>
      <c r="AG137" s="2">
        <v>22.166162490844702</v>
      </c>
      <c r="AH137" s="2">
        <v>22.1770343780518</v>
      </c>
      <c r="AI137" s="2">
        <v>22.490522384643601</v>
      </c>
      <c r="AJ137" s="2">
        <v>21.992481231689499</v>
      </c>
      <c r="AK137" s="2">
        <v>21.684144973754901</v>
      </c>
      <c r="AL137" s="2">
        <v>21.906318664550799</v>
      </c>
      <c r="AM137" s="2">
        <v>21.537773132324201</v>
      </c>
      <c r="AN137" s="2">
        <v>21.5515441894531</v>
      </c>
      <c r="AO137" s="2">
        <v>21.7249641418457</v>
      </c>
    </row>
    <row r="138" spans="1:41" x14ac:dyDescent="0.25">
      <c r="A138" s="2" t="s">
        <v>40</v>
      </c>
      <c r="B138" s="2">
        <v>2.6362857420130199</v>
      </c>
      <c r="C138" s="2">
        <v>-0.38234011332194101</v>
      </c>
      <c r="D138" s="2" t="s">
        <v>465</v>
      </c>
      <c r="E138" s="2" t="s">
        <v>465</v>
      </c>
      <c r="F138" s="2">
        <v>893</v>
      </c>
      <c r="G138" s="2" t="s">
        <v>466</v>
      </c>
      <c r="H138" s="2" t="s">
        <v>467</v>
      </c>
      <c r="I138" s="2" t="s">
        <v>44</v>
      </c>
      <c r="J138" s="2">
        <v>1</v>
      </c>
      <c r="K138" s="2">
        <v>4</v>
      </c>
      <c r="L138" s="2"/>
      <c r="M138" s="2"/>
      <c r="N138" s="2"/>
      <c r="O138" s="2">
        <v>10</v>
      </c>
      <c r="P138" s="2">
        <v>8</v>
      </c>
      <c r="Q138" s="2">
        <v>8</v>
      </c>
      <c r="R138" s="2">
        <v>80.3</v>
      </c>
      <c r="S138" s="2">
        <v>73.5</v>
      </c>
      <c r="T138" s="2">
        <v>73.5</v>
      </c>
      <c r="U138" s="2">
        <v>14.97</v>
      </c>
      <c r="V138" s="2">
        <v>0</v>
      </c>
      <c r="W138" s="2">
        <v>69.2</v>
      </c>
      <c r="X138" s="2">
        <v>559700000</v>
      </c>
      <c r="Y138" s="2">
        <v>9</v>
      </c>
      <c r="Z138" s="2">
        <v>107</v>
      </c>
      <c r="AA138" s="2">
        <v>132</v>
      </c>
      <c r="AB138" s="2">
        <v>14970.04528</v>
      </c>
      <c r="AC138" s="2">
        <v>9</v>
      </c>
      <c r="AD138" s="2">
        <v>23.515569686889599</v>
      </c>
      <c r="AE138" s="2">
        <v>23.644603729248001</v>
      </c>
      <c r="AF138" s="2">
        <v>23.270563125610401</v>
      </c>
      <c r="AG138" s="2">
        <v>23.522171020507798</v>
      </c>
      <c r="AH138" s="2">
        <v>23.3431301116943</v>
      </c>
      <c r="AI138" s="2">
        <v>23.4902038574219</v>
      </c>
      <c r="AJ138" s="2">
        <v>23.990922927856399</v>
      </c>
      <c r="AK138" s="2">
        <v>23.582792282104499</v>
      </c>
      <c r="AL138" s="2">
        <v>23.630231857299801</v>
      </c>
      <c r="AM138" s="2">
        <v>23.972373962402301</v>
      </c>
      <c r="AN138" s="2">
        <v>23.963493347168001</v>
      </c>
      <c r="AO138" s="2">
        <v>23.940467834472699</v>
      </c>
    </row>
    <row r="139" spans="1:41" x14ac:dyDescent="0.25">
      <c r="A139" s="2" t="s">
        <v>40</v>
      </c>
      <c r="B139" s="2">
        <v>2.0213252635164198</v>
      </c>
      <c r="C139" s="2">
        <v>0.35448805491129698</v>
      </c>
      <c r="D139" s="2" t="s">
        <v>468</v>
      </c>
      <c r="E139" s="2" t="s">
        <v>468</v>
      </c>
      <c r="F139" s="2">
        <v>898</v>
      </c>
      <c r="G139" s="2" t="s">
        <v>469</v>
      </c>
      <c r="H139" s="2" t="s">
        <v>470</v>
      </c>
      <c r="I139" s="2" t="s">
        <v>44</v>
      </c>
      <c r="J139" s="2">
        <v>1</v>
      </c>
      <c r="K139" s="2">
        <v>4</v>
      </c>
      <c r="L139" s="2"/>
      <c r="M139" s="2"/>
      <c r="N139" s="2"/>
      <c r="O139" s="2">
        <v>10</v>
      </c>
      <c r="P139" s="2">
        <v>9</v>
      </c>
      <c r="Q139" s="2">
        <v>9</v>
      </c>
      <c r="R139" s="2">
        <v>29</v>
      </c>
      <c r="S139" s="2">
        <v>25.4</v>
      </c>
      <c r="T139" s="2">
        <v>25.4</v>
      </c>
      <c r="U139" s="2">
        <v>52.603999999999999</v>
      </c>
      <c r="V139" s="2">
        <v>0</v>
      </c>
      <c r="W139" s="2">
        <v>62.722000000000001</v>
      </c>
      <c r="X139" s="2">
        <v>126720000</v>
      </c>
      <c r="Y139" s="2">
        <v>19</v>
      </c>
      <c r="Z139" s="2">
        <v>56</v>
      </c>
      <c r="AA139" s="2">
        <v>489</v>
      </c>
      <c r="AB139" s="2">
        <v>52604.4753799998</v>
      </c>
      <c r="AC139" s="2">
        <v>19</v>
      </c>
      <c r="AD139" s="2">
        <v>21.346406936645501</v>
      </c>
      <c r="AE139" s="2">
        <v>21.0818691253662</v>
      </c>
      <c r="AF139" s="2">
        <v>21.286922454833999</v>
      </c>
      <c r="AG139" s="2">
        <v>21.148860931396499</v>
      </c>
      <c r="AH139" s="2">
        <v>21.517204284668001</v>
      </c>
      <c r="AI139" s="2">
        <v>21.7467746734619</v>
      </c>
      <c r="AJ139" s="2">
        <v>21.094036102294901</v>
      </c>
      <c r="AK139" s="2">
        <v>21.1094856262207</v>
      </c>
      <c r="AL139" s="2">
        <v>20.8593139648438</v>
      </c>
      <c r="AM139" s="2">
        <v>20.929763793945298</v>
      </c>
      <c r="AN139" s="2">
        <v>20.900875091552699</v>
      </c>
      <c r="AO139" s="2">
        <v>21.1076354980469</v>
      </c>
    </row>
    <row r="140" spans="1:41" x14ac:dyDescent="0.25">
      <c r="A140" s="2" t="s">
        <v>40</v>
      </c>
      <c r="B140" s="2">
        <v>1.33314369924482</v>
      </c>
      <c r="C140" s="2">
        <v>-1.9380200068155999</v>
      </c>
      <c r="D140" s="2" t="s">
        <v>471</v>
      </c>
      <c r="E140" s="2" t="s">
        <v>471</v>
      </c>
      <c r="F140" s="2">
        <v>916</v>
      </c>
      <c r="G140" s="2" t="s">
        <v>472</v>
      </c>
      <c r="H140" s="2" t="s">
        <v>473</v>
      </c>
      <c r="I140" s="2" t="s">
        <v>44</v>
      </c>
      <c r="J140" s="2">
        <v>1</v>
      </c>
      <c r="K140" s="2">
        <v>4</v>
      </c>
      <c r="L140" s="2"/>
      <c r="M140" s="2"/>
      <c r="N140" s="2"/>
      <c r="O140" s="2">
        <v>6</v>
      </c>
      <c r="P140" s="2">
        <v>6</v>
      </c>
      <c r="Q140" s="2">
        <v>4</v>
      </c>
      <c r="R140" s="2">
        <v>30.6</v>
      </c>
      <c r="S140" s="2">
        <v>30.6</v>
      </c>
      <c r="T140" s="2">
        <v>24.6</v>
      </c>
      <c r="U140" s="2">
        <v>43.640999999999998</v>
      </c>
      <c r="V140" s="2">
        <v>0</v>
      </c>
      <c r="W140" s="2">
        <v>27.298999999999999</v>
      </c>
      <c r="X140" s="2">
        <v>180180000</v>
      </c>
      <c r="Y140" s="2">
        <v>14</v>
      </c>
      <c r="Z140" s="2">
        <v>43</v>
      </c>
      <c r="AA140" s="2">
        <v>402</v>
      </c>
      <c r="AB140" s="2">
        <v>43641.628180000102</v>
      </c>
      <c r="AC140" s="2">
        <v>14</v>
      </c>
      <c r="AD140" s="2">
        <v>20.337669372558601</v>
      </c>
      <c r="AE140" s="2">
        <v>21.186283111572301</v>
      </c>
      <c r="AF140" s="2">
        <v>23.224645614623999</v>
      </c>
      <c r="AG140" s="2">
        <v>19.6379795074463</v>
      </c>
      <c r="AH140" s="2" t="s">
        <v>63</v>
      </c>
      <c r="AI140" s="2">
        <v>23.4401245117188</v>
      </c>
      <c r="AJ140" s="2">
        <v>21.3617458343506</v>
      </c>
      <c r="AK140" s="2">
        <v>23.634447097778299</v>
      </c>
      <c r="AL140" s="2">
        <v>24.0158882141113</v>
      </c>
      <c r="AM140" s="2">
        <v>24.195053100585898</v>
      </c>
      <c r="AN140" s="2">
        <v>23.8268718719482</v>
      </c>
      <c r="AO140" s="2">
        <v>23.986156463623001</v>
      </c>
    </row>
    <row r="141" spans="1:41" x14ac:dyDescent="0.25">
      <c r="A141" s="2" t="s">
        <v>40</v>
      </c>
      <c r="B141" s="2">
        <v>1.4838562713163801</v>
      </c>
      <c r="C141" s="2">
        <v>0.50781599680582801</v>
      </c>
      <c r="D141" s="2" t="s">
        <v>474</v>
      </c>
      <c r="E141" s="2" t="s">
        <v>474</v>
      </c>
      <c r="F141" s="2">
        <v>937</v>
      </c>
      <c r="G141" s="2" t="s">
        <v>475</v>
      </c>
      <c r="H141" s="2" t="s">
        <v>476</v>
      </c>
      <c r="I141" s="2" t="s">
        <v>44</v>
      </c>
      <c r="J141" s="2">
        <v>1</v>
      </c>
      <c r="K141" s="2">
        <v>4</v>
      </c>
      <c r="L141" s="2"/>
      <c r="M141" s="2"/>
      <c r="N141" s="2"/>
      <c r="O141" s="2">
        <v>3</v>
      </c>
      <c r="P141" s="2">
        <v>3</v>
      </c>
      <c r="Q141" s="2">
        <v>3</v>
      </c>
      <c r="R141" s="2">
        <v>16.600000000000001</v>
      </c>
      <c r="S141" s="2">
        <v>16.600000000000001</v>
      </c>
      <c r="T141" s="2">
        <v>16.600000000000001</v>
      </c>
      <c r="U141" s="2">
        <v>32.277000000000001</v>
      </c>
      <c r="V141" s="2">
        <v>0</v>
      </c>
      <c r="W141" s="2">
        <v>11.651999999999999</v>
      </c>
      <c r="X141" s="2">
        <v>70991000</v>
      </c>
      <c r="Y141" s="2">
        <v>15</v>
      </c>
      <c r="Z141" s="2">
        <v>25</v>
      </c>
      <c r="AA141" s="2">
        <v>279.5</v>
      </c>
      <c r="AB141" s="2">
        <v>32642.946179999999</v>
      </c>
      <c r="AC141" s="2">
        <v>16.5</v>
      </c>
      <c r="AD141" s="2">
        <v>21.526260375976602</v>
      </c>
      <c r="AE141" s="2">
        <v>21.701637268066399</v>
      </c>
      <c r="AF141" s="2">
        <v>21.5019340515137</v>
      </c>
      <c r="AG141" s="2">
        <v>21.447231292724599</v>
      </c>
      <c r="AH141" s="2">
        <v>22.223201751708999</v>
      </c>
      <c r="AI141" s="2">
        <v>20.9723205566406</v>
      </c>
      <c r="AJ141" s="2">
        <v>21.399213790893601</v>
      </c>
      <c r="AK141" s="2">
        <v>21.009769439697301</v>
      </c>
      <c r="AL141" s="2">
        <v>21.2871494293213</v>
      </c>
      <c r="AM141" s="2">
        <v>20.958227157592798</v>
      </c>
      <c r="AN141" s="2">
        <v>20.552436828613299</v>
      </c>
      <c r="AO141" s="2">
        <v>21.118892669677699</v>
      </c>
    </row>
    <row r="142" spans="1:41" x14ac:dyDescent="0.25">
      <c r="A142" s="2" t="s">
        <v>40</v>
      </c>
      <c r="B142" s="2">
        <v>5.0320383695567896</v>
      </c>
      <c r="C142" s="2">
        <v>1.02605978647868</v>
      </c>
      <c r="D142" s="2" t="s">
        <v>477</v>
      </c>
      <c r="E142" s="2" t="s">
        <v>477</v>
      </c>
      <c r="F142" s="2">
        <v>945</v>
      </c>
      <c r="G142" s="2" t="s">
        <v>478</v>
      </c>
      <c r="H142" s="2" t="s">
        <v>479</v>
      </c>
      <c r="I142" s="2" t="s">
        <v>44</v>
      </c>
      <c r="J142" s="2">
        <v>1</v>
      </c>
      <c r="K142" s="2">
        <v>4</v>
      </c>
      <c r="L142" s="2"/>
      <c r="M142" s="2"/>
      <c r="N142" s="2"/>
      <c r="O142" s="2">
        <v>4</v>
      </c>
      <c r="P142" s="2">
        <v>4</v>
      </c>
      <c r="Q142" s="2">
        <v>4</v>
      </c>
      <c r="R142" s="2">
        <v>49.5</v>
      </c>
      <c r="S142" s="2">
        <v>49.5</v>
      </c>
      <c r="T142" s="2">
        <v>49.5</v>
      </c>
      <c r="U142" s="2">
        <v>10.907999999999999</v>
      </c>
      <c r="V142" s="2">
        <v>0</v>
      </c>
      <c r="W142" s="2">
        <v>54.887999999999998</v>
      </c>
      <c r="X142" s="2">
        <v>429480000</v>
      </c>
      <c r="Y142" s="2">
        <v>7</v>
      </c>
      <c r="Z142" s="2">
        <v>60</v>
      </c>
      <c r="AA142" s="2">
        <v>99</v>
      </c>
      <c r="AB142" s="2">
        <v>10908.38458</v>
      </c>
      <c r="AC142" s="2">
        <v>7</v>
      </c>
      <c r="AD142" s="2">
        <v>23.801342010498001</v>
      </c>
      <c r="AE142" s="2">
        <v>23.778062820434599</v>
      </c>
      <c r="AF142" s="2">
        <v>23.336606979370099</v>
      </c>
      <c r="AG142" s="2">
        <v>24.1307697296143</v>
      </c>
      <c r="AH142" s="2">
        <v>23.761215209960898</v>
      </c>
      <c r="AI142" s="2">
        <v>23.676589965820298</v>
      </c>
      <c r="AJ142" s="2">
        <v>22.918943405151399</v>
      </c>
      <c r="AK142" s="2">
        <v>22.640748977661101</v>
      </c>
      <c r="AL142" s="2">
        <v>22.953670501708999</v>
      </c>
      <c r="AM142" s="2">
        <v>22.646825790405298</v>
      </c>
      <c r="AN142" s="2">
        <v>22.5855922698975</v>
      </c>
      <c r="AO142" s="2">
        <v>22.582447052001999</v>
      </c>
    </row>
    <row r="143" spans="1:41" x14ac:dyDescent="0.25">
      <c r="A143" s="2" t="s">
        <v>40</v>
      </c>
      <c r="B143" s="2">
        <v>5.9463972089881096</v>
      </c>
      <c r="C143" s="2">
        <v>0.77105267842610603</v>
      </c>
      <c r="D143" s="2" t="s">
        <v>480</v>
      </c>
      <c r="E143" s="2" t="s">
        <v>480</v>
      </c>
      <c r="F143" s="2">
        <v>947</v>
      </c>
      <c r="G143" s="2" t="s">
        <v>481</v>
      </c>
      <c r="H143" s="2" t="s">
        <v>482</v>
      </c>
      <c r="I143" s="2" t="s">
        <v>44</v>
      </c>
      <c r="J143" s="2">
        <v>1</v>
      </c>
      <c r="K143" s="2">
        <v>4</v>
      </c>
      <c r="L143" s="2"/>
      <c r="M143" s="2"/>
      <c r="N143" s="2"/>
      <c r="O143" s="2">
        <v>19</v>
      </c>
      <c r="P143" s="2">
        <v>19</v>
      </c>
      <c r="Q143" s="2">
        <v>19</v>
      </c>
      <c r="R143" s="2">
        <v>54.6</v>
      </c>
      <c r="S143" s="2">
        <v>54.6</v>
      </c>
      <c r="T143" s="2">
        <v>54.6</v>
      </c>
      <c r="U143" s="2">
        <v>43.472000000000001</v>
      </c>
      <c r="V143" s="2">
        <v>0</v>
      </c>
      <c r="W143" s="2">
        <v>94.822999999999993</v>
      </c>
      <c r="X143" s="2">
        <v>398560000</v>
      </c>
      <c r="Y143" s="2">
        <v>22</v>
      </c>
      <c r="Z143" s="2">
        <v>103</v>
      </c>
      <c r="AA143" s="2">
        <v>390</v>
      </c>
      <c r="AB143" s="2">
        <v>43472.1813799999</v>
      </c>
      <c r="AC143" s="2">
        <v>22</v>
      </c>
      <c r="AD143" s="2">
        <v>22.6352233886719</v>
      </c>
      <c r="AE143" s="2">
        <v>22.349784851074201</v>
      </c>
      <c r="AF143" s="2">
        <v>22.342533111572301</v>
      </c>
      <c r="AG143" s="2">
        <v>22.5269775390625</v>
      </c>
      <c r="AH143" s="2">
        <v>22.743143081665</v>
      </c>
      <c r="AI143" s="2">
        <v>22.7073574066162</v>
      </c>
      <c r="AJ143" s="2">
        <v>21.785484313964801</v>
      </c>
      <c r="AK143" s="2">
        <v>21.810255050659201</v>
      </c>
      <c r="AL143" s="2">
        <v>21.7681789398193</v>
      </c>
      <c r="AM143" s="2">
        <v>21.701255798339801</v>
      </c>
      <c r="AN143" s="2">
        <v>21.851137161254901</v>
      </c>
      <c r="AO143" s="2">
        <v>21.762392044067401</v>
      </c>
    </row>
    <row r="144" spans="1:41" x14ac:dyDescent="0.25">
      <c r="A144" s="2" t="s">
        <v>40</v>
      </c>
      <c r="B144" s="2">
        <v>2.3061032078292198</v>
      </c>
      <c r="C144" s="2">
        <v>0.71004708607991396</v>
      </c>
      <c r="D144" s="2" t="s">
        <v>483</v>
      </c>
      <c r="E144" s="2" t="s">
        <v>483</v>
      </c>
      <c r="F144" s="2">
        <v>984</v>
      </c>
      <c r="G144" s="2" t="s">
        <v>484</v>
      </c>
      <c r="H144" s="2" t="s">
        <v>485</v>
      </c>
      <c r="I144" s="2" t="s">
        <v>44</v>
      </c>
      <c r="J144" s="2">
        <v>1</v>
      </c>
      <c r="K144" s="2">
        <v>4</v>
      </c>
      <c r="L144" s="2"/>
      <c r="M144" s="2"/>
      <c r="N144" s="2"/>
      <c r="O144" s="2">
        <v>9</v>
      </c>
      <c r="P144" s="2">
        <v>9</v>
      </c>
      <c r="Q144" s="2">
        <v>9</v>
      </c>
      <c r="R144" s="2">
        <v>52.2</v>
      </c>
      <c r="S144" s="2">
        <v>52.2</v>
      </c>
      <c r="T144" s="2">
        <v>52.2</v>
      </c>
      <c r="U144" s="2">
        <v>24.776</v>
      </c>
      <c r="V144" s="2">
        <v>0</v>
      </c>
      <c r="W144" s="2">
        <v>35.552</v>
      </c>
      <c r="X144" s="2">
        <v>197720000</v>
      </c>
      <c r="Y144" s="2">
        <v>12</v>
      </c>
      <c r="Z144" s="2">
        <v>45</v>
      </c>
      <c r="AA144" s="2">
        <v>224</v>
      </c>
      <c r="AB144" s="2">
        <v>24776.418679999999</v>
      </c>
      <c r="AC144" s="2">
        <v>12</v>
      </c>
      <c r="AD144" s="2">
        <v>21.969863891601602</v>
      </c>
      <c r="AE144" s="2">
        <v>22.396314620971701</v>
      </c>
      <c r="AF144" s="2">
        <v>21.708683013916001</v>
      </c>
      <c r="AG144" s="2">
        <v>22.669017791748001</v>
      </c>
      <c r="AH144" s="2">
        <v>21.5254001617432</v>
      </c>
      <c r="AI144" s="2">
        <v>22.126537322998001</v>
      </c>
      <c r="AJ144" s="2">
        <v>21.351484298706101</v>
      </c>
      <c r="AK144" s="2">
        <v>21.415552139282202</v>
      </c>
      <c r="AL144" s="2">
        <v>21.537300109863299</v>
      </c>
      <c r="AM144" s="2">
        <v>21.5519199371338</v>
      </c>
      <c r="AN144" s="2">
        <v>21.363885879516602</v>
      </c>
      <c r="AO144" s="2">
        <v>20.915391921997099</v>
      </c>
    </row>
    <row r="145" spans="1:41" x14ac:dyDescent="0.25">
      <c r="A145" s="2" t="s">
        <v>40</v>
      </c>
      <c r="B145" s="2">
        <v>3.5002668031590698</v>
      </c>
      <c r="C145" s="2">
        <v>0.34719212849935099</v>
      </c>
      <c r="D145" s="2" t="s">
        <v>486</v>
      </c>
      <c r="E145" s="2" t="s">
        <v>487</v>
      </c>
      <c r="F145" s="2">
        <v>988</v>
      </c>
      <c r="G145" s="2" t="s">
        <v>488</v>
      </c>
      <c r="H145" s="2" t="s">
        <v>489</v>
      </c>
      <c r="I145" s="2" t="s">
        <v>44</v>
      </c>
      <c r="J145" s="2">
        <v>1</v>
      </c>
      <c r="K145" s="2">
        <v>4</v>
      </c>
      <c r="L145" s="2"/>
      <c r="M145" s="2"/>
      <c r="N145" s="2"/>
      <c r="O145" s="2">
        <v>22</v>
      </c>
      <c r="P145" s="2">
        <v>22</v>
      </c>
      <c r="Q145" s="2">
        <v>22</v>
      </c>
      <c r="R145" s="2">
        <v>62.9</v>
      </c>
      <c r="S145" s="2">
        <v>62.9</v>
      </c>
      <c r="T145" s="2">
        <v>62.9</v>
      </c>
      <c r="U145" s="2">
        <v>45.777000000000001</v>
      </c>
      <c r="V145" s="2">
        <v>0</v>
      </c>
      <c r="W145" s="2">
        <v>120.66</v>
      </c>
      <c r="X145" s="2">
        <v>2092000000</v>
      </c>
      <c r="Y145" s="2">
        <v>23</v>
      </c>
      <c r="Z145" s="2">
        <v>283</v>
      </c>
      <c r="AA145" s="2">
        <v>410</v>
      </c>
      <c r="AB145" s="2">
        <v>45777.827879999903</v>
      </c>
      <c r="AC145" s="2">
        <v>23</v>
      </c>
      <c r="AD145" s="2">
        <v>24.492282867431602</v>
      </c>
      <c r="AE145" s="2">
        <v>24.720567703247099</v>
      </c>
      <c r="AF145" s="2">
        <v>24.609302520751999</v>
      </c>
      <c r="AG145" s="2">
        <v>24.721141815185501</v>
      </c>
      <c r="AH145" s="2">
        <v>24.438095092773398</v>
      </c>
      <c r="AI145" s="2">
        <v>24.744478225708001</v>
      </c>
      <c r="AJ145" s="2">
        <v>24.339941024780298</v>
      </c>
      <c r="AK145" s="2">
        <v>24.129512786865199</v>
      </c>
      <c r="AL145" s="2">
        <v>24.385810852050799</v>
      </c>
      <c r="AM145" s="2">
        <v>24.285032272338899</v>
      </c>
      <c r="AN145" s="2">
        <v>24.2254543304443</v>
      </c>
      <c r="AO145" s="2">
        <v>24.276964187622099</v>
      </c>
    </row>
    <row r="146" spans="1:41" x14ac:dyDescent="0.25">
      <c r="A146" s="2" t="s">
        <v>40</v>
      </c>
      <c r="B146" s="2">
        <v>2.4765982657629801</v>
      </c>
      <c r="C146" s="2">
        <v>0.447912851969402</v>
      </c>
      <c r="D146" s="2" t="s">
        <v>490</v>
      </c>
      <c r="E146" s="2" t="s">
        <v>490</v>
      </c>
      <c r="F146" s="2">
        <v>1013</v>
      </c>
      <c r="G146" s="2" t="s">
        <v>491</v>
      </c>
      <c r="H146" s="2" t="s">
        <v>492</v>
      </c>
      <c r="I146" s="2" t="s">
        <v>44</v>
      </c>
      <c r="J146" s="2">
        <v>1</v>
      </c>
      <c r="K146" s="2">
        <v>4</v>
      </c>
      <c r="L146" s="2"/>
      <c r="M146" s="2"/>
      <c r="N146" s="2"/>
      <c r="O146" s="2">
        <v>20</v>
      </c>
      <c r="P146" s="2">
        <v>5</v>
      </c>
      <c r="Q146" s="2">
        <v>1</v>
      </c>
      <c r="R146" s="2">
        <v>36.6</v>
      </c>
      <c r="S146" s="2">
        <v>12.8</v>
      </c>
      <c r="T146" s="2">
        <v>2.1</v>
      </c>
      <c r="U146" s="2">
        <v>59.063000000000002</v>
      </c>
      <c r="V146" s="2">
        <v>0</v>
      </c>
      <c r="W146" s="2">
        <v>26.87</v>
      </c>
      <c r="X146" s="2">
        <v>57819000</v>
      </c>
      <c r="Y146" s="2">
        <v>31</v>
      </c>
      <c r="Z146" s="2">
        <v>28</v>
      </c>
      <c r="AA146" s="2">
        <v>443</v>
      </c>
      <c r="AB146" s="2">
        <v>51046.771979999903</v>
      </c>
      <c r="AC146" s="2">
        <v>26</v>
      </c>
      <c r="AD146" s="2">
        <v>21.054042816162099</v>
      </c>
      <c r="AE146" s="2">
        <v>21.310079574585</v>
      </c>
      <c r="AF146" s="2">
        <v>20.7502555847168</v>
      </c>
      <c r="AG146" s="2">
        <v>21.277305603027301</v>
      </c>
      <c r="AH146" s="2" t="s">
        <v>63</v>
      </c>
      <c r="AI146" s="2">
        <v>20.966487884521499</v>
      </c>
      <c r="AJ146" s="2">
        <v>20.7309055328369</v>
      </c>
      <c r="AK146" s="2">
        <v>20.604038238525401</v>
      </c>
      <c r="AL146" s="2">
        <v>20.628097534179702</v>
      </c>
      <c r="AM146" s="2">
        <v>20.832445144653299</v>
      </c>
      <c r="AN146" s="2">
        <v>20.455732345581101</v>
      </c>
      <c r="AO146" s="2">
        <v>20.4911098480225</v>
      </c>
    </row>
    <row r="147" spans="1:41" x14ac:dyDescent="0.25">
      <c r="A147" s="2" t="s">
        <v>40</v>
      </c>
      <c r="B147" s="2">
        <v>6.0295852116343802</v>
      </c>
      <c r="C147" s="2">
        <v>1.2507537206014001</v>
      </c>
      <c r="D147" s="2" t="s">
        <v>493</v>
      </c>
      <c r="E147" s="2" t="s">
        <v>493</v>
      </c>
      <c r="F147" s="2">
        <v>1038</v>
      </c>
      <c r="G147" s="2" t="s">
        <v>494</v>
      </c>
      <c r="H147" s="2" t="s">
        <v>495</v>
      </c>
      <c r="I147" s="2" t="s">
        <v>44</v>
      </c>
      <c r="J147" s="2">
        <v>1</v>
      </c>
      <c r="K147" s="2">
        <v>4</v>
      </c>
      <c r="L147" s="2"/>
      <c r="M147" s="2"/>
      <c r="N147" s="2"/>
      <c r="O147" s="2">
        <v>38</v>
      </c>
      <c r="P147" s="2">
        <v>38</v>
      </c>
      <c r="Q147" s="2">
        <v>38</v>
      </c>
      <c r="R147" s="2">
        <v>85.4</v>
      </c>
      <c r="S147" s="2">
        <v>85.4</v>
      </c>
      <c r="T147" s="2">
        <v>85.4</v>
      </c>
      <c r="U147" s="2">
        <v>46.213000000000001</v>
      </c>
      <c r="V147" s="2">
        <v>0</v>
      </c>
      <c r="W147" s="2">
        <v>323.31</v>
      </c>
      <c r="X147" s="2">
        <v>1948600000</v>
      </c>
      <c r="Y147" s="2">
        <v>29</v>
      </c>
      <c r="Z147" s="2">
        <v>285</v>
      </c>
      <c r="AA147" s="2">
        <v>417</v>
      </c>
      <c r="AB147" s="2">
        <v>46213.666879999997</v>
      </c>
      <c r="AC147" s="2">
        <v>29</v>
      </c>
      <c r="AD147" s="2">
        <v>24.0911979675293</v>
      </c>
      <c r="AE147" s="2">
        <v>24.133985519409201</v>
      </c>
      <c r="AF147" s="2">
        <v>23.809019088745099</v>
      </c>
      <c r="AG147" s="2">
        <v>23.8468017578125</v>
      </c>
      <c r="AH147" s="2">
        <v>24.130691528320298</v>
      </c>
      <c r="AI147" s="2">
        <v>24.030105590820298</v>
      </c>
      <c r="AJ147" s="2">
        <v>23.073917388916001</v>
      </c>
      <c r="AK147" s="2">
        <v>22.928951263427699</v>
      </c>
      <c r="AL147" s="2">
        <v>22.850660324096701</v>
      </c>
      <c r="AM147" s="2">
        <v>22.748844146728501</v>
      </c>
      <c r="AN147" s="2">
        <v>22.529577255248999</v>
      </c>
      <c r="AO147" s="2">
        <v>22.405328750610401</v>
      </c>
    </row>
    <row r="148" spans="1:41" x14ac:dyDescent="0.25">
      <c r="A148" s="2" t="s">
        <v>40</v>
      </c>
      <c r="B148" s="2">
        <v>3.1449956298613002</v>
      </c>
      <c r="C148" s="2">
        <v>0.63542798360188602</v>
      </c>
      <c r="D148" s="2" t="s">
        <v>496</v>
      </c>
      <c r="E148" s="2" t="s">
        <v>496</v>
      </c>
      <c r="F148" s="2">
        <v>1051</v>
      </c>
      <c r="G148" s="2" t="s">
        <v>497</v>
      </c>
      <c r="H148" s="2" t="s">
        <v>498</v>
      </c>
      <c r="I148" s="2" t="s">
        <v>44</v>
      </c>
      <c r="J148" s="2">
        <v>1</v>
      </c>
      <c r="K148" s="2">
        <v>4</v>
      </c>
      <c r="L148" s="2"/>
      <c r="M148" s="2"/>
      <c r="N148" s="2"/>
      <c r="O148" s="2">
        <v>6</v>
      </c>
      <c r="P148" s="2">
        <v>6</v>
      </c>
      <c r="Q148" s="2">
        <v>6</v>
      </c>
      <c r="R148" s="2">
        <v>28.3</v>
      </c>
      <c r="S148" s="2">
        <v>28.3</v>
      </c>
      <c r="T148" s="2">
        <v>28.3</v>
      </c>
      <c r="U148" s="2">
        <v>34.225999999999999</v>
      </c>
      <c r="V148" s="2">
        <v>0</v>
      </c>
      <c r="W148" s="2">
        <v>32.981999999999999</v>
      </c>
      <c r="X148" s="2">
        <v>138640000</v>
      </c>
      <c r="Y148" s="2">
        <v>16</v>
      </c>
      <c r="Z148" s="2">
        <v>27</v>
      </c>
      <c r="AA148" s="2">
        <v>307</v>
      </c>
      <c r="AB148" s="2">
        <v>34226.139580000003</v>
      </c>
      <c r="AC148" s="2">
        <v>16</v>
      </c>
      <c r="AD148" s="2">
        <v>22.5759792327881</v>
      </c>
      <c r="AE148" s="2">
        <v>22.506299972534201</v>
      </c>
      <c r="AF148" s="2">
        <v>22.1953239440918</v>
      </c>
      <c r="AG148" s="2">
        <v>22.620397567748999</v>
      </c>
      <c r="AH148" s="2" t="s">
        <v>63</v>
      </c>
      <c r="AI148" s="2">
        <v>22.6453971862793</v>
      </c>
      <c r="AJ148" s="2">
        <v>22.230548858642599</v>
      </c>
      <c r="AK148" s="2">
        <v>21.940126419067401</v>
      </c>
      <c r="AL148" s="2">
        <v>21.927812576293899</v>
      </c>
      <c r="AM148" s="2">
        <v>21.870155334472699</v>
      </c>
      <c r="AN148" s="2">
        <v>21.562393188476602</v>
      </c>
      <c r="AO148" s="2">
        <v>21.708473205566399</v>
      </c>
    </row>
    <row r="149" spans="1:41" x14ac:dyDescent="0.25">
      <c r="A149" s="2" t="s">
        <v>40</v>
      </c>
      <c r="B149" s="2">
        <v>2.77645703924926</v>
      </c>
      <c r="C149" s="2">
        <v>-2.7275697708129898</v>
      </c>
      <c r="D149" s="2" t="s">
        <v>499</v>
      </c>
      <c r="E149" s="2" t="s">
        <v>499</v>
      </c>
      <c r="F149" s="2">
        <v>1061</v>
      </c>
      <c r="G149" s="2" t="s">
        <v>500</v>
      </c>
      <c r="H149" s="2" t="s">
        <v>501</v>
      </c>
      <c r="I149" s="2" t="s">
        <v>44</v>
      </c>
      <c r="J149" s="2">
        <v>1</v>
      </c>
      <c r="K149" s="2">
        <v>4</v>
      </c>
      <c r="L149" s="2"/>
      <c r="M149" s="2"/>
      <c r="N149" s="2"/>
      <c r="O149" s="2">
        <v>2</v>
      </c>
      <c r="P149" s="2">
        <v>2</v>
      </c>
      <c r="Q149" s="2">
        <v>2</v>
      </c>
      <c r="R149" s="2">
        <v>28.1</v>
      </c>
      <c r="S149" s="2">
        <v>28.1</v>
      </c>
      <c r="T149" s="2">
        <v>28.1</v>
      </c>
      <c r="U149" s="2">
        <v>12.278</v>
      </c>
      <c r="V149" s="2">
        <v>0</v>
      </c>
      <c r="W149" s="2">
        <v>29.376999999999999</v>
      </c>
      <c r="X149" s="2">
        <v>285280000</v>
      </c>
      <c r="Y149" s="2">
        <v>7</v>
      </c>
      <c r="Z149" s="2">
        <v>32</v>
      </c>
      <c r="AA149" s="2">
        <v>114</v>
      </c>
      <c r="AB149" s="2">
        <v>12277.92548</v>
      </c>
      <c r="AC149" s="2">
        <v>7</v>
      </c>
      <c r="AD149" s="2">
        <v>21.0638828277588</v>
      </c>
      <c r="AE149" s="2">
        <v>22.2494220733643</v>
      </c>
      <c r="AF149" s="2">
        <v>24.0234375</v>
      </c>
      <c r="AG149" s="2" t="s">
        <v>63</v>
      </c>
      <c r="AH149" s="2">
        <v>21.445766448974599</v>
      </c>
      <c r="AI149" s="2">
        <v>21.356006622314499</v>
      </c>
      <c r="AJ149" s="2">
        <v>23.087802886962901</v>
      </c>
      <c r="AK149" s="2">
        <v>24.880729675293001</v>
      </c>
      <c r="AL149" s="2">
        <v>25.246120452880898</v>
      </c>
      <c r="AM149" s="2">
        <v>25.3116054534912</v>
      </c>
      <c r="AN149" s="2">
        <v>25.258285522460898</v>
      </c>
      <c r="AO149" s="2">
        <v>24.747093200683601</v>
      </c>
    </row>
    <row r="150" spans="1:41" x14ac:dyDescent="0.25">
      <c r="A150" s="2" t="s">
        <v>40</v>
      </c>
      <c r="B150" s="2">
        <v>1.7321322434423101</v>
      </c>
      <c r="C150" s="2">
        <v>-1.0341171900431301</v>
      </c>
      <c r="D150" s="2" t="s">
        <v>502</v>
      </c>
      <c r="E150" s="2" t="s">
        <v>502</v>
      </c>
      <c r="F150" s="2">
        <v>1063</v>
      </c>
      <c r="G150" s="2" t="s">
        <v>503</v>
      </c>
      <c r="H150" s="2" t="s">
        <v>504</v>
      </c>
      <c r="I150" s="2" t="s">
        <v>44</v>
      </c>
      <c r="J150" s="2">
        <v>1</v>
      </c>
      <c r="K150" s="2">
        <v>4</v>
      </c>
      <c r="L150" s="2"/>
      <c r="M150" s="2"/>
      <c r="N150" s="2"/>
      <c r="O150" s="2">
        <v>6</v>
      </c>
      <c r="P150" s="2">
        <v>6</v>
      </c>
      <c r="Q150" s="2">
        <v>6</v>
      </c>
      <c r="R150" s="2">
        <v>25.9</v>
      </c>
      <c r="S150" s="2">
        <v>25.9</v>
      </c>
      <c r="T150" s="2">
        <v>25.9</v>
      </c>
      <c r="U150" s="2">
        <v>34.091999999999999</v>
      </c>
      <c r="V150" s="2">
        <v>0</v>
      </c>
      <c r="W150" s="2">
        <v>23.077000000000002</v>
      </c>
      <c r="X150" s="2">
        <v>154060000</v>
      </c>
      <c r="Y150" s="2">
        <v>10</v>
      </c>
      <c r="Z150" s="2">
        <v>43</v>
      </c>
      <c r="AA150" s="2">
        <v>297</v>
      </c>
      <c r="AB150" s="2">
        <v>34092.150580000001</v>
      </c>
      <c r="AC150" s="2">
        <v>10</v>
      </c>
      <c r="AD150" s="2">
        <v>20.513160705566399</v>
      </c>
      <c r="AE150" s="2">
        <v>22.374431610107401</v>
      </c>
      <c r="AF150" s="2">
        <v>22.364448547363299</v>
      </c>
      <c r="AG150" s="2">
        <v>22.689210891723601</v>
      </c>
      <c r="AH150" s="2">
        <v>21.6659641265869</v>
      </c>
      <c r="AI150" s="2" t="s">
        <v>63</v>
      </c>
      <c r="AJ150" s="2">
        <v>22.719314575195298</v>
      </c>
      <c r="AK150" s="2">
        <v>22.85178565979</v>
      </c>
      <c r="AL150" s="2">
        <v>22.851709365844702</v>
      </c>
      <c r="AM150" s="2">
        <v>23.1143093109131</v>
      </c>
      <c r="AN150" s="2">
        <v>23.034948348998999</v>
      </c>
      <c r="AO150" s="2">
        <v>23.1612949371338</v>
      </c>
    </row>
    <row r="151" spans="1:41" x14ac:dyDescent="0.25">
      <c r="A151" s="2" t="s">
        <v>40</v>
      </c>
      <c r="B151" s="2">
        <v>1.95559935874198</v>
      </c>
      <c r="C151" s="2">
        <v>0.38224315643310502</v>
      </c>
      <c r="D151" s="2" t="s">
        <v>505</v>
      </c>
      <c r="E151" s="2" t="s">
        <v>505</v>
      </c>
      <c r="F151" s="2">
        <v>1075</v>
      </c>
      <c r="G151" s="2" t="s">
        <v>506</v>
      </c>
      <c r="H151" s="2" t="s">
        <v>507</v>
      </c>
      <c r="I151" s="2" t="s">
        <v>44</v>
      </c>
      <c r="J151" s="2">
        <v>1</v>
      </c>
      <c r="K151" s="2">
        <v>4</v>
      </c>
      <c r="L151" s="2"/>
      <c r="M151" s="2"/>
      <c r="N151" s="2"/>
      <c r="O151" s="2">
        <v>19</v>
      </c>
      <c r="P151" s="2">
        <v>19</v>
      </c>
      <c r="Q151" s="2">
        <v>19</v>
      </c>
      <c r="R151" s="2">
        <v>31.8</v>
      </c>
      <c r="S151" s="2">
        <v>31.8</v>
      </c>
      <c r="T151" s="2">
        <v>31.8</v>
      </c>
      <c r="U151" s="2">
        <v>93.364999999999995</v>
      </c>
      <c r="V151" s="2">
        <v>0</v>
      </c>
      <c r="W151" s="2">
        <v>64.760000000000005</v>
      </c>
      <c r="X151" s="2">
        <v>230900000</v>
      </c>
      <c r="Y151" s="2">
        <v>45</v>
      </c>
      <c r="Z151" s="2">
        <v>113</v>
      </c>
      <c r="AA151" s="2">
        <v>724</v>
      </c>
      <c r="AB151" s="2">
        <v>82313.539680000002</v>
      </c>
      <c r="AC151" s="2">
        <v>40</v>
      </c>
      <c r="AD151" s="2">
        <v>21.570337295532202</v>
      </c>
      <c r="AE151" s="2">
        <v>21.353479385376001</v>
      </c>
      <c r="AF151" s="2">
        <v>21.164781570434599</v>
      </c>
      <c r="AG151" s="2">
        <v>21.221815109252901</v>
      </c>
      <c r="AH151" s="2">
        <v>21.754299163818398</v>
      </c>
      <c r="AI151" s="2">
        <v>21.7573547363281</v>
      </c>
      <c r="AJ151" s="2">
        <v>21.163738250732401</v>
      </c>
      <c r="AK151" s="2">
        <v>21.103416442871101</v>
      </c>
      <c r="AL151" s="2">
        <v>20.988151550293001</v>
      </c>
      <c r="AM151" s="2">
        <v>21.227584838867202</v>
      </c>
      <c r="AN151" s="2">
        <v>20.838844299316399</v>
      </c>
      <c r="AO151" s="2">
        <v>21.206872940063501</v>
      </c>
    </row>
    <row r="152" spans="1:41" x14ac:dyDescent="0.25">
      <c r="A152" s="2" t="s">
        <v>40</v>
      </c>
      <c r="B152" s="2">
        <v>2.6814352034280802</v>
      </c>
      <c r="C152" s="2">
        <v>0.74915568033854296</v>
      </c>
      <c r="D152" s="2" t="s">
        <v>508</v>
      </c>
      <c r="E152" s="2" t="s">
        <v>508</v>
      </c>
      <c r="F152" s="2">
        <v>1085</v>
      </c>
      <c r="G152" s="2" t="s">
        <v>509</v>
      </c>
      <c r="H152" s="2" t="s">
        <v>510</v>
      </c>
      <c r="I152" s="2" t="s">
        <v>44</v>
      </c>
      <c r="J152" s="2">
        <v>1</v>
      </c>
      <c r="K152" s="2">
        <v>4</v>
      </c>
      <c r="L152" s="2"/>
      <c r="M152" s="2"/>
      <c r="N152" s="2"/>
      <c r="O152" s="2">
        <v>12</v>
      </c>
      <c r="P152" s="2">
        <v>12</v>
      </c>
      <c r="Q152" s="2">
        <v>12</v>
      </c>
      <c r="R152" s="2">
        <v>50.3</v>
      </c>
      <c r="S152" s="2">
        <v>50.3</v>
      </c>
      <c r="T152" s="2">
        <v>50.3</v>
      </c>
      <c r="U152" s="2">
        <v>31.588999999999999</v>
      </c>
      <c r="V152" s="2">
        <v>0</v>
      </c>
      <c r="W152" s="2">
        <v>139.88</v>
      </c>
      <c r="X152" s="2">
        <v>395550000</v>
      </c>
      <c r="Y152" s="2">
        <v>19</v>
      </c>
      <c r="Z152" s="2">
        <v>116</v>
      </c>
      <c r="AA152" s="2">
        <v>292</v>
      </c>
      <c r="AB152" s="2">
        <v>31589.416079999999</v>
      </c>
      <c r="AC152" s="2">
        <v>19</v>
      </c>
      <c r="AD152" s="2">
        <v>23.117498397827099</v>
      </c>
      <c r="AE152" s="2">
        <v>23.2484531402588</v>
      </c>
      <c r="AF152" s="2">
        <v>22.502662658691399</v>
      </c>
      <c r="AG152" s="2">
        <v>23.269136428833001</v>
      </c>
      <c r="AH152" s="2">
        <v>23.377162933349599</v>
      </c>
      <c r="AI152" s="2">
        <v>23.136476516723601</v>
      </c>
      <c r="AJ152" s="2">
        <v>22.972898483276399</v>
      </c>
      <c r="AK152" s="2">
        <v>22.1370544433594</v>
      </c>
      <c r="AL152" s="2">
        <v>22.196914672851602</v>
      </c>
      <c r="AM152" s="2">
        <v>22.262901306152301</v>
      </c>
      <c r="AN152" s="2">
        <v>22.157428741455099</v>
      </c>
      <c r="AO152" s="2">
        <v>22.429258346557599</v>
      </c>
    </row>
    <row r="153" spans="1:41" x14ac:dyDescent="0.25">
      <c r="A153" s="2" t="s">
        <v>40</v>
      </c>
      <c r="B153" s="2">
        <v>4.05082415383339</v>
      </c>
      <c r="C153" s="2">
        <v>0.43202018737793002</v>
      </c>
      <c r="D153" s="2" t="s">
        <v>511</v>
      </c>
      <c r="E153" s="2" t="s">
        <v>512</v>
      </c>
      <c r="F153" s="2">
        <v>1086</v>
      </c>
      <c r="G153" s="2" t="s">
        <v>513</v>
      </c>
      <c r="H153" s="2" t="s">
        <v>514</v>
      </c>
      <c r="I153" s="2" t="s">
        <v>44</v>
      </c>
      <c r="J153" s="2">
        <v>1</v>
      </c>
      <c r="K153" s="2">
        <v>4</v>
      </c>
      <c r="L153" s="2"/>
      <c r="M153" s="2"/>
      <c r="N153" s="2"/>
      <c r="O153" s="2">
        <v>15</v>
      </c>
      <c r="P153" s="2">
        <v>15</v>
      </c>
      <c r="Q153" s="2">
        <v>5</v>
      </c>
      <c r="R153" s="2">
        <v>58.3</v>
      </c>
      <c r="S153" s="2">
        <v>58.3</v>
      </c>
      <c r="T153" s="2">
        <v>17.2</v>
      </c>
      <c r="U153" s="2">
        <v>21.492999999999999</v>
      </c>
      <c r="V153" s="2">
        <v>0</v>
      </c>
      <c r="W153" s="2">
        <v>72.28</v>
      </c>
      <c r="X153" s="2">
        <v>853140000</v>
      </c>
      <c r="Y153" s="2">
        <v>8</v>
      </c>
      <c r="Z153" s="2">
        <v>154</v>
      </c>
      <c r="AA153" s="2">
        <v>192</v>
      </c>
      <c r="AB153" s="2">
        <v>21492.99898</v>
      </c>
      <c r="AC153" s="2">
        <v>8</v>
      </c>
      <c r="AD153" s="2">
        <v>24.253929138183601</v>
      </c>
      <c r="AE153" s="2">
        <v>24.276325225830099</v>
      </c>
      <c r="AF153" s="2">
        <v>24.011543273925799</v>
      </c>
      <c r="AG153" s="2">
        <v>24.253353118896499</v>
      </c>
      <c r="AH153" s="2">
        <v>24.280437469482401</v>
      </c>
      <c r="AI153" s="2">
        <v>24.269779205322301</v>
      </c>
      <c r="AJ153" s="2">
        <v>23.8010444641113</v>
      </c>
      <c r="AK153" s="2">
        <v>23.74560546875</v>
      </c>
      <c r="AL153" s="2">
        <v>23.647132873535199</v>
      </c>
      <c r="AM153" s="2">
        <v>23.6730346679688</v>
      </c>
      <c r="AN153" s="2">
        <v>23.981983184814499</v>
      </c>
      <c r="AO153" s="2">
        <v>23.904445648193398</v>
      </c>
    </row>
    <row r="154" spans="1:41" x14ac:dyDescent="0.25">
      <c r="A154" s="2" t="s">
        <v>40</v>
      </c>
      <c r="B154" s="2">
        <v>1.71236514984653</v>
      </c>
      <c r="C154" s="2">
        <v>0.40106614430745302</v>
      </c>
      <c r="D154" s="2" t="s">
        <v>515</v>
      </c>
      <c r="E154" s="2" t="s">
        <v>515</v>
      </c>
      <c r="F154" s="2">
        <v>1088</v>
      </c>
      <c r="G154" s="2" t="s">
        <v>516</v>
      </c>
      <c r="H154" s="2" t="s">
        <v>517</v>
      </c>
      <c r="I154" s="2" t="s">
        <v>44</v>
      </c>
      <c r="J154" s="2">
        <v>1</v>
      </c>
      <c r="K154" s="2">
        <v>4</v>
      </c>
      <c r="L154" s="2"/>
      <c r="M154" s="2"/>
      <c r="N154" s="2"/>
      <c r="O154" s="2">
        <v>6</v>
      </c>
      <c r="P154" s="2">
        <v>6</v>
      </c>
      <c r="Q154" s="2">
        <v>6</v>
      </c>
      <c r="R154" s="2">
        <v>26.3</v>
      </c>
      <c r="S154" s="2">
        <v>26.3</v>
      </c>
      <c r="T154" s="2">
        <v>26.3</v>
      </c>
      <c r="U154" s="2">
        <v>41.287999999999997</v>
      </c>
      <c r="V154" s="2">
        <v>0</v>
      </c>
      <c r="W154" s="2">
        <v>16.010000000000002</v>
      </c>
      <c r="X154" s="2">
        <v>52092000</v>
      </c>
      <c r="Y154" s="2">
        <v>17</v>
      </c>
      <c r="Z154" s="2">
        <v>33</v>
      </c>
      <c r="AA154" s="2">
        <v>395</v>
      </c>
      <c r="AB154" s="2">
        <v>41281.629329999902</v>
      </c>
      <c r="AC154" s="2">
        <v>17</v>
      </c>
      <c r="AD154" s="2">
        <v>21.4530220031738</v>
      </c>
      <c r="AE154" s="2">
        <v>21.3986911773682</v>
      </c>
      <c r="AF154" s="2">
        <v>21.095067977905298</v>
      </c>
      <c r="AG154" s="2">
        <v>21.081283569335898</v>
      </c>
      <c r="AH154" s="2">
        <v>20.931207656860401</v>
      </c>
      <c r="AI154" s="2">
        <v>21.668260574340799</v>
      </c>
      <c r="AJ154" s="2">
        <v>21.2392883300781</v>
      </c>
      <c r="AK154" s="2">
        <v>20.677537918090799</v>
      </c>
      <c r="AL154" s="2">
        <v>20.673315048217798</v>
      </c>
      <c r="AM154" s="2">
        <v>20.7567844390869</v>
      </c>
      <c r="AN154" s="2">
        <v>20.932722091674801</v>
      </c>
      <c r="AO154" s="2">
        <v>20.9414882659912</v>
      </c>
    </row>
    <row r="155" spans="1:41" x14ac:dyDescent="0.25">
      <c r="A155" s="2" t="s">
        <v>40</v>
      </c>
      <c r="B155" s="2">
        <v>2.30562607929921</v>
      </c>
      <c r="C155" s="2">
        <v>-0.29830360412597701</v>
      </c>
      <c r="D155" s="2" t="s">
        <v>518</v>
      </c>
      <c r="E155" s="2" t="s">
        <v>518</v>
      </c>
      <c r="F155" s="2">
        <v>1090</v>
      </c>
      <c r="G155" s="2" t="s">
        <v>519</v>
      </c>
      <c r="H155" s="2" t="s">
        <v>53</v>
      </c>
      <c r="I155" s="2" t="s">
        <v>44</v>
      </c>
      <c r="J155" s="2">
        <v>1</v>
      </c>
      <c r="K155" s="2">
        <v>4</v>
      </c>
      <c r="L155" s="2"/>
      <c r="M155" s="2"/>
      <c r="N155" s="2"/>
      <c r="O155" s="2">
        <v>18</v>
      </c>
      <c r="P155" s="2">
        <v>18</v>
      </c>
      <c r="Q155" s="2">
        <v>18</v>
      </c>
      <c r="R155" s="2">
        <v>62.4</v>
      </c>
      <c r="S155" s="2">
        <v>62.4</v>
      </c>
      <c r="T155" s="2">
        <v>62.4</v>
      </c>
      <c r="U155" s="2">
        <v>38.279000000000003</v>
      </c>
      <c r="V155" s="2">
        <v>0</v>
      </c>
      <c r="W155" s="2">
        <v>66.519000000000005</v>
      </c>
      <c r="X155" s="2">
        <v>729520000</v>
      </c>
      <c r="Y155" s="2">
        <v>23</v>
      </c>
      <c r="Z155" s="2">
        <v>178</v>
      </c>
      <c r="AA155" s="2">
        <v>338</v>
      </c>
      <c r="AB155" s="2">
        <v>38279.382779999898</v>
      </c>
      <c r="AC155" s="2">
        <v>23</v>
      </c>
      <c r="AD155" s="2">
        <v>22.947084426879901</v>
      </c>
      <c r="AE155" s="2">
        <v>23.089502334594702</v>
      </c>
      <c r="AF155" s="2">
        <v>22.834779739379901</v>
      </c>
      <c r="AG155" s="2">
        <v>22.941398620605501</v>
      </c>
      <c r="AH155" s="2">
        <v>22.979124069213899</v>
      </c>
      <c r="AI155" s="2">
        <v>23.179708480835</v>
      </c>
      <c r="AJ155" s="2">
        <v>23.1198120117188</v>
      </c>
      <c r="AK155" s="2">
        <v>23.142766952514599</v>
      </c>
      <c r="AL155" s="2">
        <v>23.278383255004901</v>
      </c>
      <c r="AM155" s="2">
        <v>23.527908325195298</v>
      </c>
      <c r="AN155" s="2">
        <v>23.4453125</v>
      </c>
      <c r="AO155" s="2">
        <v>23.247236251831101</v>
      </c>
    </row>
    <row r="156" spans="1:41" x14ac:dyDescent="0.25">
      <c r="A156" s="2" t="s">
        <v>40</v>
      </c>
      <c r="B156" s="2">
        <v>2.5733026567272699</v>
      </c>
      <c r="C156" s="2">
        <v>0.56203238169351999</v>
      </c>
      <c r="D156" s="2" t="s">
        <v>520</v>
      </c>
      <c r="E156" s="2" t="s">
        <v>520</v>
      </c>
      <c r="F156" s="2">
        <v>1097</v>
      </c>
      <c r="G156" s="2" t="s">
        <v>521</v>
      </c>
      <c r="H156" s="2" t="s">
        <v>522</v>
      </c>
      <c r="I156" s="2" t="s">
        <v>44</v>
      </c>
      <c r="J156" s="2">
        <v>1</v>
      </c>
      <c r="K156" s="2">
        <v>4</v>
      </c>
      <c r="L156" s="2"/>
      <c r="M156" s="2"/>
      <c r="N156" s="2"/>
      <c r="O156" s="2">
        <v>6</v>
      </c>
      <c r="P156" s="2">
        <v>6</v>
      </c>
      <c r="Q156" s="2">
        <v>6</v>
      </c>
      <c r="R156" s="2">
        <v>40.9</v>
      </c>
      <c r="S156" s="2">
        <v>40.9</v>
      </c>
      <c r="T156" s="2">
        <v>40.9</v>
      </c>
      <c r="U156" s="2">
        <v>29.888999999999999</v>
      </c>
      <c r="V156" s="2">
        <v>0</v>
      </c>
      <c r="W156" s="2">
        <v>47.292000000000002</v>
      </c>
      <c r="X156" s="2">
        <v>280400000</v>
      </c>
      <c r="Y156" s="2">
        <v>17</v>
      </c>
      <c r="Z156" s="2">
        <v>81</v>
      </c>
      <c r="AA156" s="2">
        <v>276</v>
      </c>
      <c r="AB156" s="2">
        <v>29889.691579999999</v>
      </c>
      <c r="AC156" s="2">
        <v>17</v>
      </c>
      <c r="AD156" s="2">
        <v>23.136461257934599</v>
      </c>
      <c r="AE156" s="2">
        <v>22.9227600097656</v>
      </c>
      <c r="AF156" s="2">
        <v>22.8352241516113</v>
      </c>
      <c r="AG156" s="2">
        <v>22.795387268066399</v>
      </c>
      <c r="AH156" s="2">
        <v>23.3455696105957</v>
      </c>
      <c r="AI156" s="2">
        <v>23.455883026123001</v>
      </c>
      <c r="AJ156" s="2">
        <v>22.864631652831999</v>
      </c>
      <c r="AK156" s="2">
        <v>22.625066757202099</v>
      </c>
      <c r="AL156" s="2">
        <v>22.448692321777301</v>
      </c>
      <c r="AM156" s="2">
        <v>22.555879592895501</v>
      </c>
      <c r="AN156" s="2">
        <v>22.323143005371101</v>
      </c>
      <c r="AO156" s="2">
        <v>22.301677703857401</v>
      </c>
    </row>
    <row r="157" spans="1:41" x14ac:dyDescent="0.25">
      <c r="A157" s="2" t="s">
        <v>40</v>
      </c>
      <c r="B157" s="2">
        <v>3.3588589583788302</v>
      </c>
      <c r="C157" s="2">
        <v>1.12444814046224</v>
      </c>
      <c r="D157" s="2" t="s">
        <v>523</v>
      </c>
      <c r="E157" s="2" t="s">
        <v>523</v>
      </c>
      <c r="F157" s="2">
        <v>1100</v>
      </c>
      <c r="G157" s="2" t="s">
        <v>524</v>
      </c>
      <c r="H157" s="2" t="s">
        <v>525</v>
      </c>
      <c r="I157" s="2" t="s">
        <v>44</v>
      </c>
      <c r="J157" s="2">
        <v>1</v>
      </c>
      <c r="K157" s="2">
        <v>4</v>
      </c>
      <c r="L157" s="2"/>
      <c r="M157" s="2"/>
      <c r="N157" s="2"/>
      <c r="O157" s="2">
        <v>5</v>
      </c>
      <c r="P157" s="2">
        <v>5</v>
      </c>
      <c r="Q157" s="2">
        <v>5</v>
      </c>
      <c r="R157" s="2">
        <v>10</v>
      </c>
      <c r="S157" s="2">
        <v>10</v>
      </c>
      <c r="T157" s="2">
        <v>10</v>
      </c>
      <c r="U157" s="2">
        <v>68.902000000000001</v>
      </c>
      <c r="V157" s="2">
        <v>0</v>
      </c>
      <c r="W157" s="2">
        <v>12.249000000000001</v>
      </c>
      <c r="X157" s="2">
        <v>38567000</v>
      </c>
      <c r="Y157" s="2">
        <v>24</v>
      </c>
      <c r="Z157" s="2">
        <v>19</v>
      </c>
      <c r="AA157" s="2">
        <v>809</v>
      </c>
      <c r="AB157" s="2">
        <v>90802.603879999995</v>
      </c>
      <c r="AC157" s="2">
        <v>30</v>
      </c>
      <c r="AD157" s="2">
        <v>20.934450149536101</v>
      </c>
      <c r="AE157" s="2">
        <v>20.7952690124512</v>
      </c>
      <c r="AF157" s="2">
        <v>20.225173950195298</v>
      </c>
      <c r="AG157" s="2">
        <v>21.116167068481399</v>
      </c>
      <c r="AH157" s="2">
        <v>20.797803878784201</v>
      </c>
      <c r="AI157" s="2">
        <v>20.220340728759801</v>
      </c>
      <c r="AJ157" s="2">
        <v>19.626974105835</v>
      </c>
      <c r="AK157" s="2">
        <v>19.679548263549801</v>
      </c>
      <c r="AL157" s="2">
        <v>19.455833435058601</v>
      </c>
      <c r="AM157" s="2" t="s">
        <v>63</v>
      </c>
      <c r="AN157" s="2" t="s">
        <v>63</v>
      </c>
      <c r="AO157" s="2">
        <v>19.465988159179702</v>
      </c>
    </row>
    <row r="158" spans="1:41" x14ac:dyDescent="0.25">
      <c r="A158" s="2" t="s">
        <v>40</v>
      </c>
      <c r="B158" s="2">
        <v>4.1607754498257297</v>
      </c>
      <c r="C158" s="2">
        <v>0.57413037618001195</v>
      </c>
      <c r="D158" s="2" t="s">
        <v>526</v>
      </c>
      <c r="E158" s="2" t="s">
        <v>526</v>
      </c>
      <c r="F158" s="2">
        <v>1102</v>
      </c>
      <c r="G158" s="2" t="s">
        <v>527</v>
      </c>
      <c r="H158" s="2" t="s">
        <v>528</v>
      </c>
      <c r="I158" s="2" t="s">
        <v>44</v>
      </c>
      <c r="J158" s="2">
        <v>1</v>
      </c>
      <c r="K158" s="2">
        <v>4</v>
      </c>
      <c r="L158" s="2"/>
      <c r="M158" s="2"/>
      <c r="N158" s="2"/>
      <c r="O158" s="2">
        <v>37</v>
      </c>
      <c r="P158" s="2">
        <v>31</v>
      </c>
      <c r="Q158" s="2">
        <v>31</v>
      </c>
      <c r="R158" s="2">
        <v>72.900000000000006</v>
      </c>
      <c r="S158" s="2">
        <v>67</v>
      </c>
      <c r="T158" s="2">
        <v>67</v>
      </c>
      <c r="U158" s="2">
        <v>63.66</v>
      </c>
      <c r="V158" s="2">
        <v>0</v>
      </c>
      <c r="W158" s="2">
        <v>323.31</v>
      </c>
      <c r="X158" s="2">
        <v>3951200000</v>
      </c>
      <c r="Y158" s="2">
        <v>32</v>
      </c>
      <c r="Z158" s="2">
        <v>575</v>
      </c>
      <c r="AA158" s="2">
        <v>582</v>
      </c>
      <c r="AB158" s="2">
        <v>63646.305579999898</v>
      </c>
      <c r="AC158" s="2">
        <v>32</v>
      </c>
      <c r="AD158" s="2">
        <v>25.233119964599599</v>
      </c>
      <c r="AE158" s="2">
        <v>25.2800483703613</v>
      </c>
      <c r="AF158" s="2">
        <v>24.965652465820298</v>
      </c>
      <c r="AG158" s="2">
        <v>25.413223266601602</v>
      </c>
      <c r="AH158" s="2">
        <v>25.057012557983398</v>
      </c>
      <c r="AI158" s="2">
        <v>25.439140319824201</v>
      </c>
      <c r="AJ158" s="2">
        <v>24.854099273681602</v>
      </c>
      <c r="AK158" s="2">
        <v>24.6321201324463</v>
      </c>
      <c r="AL158" s="2">
        <v>24.627172470092798</v>
      </c>
      <c r="AM158" s="2">
        <v>24.549806594848601</v>
      </c>
      <c r="AN158" s="2">
        <v>24.607666015625</v>
      </c>
      <c r="AO158" s="2">
        <v>24.672550201416001</v>
      </c>
    </row>
    <row r="159" spans="1:41" x14ac:dyDescent="0.25">
      <c r="A159" s="2" t="s">
        <v>40</v>
      </c>
      <c r="B159" s="2">
        <v>3.4319475655715901</v>
      </c>
      <c r="C159" s="2">
        <v>0.77117824554443404</v>
      </c>
      <c r="D159" s="2" t="s">
        <v>529</v>
      </c>
      <c r="E159" s="2" t="s">
        <v>529</v>
      </c>
      <c r="F159" s="2">
        <v>1104</v>
      </c>
      <c r="G159" s="2" t="s">
        <v>530</v>
      </c>
      <c r="H159" s="2" t="s">
        <v>321</v>
      </c>
      <c r="I159" s="2" t="s">
        <v>44</v>
      </c>
      <c r="J159" s="2">
        <v>1</v>
      </c>
      <c r="K159" s="2">
        <v>4</v>
      </c>
      <c r="L159" s="2"/>
      <c r="M159" s="2"/>
      <c r="N159" s="2"/>
      <c r="O159" s="2">
        <v>9</v>
      </c>
      <c r="P159" s="2">
        <v>8</v>
      </c>
      <c r="Q159" s="2">
        <v>7</v>
      </c>
      <c r="R159" s="2">
        <v>66.7</v>
      </c>
      <c r="S159" s="2">
        <v>58.8</v>
      </c>
      <c r="T159" s="2">
        <v>58.8</v>
      </c>
      <c r="U159" s="2">
        <v>17.75</v>
      </c>
      <c r="V159" s="2">
        <v>0</v>
      </c>
      <c r="W159" s="2">
        <v>93.581999999999994</v>
      </c>
      <c r="X159" s="2">
        <v>785690000</v>
      </c>
      <c r="Y159" s="2">
        <v>8</v>
      </c>
      <c r="Z159" s="2">
        <v>134</v>
      </c>
      <c r="AA159" s="2">
        <v>165</v>
      </c>
      <c r="AB159" s="2">
        <v>17750.159080000001</v>
      </c>
      <c r="AC159" s="2">
        <v>8</v>
      </c>
      <c r="AD159" s="2">
        <v>24.263847351074201</v>
      </c>
      <c r="AE159" s="2">
        <v>24.096675872802699</v>
      </c>
      <c r="AF159" s="2">
        <v>23.816362380981399</v>
      </c>
      <c r="AG159" s="2">
        <v>24.543861389160199</v>
      </c>
      <c r="AH159" s="2">
        <v>23.7339687347412</v>
      </c>
      <c r="AI159" s="2">
        <v>24.375572204589801</v>
      </c>
      <c r="AJ159" s="2">
        <v>23.606481552123999</v>
      </c>
      <c r="AK159" s="2">
        <v>23.421239852905298</v>
      </c>
      <c r="AL159" s="2">
        <v>23.403926849365199</v>
      </c>
      <c r="AM159" s="2">
        <v>23.281782150268601</v>
      </c>
      <c r="AN159" s="2">
        <v>23.389032363891602</v>
      </c>
      <c r="AO159" s="2">
        <v>23.100755691528299</v>
      </c>
    </row>
    <row r="160" spans="1:41" x14ac:dyDescent="0.25">
      <c r="A160" s="2" t="s">
        <v>40</v>
      </c>
      <c r="B160" s="2">
        <v>1.5851804045493501</v>
      </c>
      <c r="C160" s="2">
        <v>0.49769846598307399</v>
      </c>
      <c r="D160" s="2" t="s">
        <v>531</v>
      </c>
      <c r="E160" s="2" t="s">
        <v>531</v>
      </c>
      <c r="F160" s="2">
        <v>1110</v>
      </c>
      <c r="G160" s="2" t="s">
        <v>532</v>
      </c>
      <c r="H160" s="2" t="s">
        <v>533</v>
      </c>
      <c r="I160" s="2" t="s">
        <v>44</v>
      </c>
      <c r="J160" s="2">
        <v>1</v>
      </c>
      <c r="K160" s="2">
        <v>4</v>
      </c>
      <c r="L160" s="2"/>
      <c r="M160" s="2"/>
      <c r="N160" s="2"/>
      <c r="O160" s="2">
        <v>13</v>
      </c>
      <c r="P160" s="2">
        <v>13</v>
      </c>
      <c r="Q160" s="2">
        <v>13</v>
      </c>
      <c r="R160" s="2">
        <v>45.4</v>
      </c>
      <c r="S160" s="2">
        <v>45.4</v>
      </c>
      <c r="T160" s="2">
        <v>45.4</v>
      </c>
      <c r="U160" s="2">
        <v>38.710999999999999</v>
      </c>
      <c r="V160" s="2">
        <v>0</v>
      </c>
      <c r="W160" s="2">
        <v>73.317999999999998</v>
      </c>
      <c r="X160" s="2">
        <v>244730000</v>
      </c>
      <c r="Y160" s="2">
        <v>17</v>
      </c>
      <c r="Z160" s="2">
        <v>82</v>
      </c>
      <c r="AA160" s="2">
        <v>346</v>
      </c>
      <c r="AB160" s="2">
        <v>38711.687579999998</v>
      </c>
      <c r="AC160" s="2">
        <v>17</v>
      </c>
      <c r="AD160" s="2">
        <v>22.240919113159201</v>
      </c>
      <c r="AE160" s="2">
        <v>22.075712203979499</v>
      </c>
      <c r="AF160" s="2">
        <v>21.607700347900401</v>
      </c>
      <c r="AG160" s="2">
        <v>22.734216690063501</v>
      </c>
      <c r="AH160" s="2">
        <v>21.743450164794901</v>
      </c>
      <c r="AI160" s="2">
        <v>22.100339889526399</v>
      </c>
      <c r="AJ160" s="2">
        <v>21.880132675170898</v>
      </c>
      <c r="AK160" s="2">
        <v>21.428848266601602</v>
      </c>
      <c r="AL160" s="2">
        <v>21.789350509643601</v>
      </c>
      <c r="AM160" s="2">
        <v>21.639711380004901</v>
      </c>
      <c r="AN160" s="2">
        <v>21.206933975219702</v>
      </c>
      <c r="AO160" s="2">
        <v>21.571170806884801</v>
      </c>
    </row>
    <row r="161" spans="1:41" x14ac:dyDescent="0.25">
      <c r="A161" s="2" t="s">
        <v>40</v>
      </c>
      <c r="B161" s="2">
        <v>2.8195038430094699</v>
      </c>
      <c r="C161" s="2">
        <v>0.66187985738118404</v>
      </c>
      <c r="D161" s="2" t="s">
        <v>534</v>
      </c>
      <c r="E161" s="2" t="s">
        <v>534</v>
      </c>
      <c r="F161" s="2">
        <v>1114</v>
      </c>
      <c r="G161" s="2" t="s">
        <v>535</v>
      </c>
      <c r="H161" s="2" t="s">
        <v>327</v>
      </c>
      <c r="I161" s="2" t="s">
        <v>44</v>
      </c>
      <c r="J161" s="2">
        <v>1</v>
      </c>
      <c r="K161" s="2">
        <v>4</v>
      </c>
      <c r="L161" s="2"/>
      <c r="M161" s="2"/>
      <c r="N161" s="2"/>
      <c r="O161" s="2">
        <v>16</v>
      </c>
      <c r="P161" s="2">
        <v>16</v>
      </c>
      <c r="Q161" s="2">
        <v>16</v>
      </c>
      <c r="R161" s="2">
        <v>57.1</v>
      </c>
      <c r="S161" s="2">
        <v>57.1</v>
      </c>
      <c r="T161" s="2">
        <v>57.1</v>
      </c>
      <c r="U161" s="2">
        <v>35.67</v>
      </c>
      <c r="V161" s="2">
        <v>0</v>
      </c>
      <c r="W161" s="2">
        <v>110.29</v>
      </c>
      <c r="X161" s="2">
        <v>849750000</v>
      </c>
      <c r="Y161" s="2">
        <v>16</v>
      </c>
      <c r="Z161" s="2">
        <v>180</v>
      </c>
      <c r="AA161" s="2">
        <v>322</v>
      </c>
      <c r="AB161" s="2">
        <v>35670.509980000003</v>
      </c>
      <c r="AC161" s="2">
        <v>16</v>
      </c>
      <c r="AD161" s="2">
        <v>23.987024307251001</v>
      </c>
      <c r="AE161" s="2">
        <v>23.8472805023193</v>
      </c>
      <c r="AF161" s="2">
        <v>23.340145111083999</v>
      </c>
      <c r="AG161" s="2">
        <v>23.803806304931602</v>
      </c>
      <c r="AH161" s="2">
        <v>23.5945720672607</v>
      </c>
      <c r="AI161" s="2">
        <v>23.687097549438501</v>
      </c>
      <c r="AJ161" s="2">
        <v>23.508695602416999</v>
      </c>
      <c r="AK161" s="2">
        <v>22.929836273193398</v>
      </c>
      <c r="AL161" s="2">
        <v>23.115087509155298</v>
      </c>
      <c r="AM161" s="2">
        <v>22.625736236572301</v>
      </c>
      <c r="AN161" s="2">
        <v>22.912525177001999</v>
      </c>
      <c r="AO161" s="2">
        <v>23.1967658996582</v>
      </c>
    </row>
    <row r="162" spans="1:41" x14ac:dyDescent="0.25">
      <c r="A162" s="2" t="s">
        <v>40</v>
      </c>
      <c r="B162" s="2">
        <v>4.2702044759897104</v>
      </c>
      <c r="C162" s="2">
        <v>1.0960086186726901</v>
      </c>
      <c r="D162" s="2" t="s">
        <v>536</v>
      </c>
      <c r="E162" s="2" t="s">
        <v>536</v>
      </c>
      <c r="F162" s="2">
        <v>1117</v>
      </c>
      <c r="G162" s="2" t="s">
        <v>537</v>
      </c>
      <c r="H162" s="2" t="s">
        <v>538</v>
      </c>
      <c r="I162" s="2" t="s">
        <v>44</v>
      </c>
      <c r="J162" s="2">
        <v>1</v>
      </c>
      <c r="K162" s="2">
        <v>4</v>
      </c>
      <c r="L162" s="2"/>
      <c r="M162" s="2"/>
      <c r="N162" s="2"/>
      <c r="O162" s="2">
        <v>7</v>
      </c>
      <c r="P162" s="2">
        <v>7</v>
      </c>
      <c r="Q162" s="2">
        <v>7</v>
      </c>
      <c r="R162" s="2">
        <v>21.4</v>
      </c>
      <c r="S162" s="2">
        <v>21.4</v>
      </c>
      <c r="T162" s="2">
        <v>21.4</v>
      </c>
      <c r="U162" s="2">
        <v>43.616999999999997</v>
      </c>
      <c r="V162" s="2">
        <v>0</v>
      </c>
      <c r="W162" s="2">
        <v>54.39</v>
      </c>
      <c r="X162" s="2">
        <v>316060000</v>
      </c>
      <c r="Y162" s="2">
        <v>17</v>
      </c>
      <c r="Z162" s="2">
        <v>61</v>
      </c>
      <c r="AA162" s="2">
        <v>388</v>
      </c>
      <c r="AB162" s="2">
        <v>43617.155680000003</v>
      </c>
      <c r="AC162" s="2">
        <v>17</v>
      </c>
      <c r="AD162" s="2">
        <v>23.871076583862301</v>
      </c>
      <c r="AE162" s="2">
        <v>23.8468017578125</v>
      </c>
      <c r="AF162" s="2">
        <v>23.2947387695313</v>
      </c>
      <c r="AG162" s="2">
        <v>23.840669631958001</v>
      </c>
      <c r="AH162" s="2">
        <v>24.3170680999756</v>
      </c>
      <c r="AI162" s="2">
        <v>23.5603427886963</v>
      </c>
      <c r="AJ162" s="2">
        <v>22.7744464874268</v>
      </c>
      <c r="AK162" s="2">
        <v>22.677665710449201</v>
      </c>
      <c r="AL162" s="2">
        <v>22.5855007171631</v>
      </c>
      <c r="AM162" s="2">
        <v>22.810920715331999</v>
      </c>
      <c r="AN162" s="2">
        <v>22.952390670776399</v>
      </c>
      <c r="AO162" s="2">
        <v>22.353721618652301</v>
      </c>
    </row>
    <row r="163" spans="1:41" x14ac:dyDescent="0.25">
      <c r="A163" s="2" t="s">
        <v>40</v>
      </c>
      <c r="B163" s="2">
        <v>3.7106522795920598</v>
      </c>
      <c r="C163" s="2">
        <v>0.54683844248453894</v>
      </c>
      <c r="D163" s="2" t="s">
        <v>539</v>
      </c>
      <c r="E163" s="2" t="s">
        <v>540</v>
      </c>
      <c r="F163" s="2">
        <v>1122</v>
      </c>
      <c r="G163" s="2" t="s">
        <v>541</v>
      </c>
      <c r="H163" s="2" t="s">
        <v>542</v>
      </c>
      <c r="I163" s="2" t="s">
        <v>44</v>
      </c>
      <c r="J163" s="2">
        <v>1</v>
      </c>
      <c r="K163" s="2">
        <v>4</v>
      </c>
      <c r="L163" s="2"/>
      <c r="M163" s="2"/>
      <c r="N163" s="2"/>
      <c r="O163" s="2">
        <v>17</v>
      </c>
      <c r="P163" s="2">
        <v>17</v>
      </c>
      <c r="Q163" s="2">
        <v>17</v>
      </c>
      <c r="R163" s="2">
        <v>46.9</v>
      </c>
      <c r="S163" s="2">
        <v>46.9</v>
      </c>
      <c r="T163" s="2">
        <v>46.9</v>
      </c>
      <c r="U163" s="2">
        <v>50.271999999999998</v>
      </c>
      <c r="V163" s="2">
        <v>0</v>
      </c>
      <c r="W163" s="2">
        <v>173.05</v>
      </c>
      <c r="X163" s="2">
        <v>676010000</v>
      </c>
      <c r="Y163" s="2">
        <v>25</v>
      </c>
      <c r="Z163" s="2">
        <v>142</v>
      </c>
      <c r="AA163" s="2">
        <v>439</v>
      </c>
      <c r="AB163" s="2">
        <v>50272.771580000001</v>
      </c>
      <c r="AC163" s="2">
        <v>25</v>
      </c>
      <c r="AD163" s="2">
        <v>23.3029880523682</v>
      </c>
      <c r="AE163" s="2">
        <v>23.466377258300799</v>
      </c>
      <c r="AF163" s="2">
        <v>23.444553375244102</v>
      </c>
      <c r="AG163" s="2">
        <v>23.6669826507568</v>
      </c>
      <c r="AH163" s="2">
        <v>23.638320922851602</v>
      </c>
      <c r="AI163" s="2">
        <v>23.252616882324201</v>
      </c>
      <c r="AJ163" s="2">
        <v>23.000118255615199</v>
      </c>
      <c r="AK163" s="2">
        <v>22.890039443969702</v>
      </c>
      <c r="AL163" s="2">
        <v>23.141832351684599</v>
      </c>
      <c r="AM163" s="2">
        <v>22.9112644195557</v>
      </c>
      <c r="AN163" s="2">
        <v>22.9023113250732</v>
      </c>
      <c r="AO163" s="2">
        <v>22.64524269104</v>
      </c>
    </row>
    <row r="164" spans="1:41" x14ac:dyDescent="0.25">
      <c r="A164" s="2" t="s">
        <v>40</v>
      </c>
      <c r="B164" s="2">
        <v>3.30139184186796</v>
      </c>
      <c r="C164" s="2">
        <v>0.68692207336425803</v>
      </c>
      <c r="D164" s="2" t="s">
        <v>543</v>
      </c>
      <c r="E164" s="2" t="s">
        <v>544</v>
      </c>
      <c r="F164" s="2">
        <v>1124</v>
      </c>
      <c r="G164" s="2" t="s">
        <v>545</v>
      </c>
      <c r="H164" s="2" t="s">
        <v>546</v>
      </c>
      <c r="I164" s="2" t="s">
        <v>44</v>
      </c>
      <c r="J164" s="2">
        <v>1</v>
      </c>
      <c r="K164" s="2">
        <v>4</v>
      </c>
      <c r="L164" s="2"/>
      <c r="M164" s="2"/>
      <c r="N164" s="2"/>
      <c r="O164" s="2">
        <v>22</v>
      </c>
      <c r="P164" s="2">
        <v>22</v>
      </c>
      <c r="Q164" s="2">
        <v>16</v>
      </c>
      <c r="R164" s="2">
        <v>62.4</v>
      </c>
      <c r="S164" s="2">
        <v>62.4</v>
      </c>
      <c r="T164" s="2">
        <v>53</v>
      </c>
      <c r="U164" s="2">
        <v>47.171999999999997</v>
      </c>
      <c r="V164" s="2">
        <v>0</v>
      </c>
      <c r="W164" s="2">
        <v>204.55</v>
      </c>
      <c r="X164" s="2">
        <v>997120000</v>
      </c>
      <c r="Y164" s="2">
        <v>19</v>
      </c>
      <c r="Z164" s="2">
        <v>168</v>
      </c>
      <c r="AA164" s="2">
        <v>422.5</v>
      </c>
      <c r="AB164" s="2">
        <v>47108.27893</v>
      </c>
      <c r="AC164" s="2">
        <v>19</v>
      </c>
      <c r="AD164" s="2">
        <v>24.298101425170898</v>
      </c>
      <c r="AE164" s="2">
        <v>23.958015441894499</v>
      </c>
      <c r="AF164" s="2">
        <v>23.687524795532202</v>
      </c>
      <c r="AG164" s="2">
        <v>24.085859298706101</v>
      </c>
      <c r="AH164" s="2">
        <v>24.417058944702099</v>
      </c>
      <c r="AI164" s="2">
        <v>24.495702743530298</v>
      </c>
      <c r="AJ164" s="2">
        <v>23.628564834594702</v>
      </c>
      <c r="AK164" s="2">
        <v>23.476425170898398</v>
      </c>
      <c r="AL164" s="2">
        <v>23.569873809814499</v>
      </c>
      <c r="AM164" s="2">
        <v>23.2824897766113</v>
      </c>
      <c r="AN164" s="2">
        <v>23.346244812011701</v>
      </c>
      <c r="AO164" s="2">
        <v>23.517131805419901</v>
      </c>
    </row>
    <row r="165" spans="1:41" x14ac:dyDescent="0.25">
      <c r="A165" s="2" t="s">
        <v>40</v>
      </c>
      <c r="B165" s="2">
        <v>2.7977610155166102</v>
      </c>
      <c r="C165" s="2">
        <v>0.39436721801757801</v>
      </c>
      <c r="D165" s="2" t="s">
        <v>547</v>
      </c>
      <c r="E165" s="2" t="s">
        <v>547</v>
      </c>
      <c r="F165" s="2">
        <v>1126</v>
      </c>
      <c r="G165" s="2" t="s">
        <v>548</v>
      </c>
      <c r="H165" s="2" t="s">
        <v>549</v>
      </c>
      <c r="I165" s="2" t="s">
        <v>44</v>
      </c>
      <c r="J165" s="2">
        <v>1</v>
      </c>
      <c r="K165" s="2">
        <v>4</v>
      </c>
      <c r="L165" s="2"/>
      <c r="M165" s="2"/>
      <c r="N165" s="2"/>
      <c r="O165" s="2">
        <v>30</v>
      </c>
      <c r="P165" s="2">
        <v>30</v>
      </c>
      <c r="Q165" s="2">
        <v>30</v>
      </c>
      <c r="R165" s="2">
        <v>52.8</v>
      </c>
      <c r="S165" s="2">
        <v>52.8</v>
      </c>
      <c r="T165" s="2">
        <v>52.8</v>
      </c>
      <c r="U165" s="2">
        <v>77.453000000000003</v>
      </c>
      <c r="V165" s="2">
        <v>0</v>
      </c>
      <c r="W165" s="2">
        <v>271.8</v>
      </c>
      <c r="X165" s="2">
        <v>1277600000</v>
      </c>
      <c r="Y165" s="2">
        <v>35</v>
      </c>
      <c r="Z165" s="2">
        <v>276</v>
      </c>
      <c r="AA165" s="2">
        <v>618</v>
      </c>
      <c r="AB165" s="2">
        <v>66927.339330000003</v>
      </c>
      <c r="AC165" s="2">
        <v>31</v>
      </c>
      <c r="AD165" s="2">
        <v>25.026353836059599</v>
      </c>
      <c r="AE165" s="2">
        <v>25.009452819824201</v>
      </c>
      <c r="AF165" s="2">
        <v>24.923023223876999</v>
      </c>
      <c r="AG165" s="2">
        <v>24.993301391601602</v>
      </c>
      <c r="AH165" s="2">
        <v>24.910816192626999</v>
      </c>
      <c r="AI165" s="2">
        <v>25.3984889984131</v>
      </c>
      <c r="AJ165" s="2">
        <v>24.865140914916999</v>
      </c>
      <c r="AK165" s="2">
        <v>24.482408523559599</v>
      </c>
      <c r="AL165" s="2">
        <v>24.719575881958001</v>
      </c>
      <c r="AM165" s="2">
        <v>24.666385650634801</v>
      </c>
      <c r="AN165" s="2">
        <v>24.6175651550293</v>
      </c>
      <c r="AO165" s="2">
        <v>24.5441570281982</v>
      </c>
    </row>
    <row r="166" spans="1:41" x14ac:dyDescent="0.25">
      <c r="A166" s="2" t="s">
        <v>40</v>
      </c>
      <c r="B166" s="2">
        <v>3.6552235353320199</v>
      </c>
      <c r="C166" s="2">
        <v>0.73621718088785904</v>
      </c>
      <c r="D166" s="2" t="s">
        <v>550</v>
      </c>
      <c r="E166" s="2" t="s">
        <v>550</v>
      </c>
      <c r="F166" s="2">
        <v>1138</v>
      </c>
      <c r="G166" s="2" t="s">
        <v>551</v>
      </c>
      <c r="H166" s="2" t="s">
        <v>552</v>
      </c>
      <c r="I166" s="2" t="s">
        <v>44</v>
      </c>
      <c r="J166" s="2">
        <v>1</v>
      </c>
      <c r="K166" s="2">
        <v>4</v>
      </c>
      <c r="L166" s="2"/>
      <c r="M166" s="2"/>
      <c r="N166" s="2"/>
      <c r="O166" s="2">
        <v>9</v>
      </c>
      <c r="P166" s="2">
        <v>9</v>
      </c>
      <c r="Q166" s="2">
        <v>9</v>
      </c>
      <c r="R166" s="2">
        <v>52.7</v>
      </c>
      <c r="S166" s="2">
        <v>52.7</v>
      </c>
      <c r="T166" s="2">
        <v>52.7</v>
      </c>
      <c r="U166" s="2">
        <v>24.225999999999999</v>
      </c>
      <c r="V166" s="2">
        <v>0</v>
      </c>
      <c r="W166" s="2">
        <v>63.771999999999998</v>
      </c>
      <c r="X166" s="2">
        <v>355380000</v>
      </c>
      <c r="Y166" s="2">
        <v>11</v>
      </c>
      <c r="Z166" s="2">
        <v>85</v>
      </c>
      <c r="AA166" s="2">
        <v>220</v>
      </c>
      <c r="AB166" s="2">
        <v>24226.455880000001</v>
      </c>
      <c r="AC166" s="2">
        <v>11</v>
      </c>
      <c r="AD166" s="2">
        <v>23.3976726531982</v>
      </c>
      <c r="AE166" s="2">
        <v>23.4532470703125</v>
      </c>
      <c r="AF166" s="2">
        <v>23.120935440063501</v>
      </c>
      <c r="AG166" s="2">
        <v>23.934720993041999</v>
      </c>
      <c r="AH166" s="2">
        <v>23.2593994140625</v>
      </c>
      <c r="AI166" s="2">
        <v>23.5613918304443</v>
      </c>
      <c r="AJ166" s="2">
        <v>22.951091766357401</v>
      </c>
      <c r="AK166" s="2">
        <v>22.567508697509801</v>
      </c>
      <c r="AL166" s="2">
        <v>22.531171798706101</v>
      </c>
      <c r="AM166" s="2">
        <v>22.7916774749756</v>
      </c>
      <c r="AN166" s="2">
        <v>22.7009391784668</v>
      </c>
      <c r="AO166" s="2">
        <v>22.767675399780298</v>
      </c>
    </row>
    <row r="167" spans="1:41" x14ac:dyDescent="0.25">
      <c r="A167" s="2" t="s">
        <v>40</v>
      </c>
      <c r="B167" s="2">
        <v>1.8616745142087501</v>
      </c>
      <c r="C167" s="2">
        <v>0.44482669830322402</v>
      </c>
      <c r="D167" s="2" t="s">
        <v>553</v>
      </c>
      <c r="E167" s="2" t="s">
        <v>554</v>
      </c>
      <c r="F167" s="2">
        <v>1140</v>
      </c>
      <c r="G167" s="2" t="s">
        <v>555</v>
      </c>
      <c r="H167" s="2" t="s">
        <v>556</v>
      </c>
      <c r="I167" s="2" t="s">
        <v>44</v>
      </c>
      <c r="J167" s="2">
        <v>1</v>
      </c>
      <c r="K167" s="2">
        <v>4</v>
      </c>
      <c r="L167" s="2"/>
      <c r="M167" s="2"/>
      <c r="N167" s="2"/>
      <c r="O167" s="2">
        <v>7</v>
      </c>
      <c r="P167" s="2">
        <v>6</v>
      </c>
      <c r="Q167" s="2">
        <v>6</v>
      </c>
      <c r="R167" s="2">
        <v>30</v>
      </c>
      <c r="S167" s="2">
        <v>27.1</v>
      </c>
      <c r="T167" s="2">
        <v>27.1</v>
      </c>
      <c r="U167" s="2">
        <v>36.276000000000003</v>
      </c>
      <c r="V167" s="2">
        <v>0</v>
      </c>
      <c r="W167" s="2">
        <v>21.425000000000001</v>
      </c>
      <c r="X167" s="2">
        <v>76638000</v>
      </c>
      <c r="Y167" s="2">
        <v>19</v>
      </c>
      <c r="Z167" s="2">
        <v>25</v>
      </c>
      <c r="AA167" s="2">
        <v>299</v>
      </c>
      <c r="AB167" s="2">
        <v>35040.998879999999</v>
      </c>
      <c r="AC167" s="2">
        <v>19</v>
      </c>
      <c r="AD167" s="2">
        <v>21.4370021820068</v>
      </c>
      <c r="AE167" s="2">
        <v>21.663881301879901</v>
      </c>
      <c r="AF167" s="2">
        <v>20.955959320068398</v>
      </c>
      <c r="AG167" s="2">
        <v>21.435731887817401</v>
      </c>
      <c r="AH167" s="2" t="s">
        <v>63</v>
      </c>
      <c r="AI167" s="2">
        <v>21.683631896972699</v>
      </c>
      <c r="AJ167" s="2">
        <v>20.8205757141113</v>
      </c>
      <c r="AK167" s="2">
        <v>21.061708450317401</v>
      </c>
      <c r="AL167" s="2">
        <v>21.071496963501001</v>
      </c>
      <c r="AM167" s="2">
        <v>21.297428131103501</v>
      </c>
      <c r="AN167" s="2">
        <v>20.868913650512699</v>
      </c>
      <c r="AO167" s="2">
        <v>20.822364807128899</v>
      </c>
    </row>
    <row r="168" spans="1:41" x14ac:dyDescent="0.25">
      <c r="A168" s="2" t="s">
        <v>40</v>
      </c>
      <c r="B168" s="2">
        <v>2.1513468207220501</v>
      </c>
      <c r="C168" s="2">
        <v>0.46081765492757398</v>
      </c>
      <c r="D168" s="2" t="s">
        <v>557</v>
      </c>
      <c r="E168" s="2" t="s">
        <v>557</v>
      </c>
      <c r="F168" s="2">
        <v>1143</v>
      </c>
      <c r="G168" s="2" t="s">
        <v>558</v>
      </c>
      <c r="H168" s="2" t="s">
        <v>559</v>
      </c>
      <c r="I168" s="2" t="s">
        <v>44</v>
      </c>
      <c r="J168" s="2">
        <v>1</v>
      </c>
      <c r="K168" s="2">
        <v>4</v>
      </c>
      <c r="L168" s="2"/>
      <c r="M168" s="2"/>
      <c r="N168" s="2"/>
      <c r="O168" s="2">
        <v>5</v>
      </c>
      <c r="P168" s="2">
        <v>5</v>
      </c>
      <c r="Q168" s="2">
        <v>5</v>
      </c>
      <c r="R168" s="2">
        <v>7.1</v>
      </c>
      <c r="S168" s="2">
        <v>7.1</v>
      </c>
      <c r="T168" s="2">
        <v>7.1</v>
      </c>
      <c r="U168" s="2">
        <v>89.929000000000002</v>
      </c>
      <c r="V168" s="2">
        <v>0</v>
      </c>
      <c r="W168" s="2">
        <v>17.366</v>
      </c>
      <c r="X168" s="2">
        <v>74528000</v>
      </c>
      <c r="Y168" s="2">
        <v>39</v>
      </c>
      <c r="Z168" s="2">
        <v>28</v>
      </c>
      <c r="AA168" s="2">
        <v>792</v>
      </c>
      <c r="AB168" s="2">
        <v>89930.191080000193</v>
      </c>
      <c r="AC168" s="2">
        <v>39</v>
      </c>
      <c r="AD168" s="2">
        <v>21.380151748657202</v>
      </c>
      <c r="AE168" s="2">
        <v>21.463636398315401</v>
      </c>
      <c r="AF168" s="2">
        <v>20.9384765625</v>
      </c>
      <c r="AG168" s="2">
        <v>21.3512153625488</v>
      </c>
      <c r="AH168" s="2">
        <v>21.517780303955099</v>
      </c>
      <c r="AI168" s="2">
        <v>21.784206390380898</v>
      </c>
      <c r="AJ168" s="2">
        <v>21.1224365234375</v>
      </c>
      <c r="AK168" s="2">
        <v>21.028505325317401</v>
      </c>
      <c r="AL168" s="2">
        <v>21.155855178833001</v>
      </c>
      <c r="AM168" s="2">
        <v>20.806562423706101</v>
      </c>
      <c r="AN168" s="2">
        <v>20.677106857299801</v>
      </c>
      <c r="AO168" s="2">
        <v>20.8800945281982</v>
      </c>
    </row>
    <row r="169" spans="1:41" x14ac:dyDescent="0.25">
      <c r="A169" s="2" t="s">
        <v>40</v>
      </c>
      <c r="B169" s="2">
        <v>1.43678801468485</v>
      </c>
      <c r="C169" s="2">
        <v>0.66969935099283595</v>
      </c>
      <c r="D169" s="2" t="s">
        <v>560</v>
      </c>
      <c r="E169" s="2" t="s">
        <v>561</v>
      </c>
      <c r="F169" s="2">
        <v>1144</v>
      </c>
      <c r="G169" s="2" t="s">
        <v>562</v>
      </c>
      <c r="H169" s="2" t="s">
        <v>53</v>
      </c>
      <c r="I169" s="2" t="s">
        <v>44</v>
      </c>
      <c r="J169" s="2">
        <v>1</v>
      </c>
      <c r="K169" s="2">
        <v>4</v>
      </c>
      <c r="L169" s="2"/>
      <c r="M169" s="2"/>
      <c r="N169" s="2"/>
      <c r="O169" s="2">
        <v>43</v>
      </c>
      <c r="P169" s="2">
        <v>43</v>
      </c>
      <c r="Q169" s="2">
        <v>43</v>
      </c>
      <c r="R169" s="2">
        <v>41.7</v>
      </c>
      <c r="S169" s="2">
        <v>41.7</v>
      </c>
      <c r="T169" s="2">
        <v>41.7</v>
      </c>
      <c r="U169" s="2">
        <v>147.03</v>
      </c>
      <c r="V169" s="2">
        <v>0</v>
      </c>
      <c r="W169" s="2">
        <v>217.76</v>
      </c>
      <c r="X169" s="2">
        <v>740540000</v>
      </c>
      <c r="Y169" s="2">
        <v>68</v>
      </c>
      <c r="Z169" s="2">
        <v>223</v>
      </c>
      <c r="AA169" s="2">
        <v>1327</v>
      </c>
      <c r="AB169" s="2">
        <v>147031.44748000099</v>
      </c>
      <c r="AC169" s="2">
        <v>68</v>
      </c>
      <c r="AD169" s="2">
        <v>23.5986652374268</v>
      </c>
      <c r="AE169" s="2">
        <v>23.586462020873999</v>
      </c>
      <c r="AF169" s="2">
        <v>22.5936603546143</v>
      </c>
      <c r="AG169" s="2">
        <v>23.098123550415</v>
      </c>
      <c r="AH169" s="2">
        <v>23.238340377807599</v>
      </c>
      <c r="AI169" s="2">
        <v>23.469734191894499</v>
      </c>
      <c r="AJ169" s="2">
        <v>22.7380981445313</v>
      </c>
      <c r="AK169" s="2">
        <v>22.092229843139599</v>
      </c>
      <c r="AL169" s="2">
        <v>21.995174407958999</v>
      </c>
      <c r="AM169" s="2">
        <v>22.6878871917725</v>
      </c>
      <c r="AN169" s="2">
        <v>22.49609375</v>
      </c>
      <c r="AO169" s="2">
        <v>23.557306289672901</v>
      </c>
    </row>
    <row r="170" spans="1:41" x14ac:dyDescent="0.25">
      <c r="A170" s="2" t="s">
        <v>40</v>
      </c>
      <c r="B170" s="2">
        <v>3.8265639625207601</v>
      </c>
      <c r="C170" s="2">
        <v>-0.81708145141601596</v>
      </c>
      <c r="D170" s="2" t="s">
        <v>563</v>
      </c>
      <c r="E170" s="2" t="s">
        <v>564</v>
      </c>
      <c r="F170" s="2">
        <v>1156</v>
      </c>
      <c r="G170" s="2" t="s">
        <v>565</v>
      </c>
      <c r="H170" s="2" t="s">
        <v>566</v>
      </c>
      <c r="I170" s="2" t="s">
        <v>44</v>
      </c>
      <c r="J170" s="2">
        <v>1</v>
      </c>
      <c r="K170" s="2">
        <v>4</v>
      </c>
      <c r="L170" s="2"/>
      <c r="M170" s="2"/>
      <c r="N170" s="2"/>
      <c r="O170" s="2">
        <v>9</v>
      </c>
      <c r="P170" s="2">
        <v>9</v>
      </c>
      <c r="Q170" s="2">
        <v>6</v>
      </c>
      <c r="R170" s="2">
        <v>18.100000000000001</v>
      </c>
      <c r="S170" s="2">
        <v>18.100000000000001</v>
      </c>
      <c r="T170" s="2">
        <v>12.4</v>
      </c>
      <c r="U170" s="2">
        <v>40.087000000000003</v>
      </c>
      <c r="V170" s="2">
        <v>0</v>
      </c>
      <c r="W170" s="2">
        <v>34.161999999999999</v>
      </c>
      <c r="X170" s="2">
        <v>1259000000</v>
      </c>
      <c r="Y170" s="2">
        <v>11</v>
      </c>
      <c r="Z170" s="2">
        <v>92</v>
      </c>
      <c r="AA170" s="2">
        <v>371</v>
      </c>
      <c r="AB170" s="2">
        <v>40087.510979999999</v>
      </c>
      <c r="AC170" s="2">
        <v>11</v>
      </c>
      <c r="AD170" s="2">
        <v>24.615882873535199</v>
      </c>
      <c r="AE170" s="2">
        <v>24.079444885253899</v>
      </c>
      <c r="AF170" s="2">
        <v>24.160232543945298</v>
      </c>
      <c r="AG170" s="2">
        <v>23.883062362670898</v>
      </c>
      <c r="AH170" s="2">
        <v>24.420982360839801</v>
      </c>
      <c r="AI170" s="2">
        <v>24.534156799316399</v>
      </c>
      <c r="AJ170" s="2">
        <v>25.008255004882798</v>
      </c>
      <c r="AK170" s="2">
        <v>25.0743503570557</v>
      </c>
      <c r="AL170" s="2">
        <v>25.266923904418899</v>
      </c>
      <c r="AM170" s="2">
        <v>25.111995697021499</v>
      </c>
      <c r="AN170" s="2">
        <v>24.8174839019775</v>
      </c>
      <c r="AO170" s="2">
        <v>25.3172416687012</v>
      </c>
    </row>
    <row r="171" spans="1:41" x14ac:dyDescent="0.25">
      <c r="A171" s="2" t="s">
        <v>40</v>
      </c>
      <c r="B171" s="2">
        <v>3.1186020380083801</v>
      </c>
      <c r="C171" s="2">
        <v>0.436810493469238</v>
      </c>
      <c r="D171" s="2" t="s">
        <v>567</v>
      </c>
      <c r="E171" s="2" t="s">
        <v>567</v>
      </c>
      <c r="F171" s="2">
        <v>1163</v>
      </c>
      <c r="G171" s="2" t="s">
        <v>568</v>
      </c>
      <c r="H171" s="2" t="s">
        <v>569</v>
      </c>
      <c r="I171" s="2" t="s">
        <v>44</v>
      </c>
      <c r="J171" s="2">
        <v>1</v>
      </c>
      <c r="K171" s="2">
        <v>4</v>
      </c>
      <c r="L171" s="2"/>
      <c r="M171" s="2"/>
      <c r="N171" s="2"/>
      <c r="O171" s="2">
        <v>17</v>
      </c>
      <c r="P171" s="2">
        <v>17</v>
      </c>
      <c r="Q171" s="2">
        <v>17</v>
      </c>
      <c r="R171" s="2">
        <v>51.6</v>
      </c>
      <c r="S171" s="2">
        <v>51.6</v>
      </c>
      <c r="T171" s="2">
        <v>51.6</v>
      </c>
      <c r="U171" s="2">
        <v>55.716999999999999</v>
      </c>
      <c r="V171" s="2">
        <v>0</v>
      </c>
      <c r="W171" s="2">
        <v>111.68</v>
      </c>
      <c r="X171" s="2">
        <v>627660000</v>
      </c>
      <c r="Y171" s="2">
        <v>24</v>
      </c>
      <c r="Z171" s="2">
        <v>172</v>
      </c>
      <c r="AA171" s="2">
        <v>523</v>
      </c>
      <c r="AB171" s="2">
        <v>55717.412380000002</v>
      </c>
      <c r="AC171" s="2">
        <v>24</v>
      </c>
      <c r="AD171" s="2">
        <v>23.308830261230501</v>
      </c>
      <c r="AE171" s="2">
        <v>23.058326721191399</v>
      </c>
      <c r="AF171" s="2">
        <v>22.871829986572301</v>
      </c>
      <c r="AG171" s="2">
        <v>23.141675949096701</v>
      </c>
      <c r="AH171" s="2">
        <v>22.972074508666999</v>
      </c>
      <c r="AI171" s="2">
        <v>23.305355072021499</v>
      </c>
      <c r="AJ171" s="2">
        <v>22.903305053710898</v>
      </c>
      <c r="AK171" s="2">
        <v>22.697401046752901</v>
      </c>
      <c r="AL171" s="2">
        <v>22.641344070434599</v>
      </c>
      <c r="AM171" s="2">
        <v>22.554897308349599</v>
      </c>
      <c r="AN171" s="2">
        <v>22.518526077270501</v>
      </c>
      <c r="AO171" s="2">
        <v>22.721755981445298</v>
      </c>
    </row>
    <row r="172" spans="1:41" x14ac:dyDescent="0.25">
      <c r="A172" s="2" t="s">
        <v>40</v>
      </c>
      <c r="B172" s="2">
        <v>2.2256347284906899</v>
      </c>
      <c r="C172" s="2">
        <v>0.55830605824788304</v>
      </c>
      <c r="D172" s="2" t="s">
        <v>570</v>
      </c>
      <c r="E172" s="2" t="s">
        <v>570</v>
      </c>
      <c r="F172" s="2">
        <v>1169</v>
      </c>
      <c r="G172" s="2" t="s">
        <v>571</v>
      </c>
      <c r="H172" s="2" t="s">
        <v>572</v>
      </c>
      <c r="I172" s="2" t="s">
        <v>44</v>
      </c>
      <c r="J172" s="2">
        <v>1</v>
      </c>
      <c r="K172" s="2">
        <v>4</v>
      </c>
      <c r="L172" s="2"/>
      <c r="M172" s="2"/>
      <c r="N172" s="2"/>
      <c r="O172" s="2">
        <v>14</v>
      </c>
      <c r="P172" s="2">
        <v>14</v>
      </c>
      <c r="Q172" s="2">
        <v>14</v>
      </c>
      <c r="R172" s="2">
        <v>59.7</v>
      </c>
      <c r="S172" s="2">
        <v>59.7</v>
      </c>
      <c r="T172" s="2">
        <v>59.7</v>
      </c>
      <c r="U172" s="2">
        <v>29.245000000000001</v>
      </c>
      <c r="V172" s="2">
        <v>0</v>
      </c>
      <c r="W172" s="2">
        <v>57.646999999999998</v>
      </c>
      <c r="X172" s="2">
        <v>323740000</v>
      </c>
      <c r="Y172" s="2">
        <v>14</v>
      </c>
      <c r="Z172" s="2">
        <v>71</v>
      </c>
      <c r="AA172" s="2">
        <v>258</v>
      </c>
      <c r="AB172" s="2">
        <v>29245.432580000001</v>
      </c>
      <c r="AC172" s="2">
        <v>14</v>
      </c>
      <c r="AD172" s="2">
        <v>23.105495452880898</v>
      </c>
      <c r="AE172" s="2">
        <v>22.940431594848601</v>
      </c>
      <c r="AF172" s="2">
        <v>22.5248508453369</v>
      </c>
      <c r="AG172" s="2">
        <v>22.931623458862301</v>
      </c>
      <c r="AH172" s="2">
        <v>22.887607574462901</v>
      </c>
      <c r="AI172" s="2">
        <v>23.381790161132798</v>
      </c>
      <c r="AJ172" s="2">
        <v>22.704341888427699</v>
      </c>
      <c r="AK172" s="2">
        <v>22.376155853271499</v>
      </c>
      <c r="AL172" s="2">
        <v>22.593751907348601</v>
      </c>
      <c r="AM172" s="2">
        <v>21.976871490478501</v>
      </c>
      <c r="AN172" s="2">
        <v>22.200481414794901</v>
      </c>
      <c r="AO172" s="2">
        <v>22.570360183715799</v>
      </c>
    </row>
    <row r="173" spans="1:41" x14ac:dyDescent="0.25">
      <c r="A173" s="2" t="s">
        <v>40</v>
      </c>
      <c r="B173" s="2">
        <v>1.9194794254455001</v>
      </c>
      <c r="C173" s="2">
        <v>0.52607091267903505</v>
      </c>
      <c r="D173" s="2" t="s">
        <v>573</v>
      </c>
      <c r="E173" s="2" t="s">
        <v>573</v>
      </c>
      <c r="F173" s="2">
        <v>1181</v>
      </c>
      <c r="G173" s="2" t="s">
        <v>574</v>
      </c>
      <c r="H173" s="2" t="s">
        <v>575</v>
      </c>
      <c r="I173" s="2" t="s">
        <v>44</v>
      </c>
      <c r="J173" s="2">
        <v>1</v>
      </c>
      <c r="K173" s="2">
        <v>4</v>
      </c>
      <c r="L173" s="2"/>
      <c r="M173" s="2"/>
      <c r="N173" s="2"/>
      <c r="O173" s="2">
        <v>4</v>
      </c>
      <c r="P173" s="2">
        <v>4</v>
      </c>
      <c r="Q173" s="2">
        <v>4</v>
      </c>
      <c r="R173" s="2">
        <v>36.4</v>
      </c>
      <c r="S173" s="2">
        <v>36.4</v>
      </c>
      <c r="T173" s="2">
        <v>36.4</v>
      </c>
      <c r="U173" s="2">
        <v>12.113</v>
      </c>
      <c r="V173" s="2">
        <v>0</v>
      </c>
      <c r="W173" s="2">
        <v>55.338000000000001</v>
      </c>
      <c r="X173" s="2">
        <v>215490000</v>
      </c>
      <c r="Y173" s="2">
        <v>6</v>
      </c>
      <c r="Z173" s="2">
        <v>42</v>
      </c>
      <c r="AA173" s="2">
        <v>110</v>
      </c>
      <c r="AB173" s="2">
        <v>12113.09368</v>
      </c>
      <c r="AC173" s="2">
        <v>6</v>
      </c>
      <c r="AD173" s="2">
        <v>23.5480442047119</v>
      </c>
      <c r="AE173" s="2">
        <v>23.3010349273682</v>
      </c>
      <c r="AF173" s="2">
        <v>22.939966201782202</v>
      </c>
      <c r="AG173" s="2">
        <v>22.8476047515869</v>
      </c>
      <c r="AH173" s="2">
        <v>23.5208530426025</v>
      </c>
      <c r="AI173" s="2" t="s">
        <v>63</v>
      </c>
      <c r="AJ173" s="2">
        <v>22.654232025146499</v>
      </c>
      <c r="AK173" s="2">
        <v>22.8577575683594</v>
      </c>
      <c r="AL173" s="2">
        <v>22.814466476440401</v>
      </c>
      <c r="AM173" s="2">
        <v>22.3851642608643</v>
      </c>
      <c r="AN173" s="2">
        <v>23.0094604492188</v>
      </c>
      <c r="AO173" s="2">
        <v>22.511497497558601</v>
      </c>
    </row>
    <row r="174" spans="1:41" x14ac:dyDescent="0.25">
      <c r="A174" s="2" t="s">
        <v>40</v>
      </c>
      <c r="B174" s="2">
        <v>1.55407400612834</v>
      </c>
      <c r="C174" s="2">
        <v>-0.998227119445801</v>
      </c>
      <c r="D174" s="2" t="s">
        <v>576</v>
      </c>
      <c r="E174" s="2" t="s">
        <v>576</v>
      </c>
      <c r="F174" s="2">
        <v>1186</v>
      </c>
      <c r="G174" s="2" t="s">
        <v>577</v>
      </c>
      <c r="H174" s="2" t="s">
        <v>578</v>
      </c>
      <c r="I174" s="2" t="s">
        <v>44</v>
      </c>
      <c r="J174" s="2">
        <v>1</v>
      </c>
      <c r="K174" s="2">
        <v>4</v>
      </c>
      <c r="L174" s="2"/>
      <c r="M174" s="2"/>
      <c r="N174" s="2"/>
      <c r="O174" s="2">
        <v>10</v>
      </c>
      <c r="P174" s="2">
        <v>10</v>
      </c>
      <c r="Q174" s="2">
        <v>6</v>
      </c>
      <c r="R174" s="2">
        <v>38.200000000000003</v>
      </c>
      <c r="S174" s="2">
        <v>38.200000000000003</v>
      </c>
      <c r="T174" s="2">
        <v>29</v>
      </c>
      <c r="U174" s="2">
        <v>30.193000000000001</v>
      </c>
      <c r="V174" s="2">
        <v>0</v>
      </c>
      <c r="W174" s="2">
        <v>29.829000000000001</v>
      </c>
      <c r="X174" s="2">
        <v>255420000</v>
      </c>
      <c r="Y174" s="2">
        <v>15</v>
      </c>
      <c r="Z174" s="2">
        <v>50</v>
      </c>
      <c r="AA174" s="2">
        <v>262</v>
      </c>
      <c r="AB174" s="2">
        <v>30193.40278</v>
      </c>
      <c r="AC174" s="2">
        <v>15</v>
      </c>
      <c r="AD174" s="2">
        <v>20.514799118041999</v>
      </c>
      <c r="AE174" s="2">
        <v>22.873970031738299</v>
      </c>
      <c r="AF174" s="2">
        <v>22.561159133911101</v>
      </c>
      <c r="AG174" s="2">
        <v>21.909507751464801</v>
      </c>
      <c r="AH174" s="2">
        <v>21.865140914916999</v>
      </c>
      <c r="AI174" s="2">
        <v>21.210088729858398</v>
      </c>
      <c r="AJ174" s="2">
        <v>22.872299194335898</v>
      </c>
      <c r="AK174" s="2">
        <v>23.1983242034912</v>
      </c>
      <c r="AL174" s="2">
        <v>22.818529129028299</v>
      </c>
      <c r="AM174" s="2">
        <v>23.2965602874756</v>
      </c>
      <c r="AN174" s="2">
        <v>22.330520629882798</v>
      </c>
      <c r="AO174" s="2">
        <v>22.407794952392599</v>
      </c>
    </row>
    <row r="175" spans="1:41" x14ac:dyDescent="0.25">
      <c r="A175" s="2" t="s">
        <v>40</v>
      </c>
      <c r="B175" s="2">
        <v>3.1859034869799499</v>
      </c>
      <c r="C175" s="2">
        <v>0.64145755767822299</v>
      </c>
      <c r="D175" s="2" t="s">
        <v>579</v>
      </c>
      <c r="E175" s="2" t="s">
        <v>579</v>
      </c>
      <c r="F175" s="2">
        <v>1188</v>
      </c>
      <c r="G175" s="2" t="s">
        <v>580</v>
      </c>
      <c r="H175" s="2" t="s">
        <v>580</v>
      </c>
      <c r="I175" s="2" t="s">
        <v>44</v>
      </c>
      <c r="J175" s="2">
        <v>1</v>
      </c>
      <c r="K175" s="2">
        <v>4</v>
      </c>
      <c r="L175" s="2"/>
      <c r="M175" s="2"/>
      <c r="N175" s="2"/>
      <c r="O175" s="2">
        <v>12</v>
      </c>
      <c r="P175" s="2">
        <v>12</v>
      </c>
      <c r="Q175" s="2">
        <v>12</v>
      </c>
      <c r="R175" s="2">
        <v>35.5</v>
      </c>
      <c r="S175" s="2">
        <v>35.5</v>
      </c>
      <c r="T175" s="2">
        <v>35.5</v>
      </c>
      <c r="U175" s="2">
        <v>46.354999999999997</v>
      </c>
      <c r="V175" s="2">
        <v>0</v>
      </c>
      <c r="W175" s="2">
        <v>40.639000000000003</v>
      </c>
      <c r="X175" s="2">
        <v>140840000</v>
      </c>
      <c r="Y175" s="2">
        <v>22</v>
      </c>
      <c r="Z175" s="2">
        <v>49</v>
      </c>
      <c r="AA175" s="2">
        <v>385</v>
      </c>
      <c r="AB175" s="2">
        <v>43849.702429999998</v>
      </c>
      <c r="AC175" s="2">
        <v>21</v>
      </c>
      <c r="AD175" s="2">
        <v>21.975858688354499</v>
      </c>
      <c r="AE175" s="2">
        <v>21.676160812377901</v>
      </c>
      <c r="AF175" s="2">
        <v>21.7387580871582</v>
      </c>
      <c r="AG175" s="2">
        <v>22.088451385498001</v>
      </c>
      <c r="AH175" s="2">
        <v>21.884685516357401</v>
      </c>
      <c r="AI175" s="2">
        <v>22.072248458862301</v>
      </c>
      <c r="AJ175" s="2">
        <v>21.719711303710898</v>
      </c>
      <c r="AK175" s="2">
        <v>21.309080123901399</v>
      </c>
      <c r="AL175" s="2">
        <v>20.988082885742202</v>
      </c>
      <c r="AM175" s="2">
        <v>21.094488143920898</v>
      </c>
      <c r="AN175" s="2">
        <v>21.068416595458999</v>
      </c>
      <c r="AO175" s="2">
        <v>21.407638549804702</v>
      </c>
    </row>
    <row r="176" spans="1:41" x14ac:dyDescent="0.25">
      <c r="A176" s="2" t="s">
        <v>40</v>
      </c>
      <c r="B176" s="2">
        <v>1.7643539786839699</v>
      </c>
      <c r="C176" s="2">
        <v>0.70841757456461396</v>
      </c>
      <c r="D176" s="2" t="s">
        <v>581</v>
      </c>
      <c r="E176" s="2" t="s">
        <v>581</v>
      </c>
      <c r="F176" s="2">
        <v>1200</v>
      </c>
      <c r="G176" s="2" t="s">
        <v>582</v>
      </c>
      <c r="H176" s="2" t="s">
        <v>354</v>
      </c>
      <c r="I176" s="2" t="s">
        <v>44</v>
      </c>
      <c r="J176" s="2">
        <v>1</v>
      </c>
      <c r="K176" s="2">
        <v>4</v>
      </c>
      <c r="L176" s="2"/>
      <c r="M176" s="2"/>
      <c r="N176" s="2"/>
      <c r="O176" s="2">
        <v>11</v>
      </c>
      <c r="P176" s="2">
        <v>11</v>
      </c>
      <c r="Q176" s="2">
        <v>11</v>
      </c>
      <c r="R176" s="2">
        <v>27.6</v>
      </c>
      <c r="S176" s="2">
        <v>27.6</v>
      </c>
      <c r="T176" s="2">
        <v>27.6</v>
      </c>
      <c r="U176" s="2">
        <v>39.69</v>
      </c>
      <c r="V176" s="2">
        <v>0</v>
      </c>
      <c r="W176" s="2">
        <v>281.05</v>
      </c>
      <c r="X176" s="2">
        <v>832310000</v>
      </c>
      <c r="Y176" s="2">
        <v>16</v>
      </c>
      <c r="Z176" s="2">
        <v>129</v>
      </c>
      <c r="AA176" s="2">
        <v>370</v>
      </c>
      <c r="AB176" s="2">
        <v>38247.519079999998</v>
      </c>
      <c r="AC176" s="2">
        <v>15</v>
      </c>
      <c r="AD176" s="2">
        <v>23.871547698974599</v>
      </c>
      <c r="AE176" s="2">
        <v>23.886787414550799</v>
      </c>
      <c r="AF176" s="2">
        <v>23.579229354858398</v>
      </c>
      <c r="AG176" s="2">
        <v>25.155067443847699</v>
      </c>
      <c r="AH176" s="2">
        <v>24.533918380737301</v>
      </c>
      <c r="AI176" s="2">
        <v>24.230007171630898</v>
      </c>
      <c r="AJ176" s="2">
        <v>23.691896438598601</v>
      </c>
      <c r="AK176" s="2">
        <v>23.275829315185501</v>
      </c>
      <c r="AL176" s="2">
        <v>23.2878532409668</v>
      </c>
      <c r="AM176" s="2">
        <v>23.379676818847699</v>
      </c>
      <c r="AN176" s="2">
        <v>23.7876586914063</v>
      </c>
      <c r="AO176" s="2">
        <v>23.583137512206999</v>
      </c>
    </row>
    <row r="177" spans="1:41" x14ac:dyDescent="0.25">
      <c r="A177" s="2" t="s">
        <v>40</v>
      </c>
      <c r="B177" s="2">
        <v>2.16583502873759</v>
      </c>
      <c r="C177" s="2">
        <v>0.325952212015789</v>
      </c>
      <c r="D177" s="2" t="s">
        <v>583</v>
      </c>
      <c r="E177" s="2" t="s">
        <v>583</v>
      </c>
      <c r="F177" s="2">
        <v>1202</v>
      </c>
      <c r="G177" s="2" t="s">
        <v>584</v>
      </c>
      <c r="H177" s="2" t="s">
        <v>585</v>
      </c>
      <c r="I177" s="2" t="s">
        <v>44</v>
      </c>
      <c r="J177" s="2">
        <v>1</v>
      </c>
      <c r="K177" s="2">
        <v>4</v>
      </c>
      <c r="L177" s="2"/>
      <c r="M177" s="2"/>
      <c r="N177" s="2"/>
      <c r="O177" s="2">
        <v>12</v>
      </c>
      <c r="P177" s="2">
        <v>12</v>
      </c>
      <c r="Q177" s="2">
        <v>12</v>
      </c>
      <c r="R177" s="2">
        <v>36.5</v>
      </c>
      <c r="S177" s="2">
        <v>36.5</v>
      </c>
      <c r="T177" s="2">
        <v>36.5</v>
      </c>
      <c r="U177" s="2">
        <v>45.512999999999998</v>
      </c>
      <c r="V177" s="2">
        <v>0</v>
      </c>
      <c r="W177" s="2">
        <v>66.025000000000006</v>
      </c>
      <c r="X177" s="2">
        <v>333890000</v>
      </c>
      <c r="Y177" s="2">
        <v>21</v>
      </c>
      <c r="Z177" s="2">
        <v>79</v>
      </c>
      <c r="AA177" s="2">
        <v>417</v>
      </c>
      <c r="AB177" s="2">
        <v>45529.566879999998</v>
      </c>
      <c r="AC177" s="2">
        <v>21</v>
      </c>
      <c r="AD177" s="2">
        <v>22.790683746337901</v>
      </c>
      <c r="AE177" s="2">
        <v>22.931892395019499</v>
      </c>
      <c r="AF177" s="2">
        <v>22.5070495605469</v>
      </c>
      <c r="AG177" s="2">
        <v>23.1314601898193</v>
      </c>
      <c r="AH177" s="2">
        <v>22.754177093505898</v>
      </c>
      <c r="AI177" s="2">
        <v>22.879665374755898</v>
      </c>
      <c r="AJ177" s="2">
        <v>22.596870422363299</v>
      </c>
      <c r="AK177" s="2">
        <v>22.554569244384801</v>
      </c>
      <c r="AL177" s="2">
        <v>22.5833435058594</v>
      </c>
      <c r="AM177" s="2">
        <v>22.452041625976602</v>
      </c>
      <c r="AN177" s="2">
        <v>22.5465602874756</v>
      </c>
      <c r="AO177" s="2">
        <v>22.305830001831101</v>
      </c>
    </row>
    <row r="178" spans="1:41" x14ac:dyDescent="0.25">
      <c r="A178" s="2" t="s">
        <v>40</v>
      </c>
      <c r="B178" s="2">
        <v>4.52483674479193</v>
      </c>
      <c r="C178" s="2">
        <v>0.88189919789631999</v>
      </c>
      <c r="D178" s="2" t="s">
        <v>586</v>
      </c>
      <c r="E178" s="2" t="s">
        <v>587</v>
      </c>
      <c r="F178" s="2">
        <v>1207</v>
      </c>
      <c r="G178" s="2" t="s">
        <v>588</v>
      </c>
      <c r="H178" s="2" t="s">
        <v>589</v>
      </c>
      <c r="I178" s="2" t="s">
        <v>44</v>
      </c>
      <c r="J178" s="2">
        <v>1</v>
      </c>
      <c r="K178" s="2">
        <v>4</v>
      </c>
      <c r="L178" s="2"/>
      <c r="M178" s="2"/>
      <c r="N178" s="2"/>
      <c r="O178" s="2">
        <v>30</v>
      </c>
      <c r="P178" s="2">
        <v>30</v>
      </c>
      <c r="Q178" s="2">
        <v>4</v>
      </c>
      <c r="R178" s="2">
        <v>12.7</v>
      </c>
      <c r="S178" s="2">
        <v>12.7</v>
      </c>
      <c r="T178" s="2">
        <v>1.6</v>
      </c>
      <c r="U178" s="2">
        <v>370.68</v>
      </c>
      <c r="V178" s="2">
        <v>0</v>
      </c>
      <c r="W178" s="2">
        <v>104.17</v>
      </c>
      <c r="X178" s="2">
        <v>236140000</v>
      </c>
      <c r="Y178" s="2">
        <v>170</v>
      </c>
      <c r="Z178" s="2">
        <v>114</v>
      </c>
      <c r="AA178" s="2">
        <v>3393</v>
      </c>
      <c r="AB178" s="2">
        <v>370683.65378000401</v>
      </c>
      <c r="AC178" s="2">
        <v>170</v>
      </c>
      <c r="AD178" s="2">
        <v>21.5343112945557</v>
      </c>
      <c r="AE178" s="2">
        <v>21.7172451019287</v>
      </c>
      <c r="AF178" s="2">
        <v>21.1831970214844</v>
      </c>
      <c r="AG178" s="2">
        <v>21.814289093017599</v>
      </c>
      <c r="AH178" s="2">
        <v>21.7176208496094</v>
      </c>
      <c r="AI178" s="2">
        <v>21.533311843872099</v>
      </c>
      <c r="AJ178" s="2">
        <v>20.956668853759801</v>
      </c>
      <c r="AK178" s="2">
        <v>20.631031036376999</v>
      </c>
      <c r="AL178" s="2">
        <v>20.750501632690401</v>
      </c>
      <c r="AM178" s="2">
        <v>20.764093399047901</v>
      </c>
      <c r="AN178" s="2">
        <v>20.7500095367432</v>
      </c>
      <c r="AO178" s="2">
        <v>20.356275558471701</v>
      </c>
    </row>
    <row r="179" spans="1:41" x14ac:dyDescent="0.25">
      <c r="A179" s="2" t="s">
        <v>40</v>
      </c>
      <c r="B179" s="2">
        <v>3.0284315992096</v>
      </c>
      <c r="C179" s="2">
        <v>-1.5794073740641299</v>
      </c>
      <c r="D179" s="2" t="s">
        <v>590</v>
      </c>
      <c r="E179" s="2" t="s">
        <v>590</v>
      </c>
      <c r="F179" s="2">
        <v>1221</v>
      </c>
      <c r="G179" s="2" t="s">
        <v>591</v>
      </c>
      <c r="H179" s="2" t="s">
        <v>592</v>
      </c>
      <c r="I179" s="2" t="s">
        <v>44</v>
      </c>
      <c r="J179" s="2">
        <v>1</v>
      </c>
      <c r="K179" s="2">
        <v>4</v>
      </c>
      <c r="L179" s="2"/>
      <c r="M179" s="2"/>
      <c r="N179" s="2"/>
      <c r="O179" s="2">
        <v>9</v>
      </c>
      <c r="P179" s="2">
        <v>9</v>
      </c>
      <c r="Q179" s="2">
        <v>9</v>
      </c>
      <c r="R179" s="2">
        <v>68.400000000000006</v>
      </c>
      <c r="S179" s="2">
        <v>68.400000000000006</v>
      </c>
      <c r="T179" s="2">
        <v>68.400000000000006</v>
      </c>
      <c r="U179" s="2">
        <v>14.885999999999999</v>
      </c>
      <c r="V179" s="2">
        <v>0</v>
      </c>
      <c r="W179" s="2">
        <v>126.51</v>
      </c>
      <c r="X179" s="2">
        <v>899330000</v>
      </c>
      <c r="Y179" s="2">
        <v>6</v>
      </c>
      <c r="Z179" s="2">
        <v>118</v>
      </c>
      <c r="AA179" s="2">
        <v>133</v>
      </c>
      <c r="AB179" s="2">
        <v>14885.934579999999</v>
      </c>
      <c r="AC179" s="2">
        <v>6</v>
      </c>
      <c r="AD179" s="2">
        <v>22.299777984619102</v>
      </c>
      <c r="AE179" s="2">
        <v>23.437332153320298</v>
      </c>
      <c r="AF179" s="2">
        <v>23.4151916503906</v>
      </c>
      <c r="AG179" s="2">
        <v>24.323747634887699</v>
      </c>
      <c r="AH179" s="2">
        <v>23.451990127563501</v>
      </c>
      <c r="AI179" s="2">
        <v>22.4214973449707</v>
      </c>
      <c r="AJ179" s="2">
        <v>24.197755813598601</v>
      </c>
      <c r="AK179" s="2">
        <v>24.5687141418457</v>
      </c>
      <c r="AL179" s="2">
        <v>24.8368225097656</v>
      </c>
      <c r="AM179" s="2">
        <v>25.1010131835938</v>
      </c>
      <c r="AN179" s="2">
        <v>25.007614135742202</v>
      </c>
      <c r="AO179" s="2">
        <v>25.114061355590799</v>
      </c>
    </row>
    <row r="180" spans="1:41" x14ac:dyDescent="0.25">
      <c r="A180" s="2" t="s">
        <v>40</v>
      </c>
      <c r="B180" s="2">
        <v>1.96173499530176</v>
      </c>
      <c r="C180" s="2">
        <v>-0.33481947580973098</v>
      </c>
      <c r="D180" s="2" t="s">
        <v>593</v>
      </c>
      <c r="E180" s="2" t="s">
        <v>593</v>
      </c>
      <c r="F180" s="2">
        <v>1226</v>
      </c>
      <c r="G180" s="2" t="s">
        <v>594</v>
      </c>
      <c r="H180" s="2" t="s">
        <v>595</v>
      </c>
      <c r="I180" s="2" t="s">
        <v>44</v>
      </c>
      <c r="J180" s="2">
        <v>1</v>
      </c>
      <c r="K180" s="2">
        <v>4</v>
      </c>
      <c r="L180" s="2"/>
      <c r="M180" s="2"/>
      <c r="N180" s="2"/>
      <c r="O180" s="2">
        <v>8</v>
      </c>
      <c r="P180" s="2">
        <v>8</v>
      </c>
      <c r="Q180" s="2">
        <v>8</v>
      </c>
      <c r="R180" s="2">
        <v>40.200000000000003</v>
      </c>
      <c r="S180" s="2">
        <v>40.200000000000003</v>
      </c>
      <c r="T180" s="2">
        <v>40.200000000000003</v>
      </c>
      <c r="U180" s="2">
        <v>31.911000000000001</v>
      </c>
      <c r="V180" s="2">
        <v>0</v>
      </c>
      <c r="W180" s="2">
        <v>101.59</v>
      </c>
      <c r="X180" s="2">
        <v>471950000</v>
      </c>
      <c r="Y180" s="2">
        <v>15</v>
      </c>
      <c r="Z180" s="2">
        <v>110</v>
      </c>
      <c r="AA180" s="2">
        <v>306</v>
      </c>
      <c r="AB180" s="2">
        <v>31910.914879999898</v>
      </c>
      <c r="AC180" s="2">
        <v>15</v>
      </c>
      <c r="AD180" s="2">
        <v>23.1033840179443</v>
      </c>
      <c r="AE180" s="2">
        <v>23.293758392333999</v>
      </c>
      <c r="AF180" s="2">
        <v>22.978216171264599</v>
      </c>
      <c r="AG180" s="2">
        <v>23.307580947876001</v>
      </c>
      <c r="AH180" s="2">
        <v>22.9514484405518</v>
      </c>
      <c r="AI180" s="2">
        <v>23.6331176757813</v>
      </c>
      <c r="AJ180" s="2">
        <v>23.634780883789102</v>
      </c>
      <c r="AK180" s="2">
        <v>23.5306491851807</v>
      </c>
      <c r="AL180" s="2">
        <v>23.588750839233398</v>
      </c>
      <c r="AM180" s="2">
        <v>23.541088104248001</v>
      </c>
      <c r="AN180" s="2">
        <v>23.525520324706999</v>
      </c>
      <c r="AO180" s="2">
        <v>23.455633163452099</v>
      </c>
    </row>
    <row r="181" spans="1:41" x14ac:dyDescent="0.25">
      <c r="A181" s="2" t="s">
        <v>40</v>
      </c>
      <c r="B181" s="2">
        <v>3.5216645835832501</v>
      </c>
      <c r="C181" s="2">
        <v>0.66236464182535904</v>
      </c>
      <c r="D181" s="2" t="s">
        <v>596</v>
      </c>
      <c r="E181" s="2" t="s">
        <v>596</v>
      </c>
      <c r="F181" s="2">
        <v>1228</v>
      </c>
      <c r="G181" s="2" t="s">
        <v>597</v>
      </c>
      <c r="H181" s="2" t="s">
        <v>598</v>
      </c>
      <c r="I181" s="2" t="s">
        <v>44</v>
      </c>
      <c r="J181" s="2">
        <v>1</v>
      </c>
      <c r="K181" s="2">
        <v>4</v>
      </c>
      <c r="L181" s="2"/>
      <c r="M181" s="2"/>
      <c r="N181" s="2"/>
      <c r="O181" s="2">
        <v>7</v>
      </c>
      <c r="P181" s="2">
        <v>7</v>
      </c>
      <c r="Q181" s="2">
        <v>7</v>
      </c>
      <c r="R181" s="2">
        <v>42</v>
      </c>
      <c r="S181" s="2">
        <v>42</v>
      </c>
      <c r="T181" s="2">
        <v>42</v>
      </c>
      <c r="U181" s="2">
        <v>26.574999999999999</v>
      </c>
      <c r="V181" s="2">
        <v>0</v>
      </c>
      <c r="W181" s="2">
        <v>37.462000000000003</v>
      </c>
      <c r="X181" s="2">
        <v>347320000</v>
      </c>
      <c r="Y181" s="2">
        <v>17</v>
      </c>
      <c r="Z181" s="2">
        <v>68</v>
      </c>
      <c r="AA181" s="2">
        <v>245</v>
      </c>
      <c r="AB181" s="2">
        <v>26575.292679999999</v>
      </c>
      <c r="AC181" s="2">
        <v>17</v>
      </c>
      <c r="AD181" s="2">
        <v>23.475683212280298</v>
      </c>
      <c r="AE181" s="2">
        <v>23.224115371704102</v>
      </c>
      <c r="AF181" s="2">
        <v>23.1812419891357</v>
      </c>
      <c r="AG181" s="2">
        <v>23.8869743347168</v>
      </c>
      <c r="AH181" s="2">
        <v>23.542976379394499</v>
      </c>
      <c r="AI181" s="2">
        <v>23.2655639648438</v>
      </c>
      <c r="AJ181" s="2">
        <v>22.856277465820298</v>
      </c>
      <c r="AK181" s="2">
        <v>22.807348251342798</v>
      </c>
      <c r="AL181" s="2">
        <v>22.947101593017599</v>
      </c>
      <c r="AM181" s="2">
        <v>22.5597820281982</v>
      </c>
      <c r="AN181" s="2">
        <v>22.7705402374268</v>
      </c>
      <c r="AO181" s="2">
        <v>22.661317825317401</v>
      </c>
    </row>
    <row r="182" spans="1:41" x14ac:dyDescent="0.25">
      <c r="A182" s="2" t="s">
        <v>40</v>
      </c>
      <c r="B182" s="2">
        <v>3.3011540047889998</v>
      </c>
      <c r="C182" s="2">
        <v>0.70132923126220703</v>
      </c>
      <c r="D182" s="2" t="s">
        <v>599</v>
      </c>
      <c r="E182" s="2" t="s">
        <v>599</v>
      </c>
      <c r="F182" s="2">
        <v>1238</v>
      </c>
      <c r="G182" s="2" t="s">
        <v>600</v>
      </c>
      <c r="H182" s="2" t="s">
        <v>229</v>
      </c>
      <c r="I182" s="2" t="s">
        <v>44</v>
      </c>
      <c r="J182" s="2">
        <v>1</v>
      </c>
      <c r="K182" s="2">
        <v>4</v>
      </c>
      <c r="L182" s="2"/>
      <c r="M182" s="2"/>
      <c r="N182" s="2"/>
      <c r="O182" s="2">
        <v>19</v>
      </c>
      <c r="P182" s="2">
        <v>19</v>
      </c>
      <c r="Q182" s="2">
        <v>19</v>
      </c>
      <c r="R182" s="2">
        <v>48.5</v>
      </c>
      <c r="S182" s="2">
        <v>48.5</v>
      </c>
      <c r="T182" s="2">
        <v>48.5</v>
      </c>
      <c r="U182" s="2">
        <v>47.557000000000002</v>
      </c>
      <c r="V182" s="2">
        <v>0</v>
      </c>
      <c r="W182" s="2">
        <v>91.334999999999994</v>
      </c>
      <c r="X182" s="2">
        <v>586080000</v>
      </c>
      <c r="Y182" s="2">
        <v>28</v>
      </c>
      <c r="Z182" s="2">
        <v>121</v>
      </c>
      <c r="AA182" s="2">
        <v>433</v>
      </c>
      <c r="AB182" s="2">
        <v>47557.77478</v>
      </c>
      <c r="AC182" s="2">
        <v>28</v>
      </c>
      <c r="AD182" s="2">
        <v>23.563720703125</v>
      </c>
      <c r="AE182" s="2">
        <v>23.388374328613299</v>
      </c>
      <c r="AF182" s="2">
        <v>23.196104049682599</v>
      </c>
      <c r="AG182" s="2">
        <v>23.487506866455099</v>
      </c>
      <c r="AH182" s="2">
        <v>22.751625061035199</v>
      </c>
      <c r="AI182" s="2">
        <v>23.561275482177699</v>
      </c>
      <c r="AJ182" s="2">
        <v>22.740859985351602</v>
      </c>
      <c r="AK182" s="2">
        <v>22.425472259521499</v>
      </c>
      <c r="AL182" s="2">
        <v>22.754116058349599</v>
      </c>
      <c r="AM182" s="2">
        <v>22.493383407592798</v>
      </c>
      <c r="AN182" s="2">
        <v>22.666700363159201</v>
      </c>
      <c r="AO182" s="2">
        <v>22.660099029541001</v>
      </c>
    </row>
    <row r="183" spans="1:41" x14ac:dyDescent="0.25">
      <c r="A183" s="2" t="s">
        <v>40</v>
      </c>
      <c r="B183" s="2">
        <v>2.3034030847267601</v>
      </c>
      <c r="C183" s="2">
        <v>0.64679908752441395</v>
      </c>
      <c r="D183" s="2" t="s">
        <v>601</v>
      </c>
      <c r="E183" s="2" t="s">
        <v>602</v>
      </c>
      <c r="F183" s="2">
        <v>1239</v>
      </c>
      <c r="G183" s="2" t="s">
        <v>603</v>
      </c>
      <c r="H183" s="2" t="s">
        <v>604</v>
      </c>
      <c r="I183" s="2" t="s">
        <v>44</v>
      </c>
      <c r="J183" s="2">
        <v>1</v>
      </c>
      <c r="K183" s="2">
        <v>4</v>
      </c>
      <c r="L183" s="2"/>
      <c r="M183" s="2"/>
      <c r="N183" s="2"/>
      <c r="O183" s="2">
        <v>20</v>
      </c>
      <c r="P183" s="2">
        <v>20</v>
      </c>
      <c r="Q183" s="2">
        <v>20</v>
      </c>
      <c r="R183" s="2">
        <v>31.7</v>
      </c>
      <c r="S183" s="2">
        <v>31.7</v>
      </c>
      <c r="T183" s="2">
        <v>31.7</v>
      </c>
      <c r="U183" s="2">
        <v>95.513999999999996</v>
      </c>
      <c r="V183" s="2">
        <v>0</v>
      </c>
      <c r="W183" s="2">
        <v>56.959000000000003</v>
      </c>
      <c r="X183" s="2">
        <v>241670000</v>
      </c>
      <c r="Y183" s="2">
        <v>44</v>
      </c>
      <c r="Z183" s="2">
        <v>90</v>
      </c>
      <c r="AA183" s="2">
        <v>823</v>
      </c>
      <c r="AB183" s="2">
        <v>95515.019880000196</v>
      </c>
      <c r="AC183" s="2">
        <v>44</v>
      </c>
      <c r="AD183" s="2">
        <v>22.074766159057599</v>
      </c>
      <c r="AE183" s="2">
        <v>21.828964233398398</v>
      </c>
      <c r="AF183" s="2">
        <v>21.8124103546143</v>
      </c>
      <c r="AG183" s="2">
        <v>22.115308761596701</v>
      </c>
      <c r="AH183" s="2">
        <v>22.238763809204102</v>
      </c>
      <c r="AI183" s="2">
        <v>22.089809417724599</v>
      </c>
      <c r="AJ183" s="2">
        <v>22.076299667358398</v>
      </c>
      <c r="AK183" s="2">
        <v>21.4714965820313</v>
      </c>
      <c r="AL183" s="2">
        <v>21.473926544189499</v>
      </c>
      <c r="AM183" s="2">
        <v>20.9543266296387</v>
      </c>
      <c r="AN183" s="2">
        <v>21.3015651702881</v>
      </c>
      <c r="AO183" s="2">
        <v>21.001613616943398</v>
      </c>
    </row>
    <row r="184" spans="1:41" x14ac:dyDescent="0.25">
      <c r="A184" s="2" t="s">
        <v>40</v>
      </c>
      <c r="B184" s="2">
        <v>3.0171535983018001</v>
      </c>
      <c r="C184" s="2">
        <v>0.70298767089843806</v>
      </c>
      <c r="D184" s="2" t="s">
        <v>605</v>
      </c>
      <c r="E184" s="2" t="s">
        <v>605</v>
      </c>
      <c r="F184" s="2">
        <v>1270</v>
      </c>
      <c r="G184" s="2" t="s">
        <v>606</v>
      </c>
      <c r="H184" s="2" t="s">
        <v>607</v>
      </c>
      <c r="I184" s="2" t="s">
        <v>44</v>
      </c>
      <c r="J184" s="2">
        <v>1</v>
      </c>
      <c r="K184" s="2">
        <v>4</v>
      </c>
      <c r="L184" s="2"/>
      <c r="M184" s="2"/>
      <c r="N184" s="2"/>
      <c r="O184" s="2">
        <v>14</v>
      </c>
      <c r="P184" s="2">
        <v>14</v>
      </c>
      <c r="Q184" s="2">
        <v>14</v>
      </c>
      <c r="R184" s="2">
        <v>18.899999999999999</v>
      </c>
      <c r="S184" s="2">
        <v>18.899999999999999</v>
      </c>
      <c r="T184" s="2">
        <v>18.899999999999999</v>
      </c>
      <c r="U184" s="2">
        <v>111.71</v>
      </c>
      <c r="V184" s="2">
        <v>0</v>
      </c>
      <c r="W184" s="2">
        <v>41.122999999999998</v>
      </c>
      <c r="X184" s="2">
        <v>125860000</v>
      </c>
      <c r="Y184" s="2">
        <v>55</v>
      </c>
      <c r="Z184" s="2">
        <v>44</v>
      </c>
      <c r="AA184" s="2">
        <v>991</v>
      </c>
      <c r="AB184" s="2">
        <v>114549.65273</v>
      </c>
      <c r="AC184" s="2">
        <v>56.5</v>
      </c>
      <c r="AD184" s="2">
        <v>20.962610244751001</v>
      </c>
      <c r="AE184" s="2">
        <v>21.302848815918001</v>
      </c>
      <c r="AF184" s="2">
        <v>20.940557479858398</v>
      </c>
      <c r="AG184" s="2">
        <v>21.5221462249756</v>
      </c>
      <c r="AH184" s="2">
        <v>21.178949356079102</v>
      </c>
      <c r="AI184" s="2">
        <v>21.711626052856399</v>
      </c>
      <c r="AJ184" s="2">
        <v>20.792730331420898</v>
      </c>
      <c r="AK184" s="2">
        <v>20.6765041351318</v>
      </c>
      <c r="AL184" s="2">
        <v>20.3425617218018</v>
      </c>
      <c r="AM184" s="2">
        <v>20.578929901123001</v>
      </c>
      <c r="AN184" s="2">
        <v>20.733802795410199</v>
      </c>
      <c r="AO184" s="2">
        <v>20.276283264160199</v>
      </c>
    </row>
    <row r="185" spans="1:41" x14ac:dyDescent="0.25">
      <c r="A185" s="2" t="s">
        <v>40</v>
      </c>
      <c r="B185" s="2">
        <v>1.8966015828737499</v>
      </c>
      <c r="C185" s="2">
        <v>-1.41610253651937</v>
      </c>
      <c r="D185" s="2" t="s">
        <v>608</v>
      </c>
      <c r="E185" s="2" t="s">
        <v>608</v>
      </c>
      <c r="F185" s="2">
        <v>1274</v>
      </c>
      <c r="G185" s="2" t="s">
        <v>609</v>
      </c>
      <c r="H185" s="2" t="s">
        <v>610</v>
      </c>
      <c r="I185" s="2" t="s">
        <v>44</v>
      </c>
      <c r="J185" s="2">
        <v>1</v>
      </c>
      <c r="K185" s="2">
        <v>4</v>
      </c>
      <c r="L185" s="2"/>
      <c r="M185" s="2"/>
      <c r="N185" s="2"/>
      <c r="O185" s="2">
        <v>4</v>
      </c>
      <c r="P185" s="2">
        <v>4</v>
      </c>
      <c r="Q185" s="2">
        <v>3</v>
      </c>
      <c r="R185" s="2">
        <v>30.5</v>
      </c>
      <c r="S185" s="2">
        <v>30.5</v>
      </c>
      <c r="T185" s="2">
        <v>24.7</v>
      </c>
      <c r="U185" s="2">
        <v>17.704000000000001</v>
      </c>
      <c r="V185" s="2">
        <v>0</v>
      </c>
      <c r="W185" s="2">
        <v>12.403</v>
      </c>
      <c r="X185" s="2">
        <v>107000000</v>
      </c>
      <c r="Y185" s="2">
        <v>7</v>
      </c>
      <c r="Z185" s="2">
        <v>28</v>
      </c>
      <c r="AA185" s="2">
        <v>154</v>
      </c>
      <c r="AB185" s="2">
        <v>17704.56178</v>
      </c>
      <c r="AC185" s="2">
        <v>7</v>
      </c>
      <c r="AD185" s="2">
        <v>21.530267715454102</v>
      </c>
      <c r="AE185" s="2">
        <v>20.039791107177699</v>
      </c>
      <c r="AF185" s="2">
        <v>22.2172966003418</v>
      </c>
      <c r="AG185" s="2">
        <v>20.101366043090799</v>
      </c>
      <c r="AH185" s="2" t="s">
        <v>63</v>
      </c>
      <c r="AI185" s="2">
        <v>20.807348251342798</v>
      </c>
      <c r="AJ185" s="2">
        <v>21.578882217407202</v>
      </c>
      <c r="AK185" s="2">
        <v>22.195203781127901</v>
      </c>
      <c r="AL185" s="2">
        <v>22.924028396606399</v>
      </c>
      <c r="AM185" s="2">
        <v>22.845655441284201</v>
      </c>
      <c r="AN185" s="2">
        <v>22.7442932128906</v>
      </c>
      <c r="AO185" s="2">
        <v>21.843835830688501</v>
      </c>
    </row>
    <row r="186" spans="1:41" x14ac:dyDescent="0.25">
      <c r="A186" s="2" t="s">
        <v>40</v>
      </c>
      <c r="B186" s="2">
        <v>2.4731756795523201</v>
      </c>
      <c r="C186" s="2">
        <v>-0.55733521779378103</v>
      </c>
      <c r="D186" s="2" t="s">
        <v>611</v>
      </c>
      <c r="E186" s="2" t="s">
        <v>611</v>
      </c>
      <c r="F186" s="2">
        <v>1278</v>
      </c>
      <c r="G186" s="2" t="s">
        <v>612</v>
      </c>
      <c r="H186" s="2" t="s">
        <v>613</v>
      </c>
      <c r="I186" s="2" t="s">
        <v>44</v>
      </c>
      <c r="J186" s="2">
        <v>1</v>
      </c>
      <c r="K186" s="2">
        <v>4</v>
      </c>
      <c r="L186" s="2"/>
      <c r="M186" s="2"/>
      <c r="N186" s="2"/>
      <c r="O186" s="2">
        <v>15</v>
      </c>
      <c r="P186" s="2">
        <v>15</v>
      </c>
      <c r="Q186" s="2">
        <v>15</v>
      </c>
      <c r="R186" s="2">
        <v>36</v>
      </c>
      <c r="S186" s="2">
        <v>36</v>
      </c>
      <c r="T186" s="2">
        <v>36</v>
      </c>
      <c r="U186" s="2">
        <v>76.263999999999996</v>
      </c>
      <c r="V186" s="2">
        <v>0</v>
      </c>
      <c r="W186" s="2">
        <v>81.623999999999995</v>
      </c>
      <c r="X186" s="2">
        <v>262000000</v>
      </c>
      <c r="Y186" s="2">
        <v>33</v>
      </c>
      <c r="Z186" s="2">
        <v>90</v>
      </c>
      <c r="AA186" s="2">
        <v>703</v>
      </c>
      <c r="AB186" s="2">
        <v>77029.417830000093</v>
      </c>
      <c r="AC186" s="2">
        <v>33</v>
      </c>
      <c r="AD186" s="2">
        <v>21.437053680419901</v>
      </c>
      <c r="AE186" s="2">
        <v>21.4451599121094</v>
      </c>
      <c r="AF186" s="2">
        <v>21.1948432922363</v>
      </c>
      <c r="AG186" s="2">
        <v>21.901760101318398</v>
      </c>
      <c r="AH186" s="2">
        <v>21.625556945800799</v>
      </c>
      <c r="AI186" s="2">
        <v>21.952196121215799</v>
      </c>
      <c r="AJ186" s="2">
        <v>22.175754547119102</v>
      </c>
      <c r="AK186" s="2">
        <v>22.009973526001001</v>
      </c>
      <c r="AL186" s="2">
        <v>22.018318176269499</v>
      </c>
      <c r="AM186" s="2">
        <v>22.548091888427699</v>
      </c>
      <c r="AN186" s="2">
        <v>22.0867023468018</v>
      </c>
      <c r="AO186" s="2">
        <v>22.061740875244102</v>
      </c>
    </row>
    <row r="187" spans="1:41" x14ac:dyDescent="0.25">
      <c r="A187" s="2" t="s">
        <v>40</v>
      </c>
      <c r="B187" s="2">
        <v>2.3330654061276799</v>
      </c>
      <c r="C187" s="2">
        <v>0.45557053883870302</v>
      </c>
      <c r="D187" s="2" t="s">
        <v>614</v>
      </c>
      <c r="E187" s="2" t="s">
        <v>614</v>
      </c>
      <c r="F187" s="2">
        <v>1282</v>
      </c>
      <c r="G187" s="2" t="s">
        <v>615</v>
      </c>
      <c r="H187" s="2" t="s">
        <v>616</v>
      </c>
      <c r="I187" s="2" t="s">
        <v>44</v>
      </c>
      <c r="J187" s="2">
        <v>1</v>
      </c>
      <c r="K187" s="2">
        <v>4</v>
      </c>
      <c r="L187" s="2"/>
      <c r="M187" s="2"/>
      <c r="N187" s="2"/>
      <c r="O187" s="2">
        <v>6</v>
      </c>
      <c r="P187" s="2">
        <v>6</v>
      </c>
      <c r="Q187" s="2">
        <v>6</v>
      </c>
      <c r="R187" s="2">
        <v>29.9</v>
      </c>
      <c r="S187" s="2">
        <v>29.9</v>
      </c>
      <c r="T187" s="2">
        <v>29.9</v>
      </c>
      <c r="U187" s="2">
        <v>30.382999999999999</v>
      </c>
      <c r="V187" s="2">
        <v>0</v>
      </c>
      <c r="W187" s="2">
        <v>24.209</v>
      </c>
      <c r="X187" s="2">
        <v>218490000</v>
      </c>
      <c r="Y187" s="2">
        <v>16</v>
      </c>
      <c r="Z187" s="2">
        <v>52</v>
      </c>
      <c r="AA187" s="2">
        <v>274</v>
      </c>
      <c r="AB187" s="2">
        <v>30382.961380000001</v>
      </c>
      <c r="AC187" s="2">
        <v>16</v>
      </c>
      <c r="AD187" s="2">
        <v>23.078224182128899</v>
      </c>
      <c r="AE187" s="2">
        <v>22.930305480956999</v>
      </c>
      <c r="AF187" s="2">
        <v>22.4332370758057</v>
      </c>
      <c r="AG187" s="2">
        <v>23.158554077148398</v>
      </c>
      <c r="AH187" s="2">
        <v>23.1817111968994</v>
      </c>
      <c r="AI187" s="2">
        <v>23.1064853668213</v>
      </c>
      <c r="AJ187" s="2">
        <v>22.7502956390381</v>
      </c>
      <c r="AK187" s="2">
        <v>22.5463256835938</v>
      </c>
      <c r="AL187" s="2">
        <v>22.512968063354499</v>
      </c>
      <c r="AM187" s="2">
        <v>22.398639678955099</v>
      </c>
      <c r="AN187" s="2">
        <v>22.447532653808601</v>
      </c>
      <c r="AO187" s="2">
        <v>22.499332427978501</v>
      </c>
    </row>
    <row r="188" spans="1:41" x14ac:dyDescent="0.25">
      <c r="A188" s="2" t="s">
        <v>40</v>
      </c>
      <c r="B188" s="2">
        <v>1.8647070743718199</v>
      </c>
      <c r="C188" s="2">
        <v>0.459701538085938</v>
      </c>
      <c r="D188" s="2" t="s">
        <v>617</v>
      </c>
      <c r="E188" s="2" t="s">
        <v>617</v>
      </c>
      <c r="F188" s="2">
        <v>1284</v>
      </c>
      <c r="G188" s="2" t="s">
        <v>618</v>
      </c>
      <c r="H188" s="2" t="s">
        <v>619</v>
      </c>
      <c r="I188" s="2" t="s">
        <v>44</v>
      </c>
      <c r="J188" s="2">
        <v>1</v>
      </c>
      <c r="K188" s="2">
        <v>4</v>
      </c>
      <c r="L188" s="2"/>
      <c r="M188" s="2"/>
      <c r="N188" s="2"/>
      <c r="O188" s="2">
        <v>15</v>
      </c>
      <c r="P188" s="2">
        <v>13</v>
      </c>
      <c r="Q188" s="2">
        <v>11</v>
      </c>
      <c r="R188" s="2">
        <v>43.8</v>
      </c>
      <c r="S188" s="2">
        <v>40.5</v>
      </c>
      <c r="T188" s="2">
        <v>32.5</v>
      </c>
      <c r="U188" s="2">
        <v>44.817</v>
      </c>
      <c r="V188" s="2">
        <v>0</v>
      </c>
      <c r="W188" s="2">
        <v>52.866</v>
      </c>
      <c r="X188" s="2">
        <v>267130000</v>
      </c>
      <c r="Y188" s="2">
        <v>24</v>
      </c>
      <c r="Z188" s="2">
        <v>66</v>
      </c>
      <c r="AA188" s="2">
        <v>401.5</v>
      </c>
      <c r="AB188" s="2">
        <v>44994.6570299999</v>
      </c>
      <c r="AC188" s="2">
        <v>24</v>
      </c>
      <c r="AD188" s="2">
        <v>22.491550445556602</v>
      </c>
      <c r="AE188" s="2">
        <v>22.2814426422119</v>
      </c>
      <c r="AF188" s="2">
        <v>22.089097976684599</v>
      </c>
      <c r="AG188" s="2">
        <v>22.288078308105501</v>
      </c>
      <c r="AH188" s="2">
        <v>22.1128940582275</v>
      </c>
      <c r="AI188" s="2">
        <v>22.827665328979499</v>
      </c>
      <c r="AJ188" s="2">
        <v>22.251417160034201</v>
      </c>
      <c r="AK188" s="2">
        <v>21.963352203369102</v>
      </c>
      <c r="AL188" s="2">
        <v>21.988082885742202</v>
      </c>
      <c r="AM188" s="2">
        <v>21.6678276062012</v>
      </c>
      <c r="AN188" s="2">
        <v>21.525733947753899</v>
      </c>
      <c r="AO188" s="2">
        <v>21.9361057281494</v>
      </c>
    </row>
    <row r="189" spans="1:41" x14ac:dyDescent="0.25">
      <c r="A189" s="2" t="s">
        <v>40</v>
      </c>
      <c r="B189" s="2">
        <v>1.98121375785605</v>
      </c>
      <c r="C189" s="2">
        <v>0.58438618977864798</v>
      </c>
      <c r="D189" s="2" t="s">
        <v>620</v>
      </c>
      <c r="E189" s="2" t="s">
        <v>620</v>
      </c>
      <c r="F189" s="2">
        <v>1286</v>
      </c>
      <c r="G189" s="2" t="s">
        <v>621</v>
      </c>
      <c r="H189" s="2" t="s">
        <v>622</v>
      </c>
      <c r="I189" s="2" t="s">
        <v>44</v>
      </c>
      <c r="J189" s="2">
        <v>1</v>
      </c>
      <c r="K189" s="2">
        <v>4</v>
      </c>
      <c r="L189" s="2"/>
      <c r="M189" s="2"/>
      <c r="N189" s="2"/>
      <c r="O189" s="2">
        <v>6</v>
      </c>
      <c r="P189" s="2">
        <v>6</v>
      </c>
      <c r="Q189" s="2">
        <v>6</v>
      </c>
      <c r="R189" s="2">
        <v>39.6</v>
      </c>
      <c r="S189" s="2">
        <v>39.6</v>
      </c>
      <c r="T189" s="2">
        <v>39.6</v>
      </c>
      <c r="U189" s="2">
        <v>24.841999999999999</v>
      </c>
      <c r="V189" s="2">
        <v>0</v>
      </c>
      <c r="W189" s="2">
        <v>48.523000000000003</v>
      </c>
      <c r="X189" s="2">
        <v>202150000</v>
      </c>
      <c r="Y189" s="2">
        <v>14</v>
      </c>
      <c r="Z189" s="2">
        <v>73</v>
      </c>
      <c r="AA189" s="2">
        <v>222</v>
      </c>
      <c r="AB189" s="2">
        <v>24841.852279999999</v>
      </c>
      <c r="AC189" s="2">
        <v>14</v>
      </c>
      <c r="AD189" s="2">
        <v>23.057567596435501</v>
      </c>
      <c r="AE189" s="2">
        <v>22.450431823730501</v>
      </c>
      <c r="AF189" s="2">
        <v>22.213563919067401</v>
      </c>
      <c r="AG189" s="2">
        <v>23.081071853637699</v>
      </c>
      <c r="AH189" s="2">
        <v>22.29905128479</v>
      </c>
      <c r="AI189" s="2">
        <v>22.6281642913818</v>
      </c>
      <c r="AJ189" s="2">
        <v>22.514799118041999</v>
      </c>
      <c r="AK189" s="2">
        <v>22.100114822387699</v>
      </c>
      <c r="AL189" s="2">
        <v>22.024621963501001</v>
      </c>
      <c r="AM189" s="2">
        <v>21.943672180175799</v>
      </c>
      <c r="AN189" s="2">
        <v>21.833488464355501</v>
      </c>
      <c r="AO189" s="2">
        <v>21.806837081909201</v>
      </c>
    </row>
    <row r="190" spans="1:41" x14ac:dyDescent="0.25">
      <c r="A190" s="2" t="s">
        <v>40</v>
      </c>
      <c r="B190" s="2">
        <v>2.0940457468570299</v>
      </c>
      <c r="C190" s="2">
        <v>0.41290442148844198</v>
      </c>
      <c r="D190" s="2" t="s">
        <v>623</v>
      </c>
      <c r="E190" s="2" t="s">
        <v>623</v>
      </c>
      <c r="F190" s="2">
        <v>1287</v>
      </c>
      <c r="G190" s="2" t="s">
        <v>158</v>
      </c>
      <c r="H190" s="2" t="s">
        <v>159</v>
      </c>
      <c r="I190" s="2" t="s">
        <v>44</v>
      </c>
      <c r="J190" s="2">
        <v>1</v>
      </c>
      <c r="K190" s="2">
        <v>4</v>
      </c>
      <c r="L190" s="2"/>
      <c r="M190" s="2"/>
      <c r="N190" s="2"/>
      <c r="O190" s="2">
        <v>61</v>
      </c>
      <c r="P190" s="2">
        <v>11</v>
      </c>
      <c r="Q190" s="2">
        <v>11</v>
      </c>
      <c r="R190" s="2">
        <v>30.6</v>
      </c>
      <c r="S190" s="2">
        <v>6.6</v>
      </c>
      <c r="T190" s="2">
        <v>6.6</v>
      </c>
      <c r="U190" s="2">
        <v>271.54000000000002</v>
      </c>
      <c r="V190" s="2">
        <v>0</v>
      </c>
      <c r="W190" s="2">
        <v>26.087</v>
      </c>
      <c r="X190" s="2">
        <v>93109000</v>
      </c>
      <c r="Y190" s="2">
        <v>138</v>
      </c>
      <c r="Z190" s="2">
        <v>30</v>
      </c>
      <c r="AA190" s="2">
        <v>2346</v>
      </c>
      <c r="AB190" s="2">
        <v>271546.177880003</v>
      </c>
      <c r="AC190" s="2">
        <v>138</v>
      </c>
      <c r="AD190" s="2">
        <v>20.723091125488299</v>
      </c>
      <c r="AE190" s="2">
        <v>21.0401935577393</v>
      </c>
      <c r="AF190" s="2">
        <v>20.4479866027832</v>
      </c>
      <c r="AG190" s="2">
        <v>20.696254730224599</v>
      </c>
      <c r="AH190" s="2">
        <v>21.199104309081999</v>
      </c>
      <c r="AI190" s="2">
        <v>20.887922286987301</v>
      </c>
      <c r="AJ190" s="2">
        <v>20.513738632202099</v>
      </c>
      <c r="AK190" s="2">
        <v>20.239463806152301</v>
      </c>
      <c r="AL190" s="2">
        <v>20.5547790527344</v>
      </c>
      <c r="AM190" s="2">
        <v>20.391210556030298</v>
      </c>
      <c r="AN190" s="2">
        <v>20.568483352661101</v>
      </c>
      <c r="AO190" s="2">
        <v>20.2494506835938</v>
      </c>
    </row>
    <row r="191" spans="1:41" x14ac:dyDescent="0.25">
      <c r="A191" s="2" t="s">
        <v>40</v>
      </c>
      <c r="B191" s="2">
        <v>2.3510147013092899</v>
      </c>
      <c r="C191" s="2">
        <v>0.41456095377604302</v>
      </c>
      <c r="D191" s="2" t="s">
        <v>624</v>
      </c>
      <c r="E191" s="2" t="s">
        <v>624</v>
      </c>
      <c r="F191" s="2">
        <v>1291</v>
      </c>
      <c r="G191" s="2" t="s">
        <v>625</v>
      </c>
      <c r="H191" s="2" t="s">
        <v>144</v>
      </c>
      <c r="I191" s="2" t="s">
        <v>44</v>
      </c>
      <c r="J191" s="2">
        <v>1</v>
      </c>
      <c r="K191" s="2">
        <v>4</v>
      </c>
      <c r="L191" s="2"/>
      <c r="M191" s="2"/>
      <c r="N191" s="2"/>
      <c r="O191" s="2">
        <v>19</v>
      </c>
      <c r="P191" s="2">
        <v>19</v>
      </c>
      <c r="Q191" s="2">
        <v>18</v>
      </c>
      <c r="R191" s="2">
        <v>72.400000000000006</v>
      </c>
      <c r="S191" s="2">
        <v>72.400000000000006</v>
      </c>
      <c r="T191" s="2">
        <v>68.5</v>
      </c>
      <c r="U191" s="2">
        <v>28.940999999999999</v>
      </c>
      <c r="V191" s="2">
        <v>0</v>
      </c>
      <c r="W191" s="2">
        <v>256.39</v>
      </c>
      <c r="X191" s="2">
        <v>1386700000</v>
      </c>
      <c r="Y191" s="2">
        <v>13</v>
      </c>
      <c r="Z191" s="2">
        <v>224</v>
      </c>
      <c r="AA191" s="2">
        <v>254</v>
      </c>
      <c r="AB191" s="2">
        <v>28941.11608</v>
      </c>
      <c r="AC191" s="2">
        <v>13</v>
      </c>
      <c r="AD191" s="2">
        <v>25.036701202392599</v>
      </c>
      <c r="AE191" s="2">
        <v>24.563604354858398</v>
      </c>
      <c r="AF191" s="2">
        <v>24.5886936187744</v>
      </c>
      <c r="AG191" s="2">
        <v>24.394798278808601</v>
      </c>
      <c r="AH191" s="2">
        <v>24.497287750244102</v>
      </c>
      <c r="AI191" s="2">
        <v>24.9198894500732</v>
      </c>
      <c r="AJ191" s="2">
        <v>24.3695278167725</v>
      </c>
      <c r="AK191" s="2">
        <v>24.355617523193398</v>
      </c>
      <c r="AL191" s="2">
        <v>24.161464691162099</v>
      </c>
      <c r="AM191" s="2">
        <v>24.079933166503899</v>
      </c>
      <c r="AN191" s="2">
        <v>24.233522415161101</v>
      </c>
      <c r="AO191" s="2">
        <v>24.313543319702099</v>
      </c>
    </row>
    <row r="192" spans="1:41" x14ac:dyDescent="0.25">
      <c r="A192" s="2" t="s">
        <v>40</v>
      </c>
      <c r="B192" s="2">
        <v>2.0693633996705199</v>
      </c>
      <c r="C192" s="2">
        <v>0.405066172281902</v>
      </c>
      <c r="D192" s="2" t="s">
        <v>626</v>
      </c>
      <c r="E192" s="2" t="s">
        <v>627</v>
      </c>
      <c r="F192" s="2">
        <v>1297</v>
      </c>
      <c r="G192" s="2" t="s">
        <v>628</v>
      </c>
      <c r="H192" s="2" t="s">
        <v>629</v>
      </c>
      <c r="I192" s="2" t="s">
        <v>44</v>
      </c>
      <c r="J192" s="2">
        <v>1</v>
      </c>
      <c r="K192" s="2">
        <v>4</v>
      </c>
      <c r="L192" s="2"/>
      <c r="M192" s="2"/>
      <c r="N192" s="2"/>
      <c r="O192" s="2">
        <v>7</v>
      </c>
      <c r="P192" s="2">
        <v>7</v>
      </c>
      <c r="Q192" s="2">
        <v>7</v>
      </c>
      <c r="R192" s="2">
        <v>38.200000000000003</v>
      </c>
      <c r="S192" s="2">
        <v>38.200000000000003</v>
      </c>
      <c r="T192" s="2">
        <v>38.200000000000003</v>
      </c>
      <c r="U192" s="2">
        <v>36.725999999999999</v>
      </c>
      <c r="V192" s="2">
        <v>0</v>
      </c>
      <c r="W192" s="2">
        <v>31.213000000000001</v>
      </c>
      <c r="X192" s="2">
        <v>105070000</v>
      </c>
      <c r="Y192" s="2">
        <v>15</v>
      </c>
      <c r="Z192" s="2">
        <v>41</v>
      </c>
      <c r="AA192" s="2">
        <v>344</v>
      </c>
      <c r="AB192" s="2">
        <v>37211.467329999898</v>
      </c>
      <c r="AC192" s="2">
        <v>15</v>
      </c>
      <c r="AD192" s="2">
        <v>22.0492973327637</v>
      </c>
      <c r="AE192" s="2">
        <v>22.128301620483398</v>
      </c>
      <c r="AF192" s="2">
        <v>21.7184162139893</v>
      </c>
      <c r="AG192" s="2">
        <v>22.2020378112793</v>
      </c>
      <c r="AH192" s="2">
        <v>21.7094821929932</v>
      </c>
      <c r="AI192" s="2">
        <v>21.8271808624268</v>
      </c>
      <c r="AJ192" s="2">
        <v>21.921361923217798</v>
      </c>
      <c r="AK192" s="2">
        <v>21.378355026245099</v>
      </c>
      <c r="AL192" s="2">
        <v>21.4435424804688</v>
      </c>
      <c r="AM192" s="2">
        <v>21.341747283935501</v>
      </c>
      <c r="AN192" s="2">
        <v>21.487482070922901</v>
      </c>
      <c r="AO192" s="2">
        <v>21.631830215454102</v>
      </c>
    </row>
    <row r="193" spans="1:41" x14ac:dyDescent="0.25">
      <c r="A193" s="2" t="s">
        <v>40</v>
      </c>
      <c r="B193" s="2">
        <v>1.3592977713205601</v>
      </c>
      <c r="C193" s="2">
        <v>-0.62338479359944499</v>
      </c>
      <c r="D193" s="2" t="s">
        <v>630</v>
      </c>
      <c r="E193" s="2" t="s">
        <v>631</v>
      </c>
      <c r="F193" s="2">
        <v>1302</v>
      </c>
      <c r="G193" s="2" t="s">
        <v>632</v>
      </c>
      <c r="H193" s="2" t="s">
        <v>633</v>
      </c>
      <c r="I193" s="2" t="s">
        <v>44</v>
      </c>
      <c r="J193" s="2">
        <v>1</v>
      </c>
      <c r="K193" s="2">
        <v>4</v>
      </c>
      <c r="L193" s="2"/>
      <c r="M193" s="2"/>
      <c r="N193" s="2"/>
      <c r="O193" s="2">
        <v>10</v>
      </c>
      <c r="P193" s="2">
        <v>10</v>
      </c>
      <c r="Q193" s="2">
        <v>10</v>
      </c>
      <c r="R193" s="2">
        <v>66</v>
      </c>
      <c r="S193" s="2">
        <v>66</v>
      </c>
      <c r="T193" s="2">
        <v>66</v>
      </c>
      <c r="U193" s="2">
        <v>11.367000000000001</v>
      </c>
      <c r="V193" s="2">
        <v>0</v>
      </c>
      <c r="W193" s="2">
        <v>58.287999999999997</v>
      </c>
      <c r="X193" s="2">
        <v>1686200000</v>
      </c>
      <c r="Y193" s="2">
        <v>6</v>
      </c>
      <c r="Z193" s="2">
        <v>152</v>
      </c>
      <c r="AA193" s="2">
        <v>91.5</v>
      </c>
      <c r="AB193" s="2">
        <v>10124.40113</v>
      </c>
      <c r="AC193" s="2">
        <v>5</v>
      </c>
      <c r="AD193" s="2">
        <v>25.913969039916999</v>
      </c>
      <c r="AE193" s="2">
        <v>24.386337280273398</v>
      </c>
      <c r="AF193" s="2">
        <v>25.568338394165</v>
      </c>
      <c r="AG193" s="2">
        <v>24.5917778015137</v>
      </c>
      <c r="AH193" s="2">
        <v>25.136295318603501</v>
      </c>
      <c r="AI193" s="2">
        <v>25.0038452148438</v>
      </c>
      <c r="AJ193" s="2">
        <v>25.732753753662099</v>
      </c>
      <c r="AK193" s="2">
        <v>25.4102172851563</v>
      </c>
      <c r="AL193" s="2">
        <v>25.29052734375</v>
      </c>
      <c r="AM193" s="2">
        <v>26.1421718597412</v>
      </c>
      <c r="AN193" s="2">
        <v>25.979063034057599</v>
      </c>
      <c r="AO193" s="2">
        <v>25.786138534545898</v>
      </c>
    </row>
    <row r="194" spans="1:41" x14ac:dyDescent="0.25">
      <c r="A194" s="2" t="s">
        <v>40</v>
      </c>
      <c r="B194" s="2">
        <v>3.9057190478372301</v>
      </c>
      <c r="C194" s="2">
        <v>0.58211453755696496</v>
      </c>
      <c r="D194" s="2" t="s">
        <v>634</v>
      </c>
      <c r="E194" s="2" t="s">
        <v>634</v>
      </c>
      <c r="F194" s="2">
        <v>1310</v>
      </c>
      <c r="G194" s="2" t="s">
        <v>635</v>
      </c>
      <c r="H194" s="2" t="s">
        <v>636</v>
      </c>
      <c r="I194" s="2" t="s">
        <v>44</v>
      </c>
      <c r="J194" s="2">
        <v>1</v>
      </c>
      <c r="K194" s="2">
        <v>4</v>
      </c>
      <c r="L194" s="2"/>
      <c r="M194" s="2"/>
      <c r="N194" s="2"/>
      <c r="O194" s="2">
        <v>13</v>
      </c>
      <c r="P194" s="2">
        <v>13</v>
      </c>
      <c r="Q194" s="2">
        <v>13</v>
      </c>
      <c r="R194" s="2">
        <v>40.700000000000003</v>
      </c>
      <c r="S194" s="2">
        <v>40.700000000000003</v>
      </c>
      <c r="T194" s="2">
        <v>40.700000000000003</v>
      </c>
      <c r="U194" s="2">
        <v>39.668999999999997</v>
      </c>
      <c r="V194" s="2">
        <v>0</v>
      </c>
      <c r="W194" s="2">
        <v>58.552</v>
      </c>
      <c r="X194" s="2">
        <v>401890000</v>
      </c>
      <c r="Y194" s="2">
        <v>14</v>
      </c>
      <c r="Z194" s="2">
        <v>103</v>
      </c>
      <c r="AA194" s="2">
        <v>356</v>
      </c>
      <c r="AB194" s="2">
        <v>39669.870179999903</v>
      </c>
      <c r="AC194" s="2">
        <v>14</v>
      </c>
      <c r="AD194" s="2">
        <v>22.950950622558601</v>
      </c>
      <c r="AE194" s="2">
        <v>22.9036540985107</v>
      </c>
      <c r="AF194" s="2">
        <v>22.6020698547363</v>
      </c>
      <c r="AG194" s="2">
        <v>22.660924911498999</v>
      </c>
      <c r="AH194" s="2">
        <v>22.799247741699201</v>
      </c>
      <c r="AI194" s="2">
        <v>22.9809379577637</v>
      </c>
      <c r="AJ194" s="2">
        <v>22.219394683837901</v>
      </c>
      <c r="AK194" s="2">
        <v>22.175481796264599</v>
      </c>
      <c r="AL194" s="2">
        <v>22.2010498046875</v>
      </c>
      <c r="AM194" s="2">
        <v>22.521642684936499</v>
      </c>
      <c r="AN194" s="2">
        <v>22.303684234619102</v>
      </c>
      <c r="AO194" s="2">
        <v>21.983844757080099</v>
      </c>
    </row>
    <row r="195" spans="1:41" x14ac:dyDescent="0.25">
      <c r="A195" s="2" t="s">
        <v>40</v>
      </c>
      <c r="B195" s="2">
        <v>2.2355018210756801</v>
      </c>
      <c r="C195" s="2">
        <v>0.67597230275471898</v>
      </c>
      <c r="D195" s="2" t="s">
        <v>637</v>
      </c>
      <c r="E195" s="2" t="s">
        <v>637</v>
      </c>
      <c r="F195" s="2">
        <v>1330</v>
      </c>
      <c r="G195" s="2" t="s">
        <v>638</v>
      </c>
      <c r="H195" s="2" t="s">
        <v>639</v>
      </c>
      <c r="I195" s="2" t="s">
        <v>44</v>
      </c>
      <c r="J195" s="2">
        <v>1</v>
      </c>
      <c r="K195" s="2">
        <v>4</v>
      </c>
      <c r="L195" s="2"/>
      <c r="M195" s="2"/>
      <c r="N195" s="2"/>
      <c r="O195" s="2">
        <v>5</v>
      </c>
      <c r="P195" s="2">
        <v>5</v>
      </c>
      <c r="Q195" s="2">
        <v>5</v>
      </c>
      <c r="R195" s="2">
        <v>18.2</v>
      </c>
      <c r="S195" s="2">
        <v>18.2</v>
      </c>
      <c r="T195" s="2">
        <v>18.2</v>
      </c>
      <c r="U195" s="2">
        <v>54.768999999999998</v>
      </c>
      <c r="V195" s="2">
        <v>0</v>
      </c>
      <c r="W195" s="2">
        <v>16.420999999999999</v>
      </c>
      <c r="X195" s="2">
        <v>50129000</v>
      </c>
      <c r="Y195" s="2">
        <v>29</v>
      </c>
      <c r="Z195" s="2">
        <v>20</v>
      </c>
      <c r="AA195" s="2">
        <v>488.5</v>
      </c>
      <c r="AB195" s="2">
        <v>54820.000829999801</v>
      </c>
      <c r="AC195" s="2">
        <v>29</v>
      </c>
      <c r="AD195" s="2">
        <v>20.536304473876999</v>
      </c>
      <c r="AE195" s="2">
        <v>20.920852661132798</v>
      </c>
      <c r="AF195" s="2">
        <v>20.471000671386701</v>
      </c>
      <c r="AG195" s="2">
        <v>20.294010162353501</v>
      </c>
      <c r="AH195" s="2" t="s">
        <v>63</v>
      </c>
      <c r="AI195" s="2">
        <v>20.882633209228501</v>
      </c>
      <c r="AJ195" s="2">
        <v>20.4710998535156</v>
      </c>
      <c r="AK195" s="2">
        <v>20.060522079467798</v>
      </c>
      <c r="AL195" s="2">
        <v>19.869258880615199</v>
      </c>
      <c r="AM195" s="2">
        <v>19.5350131988525</v>
      </c>
      <c r="AN195" s="2">
        <v>19.645809173583999</v>
      </c>
      <c r="AO195" s="2">
        <v>20.0882244110107</v>
      </c>
    </row>
    <row r="196" spans="1:41" x14ac:dyDescent="0.25">
      <c r="A196" s="2" t="s">
        <v>40</v>
      </c>
      <c r="B196" s="2">
        <v>2.5154602167986102</v>
      </c>
      <c r="C196" s="2">
        <v>0.40234120686848801</v>
      </c>
      <c r="D196" s="2" t="s">
        <v>640</v>
      </c>
      <c r="E196" s="2" t="s">
        <v>640</v>
      </c>
      <c r="F196" s="2">
        <v>1332</v>
      </c>
      <c r="G196" s="2" t="s">
        <v>641</v>
      </c>
      <c r="H196" s="2" t="s">
        <v>642</v>
      </c>
      <c r="I196" s="2" t="s">
        <v>44</v>
      </c>
      <c r="J196" s="2">
        <v>1</v>
      </c>
      <c r="K196" s="2">
        <v>4</v>
      </c>
      <c r="L196" s="2"/>
      <c r="M196" s="2"/>
      <c r="N196" s="2"/>
      <c r="O196" s="2">
        <v>8</v>
      </c>
      <c r="P196" s="2">
        <v>8</v>
      </c>
      <c r="Q196" s="2">
        <v>8</v>
      </c>
      <c r="R196" s="2">
        <v>32.200000000000003</v>
      </c>
      <c r="S196" s="2">
        <v>32.200000000000003</v>
      </c>
      <c r="T196" s="2">
        <v>32.200000000000003</v>
      </c>
      <c r="U196" s="2">
        <v>33.225999999999999</v>
      </c>
      <c r="V196" s="2">
        <v>0</v>
      </c>
      <c r="W196" s="2">
        <v>27.83</v>
      </c>
      <c r="X196" s="2">
        <v>101340000</v>
      </c>
      <c r="Y196" s="2">
        <v>16</v>
      </c>
      <c r="Z196" s="2">
        <v>28</v>
      </c>
      <c r="AA196" s="2">
        <v>298</v>
      </c>
      <c r="AB196" s="2">
        <v>33226.660980000001</v>
      </c>
      <c r="AC196" s="2">
        <v>16</v>
      </c>
      <c r="AD196" s="2">
        <v>21.242374420166001</v>
      </c>
      <c r="AE196" s="2">
        <v>21.702228546142599</v>
      </c>
      <c r="AF196" s="2">
        <v>21.3234462738037</v>
      </c>
      <c r="AG196" s="2">
        <v>21.4479370117188</v>
      </c>
      <c r="AH196" s="2">
        <v>21.300672531127901</v>
      </c>
      <c r="AI196" s="2">
        <v>21.146812438964801</v>
      </c>
      <c r="AJ196" s="2">
        <v>20.838535308837901</v>
      </c>
      <c r="AK196" s="2">
        <v>20.966487884521499</v>
      </c>
      <c r="AL196" s="2">
        <v>20.927667617797901</v>
      </c>
      <c r="AM196" s="2">
        <v>20.859010696411101</v>
      </c>
      <c r="AN196" s="2">
        <v>21.277702331543001</v>
      </c>
      <c r="AO196" s="2">
        <v>20.880020141601602</v>
      </c>
    </row>
    <row r="197" spans="1:41" x14ac:dyDescent="0.25">
      <c r="A197" s="2" t="s">
        <v>40</v>
      </c>
      <c r="B197" s="2">
        <v>2.0511477630322501</v>
      </c>
      <c r="C197" s="2">
        <v>0.60901610056559397</v>
      </c>
      <c r="D197" s="2" t="s">
        <v>643</v>
      </c>
      <c r="E197" s="2" t="s">
        <v>644</v>
      </c>
      <c r="F197" s="2">
        <v>1336</v>
      </c>
      <c r="G197" s="2" t="s">
        <v>645</v>
      </c>
      <c r="H197" s="2" t="s">
        <v>646</v>
      </c>
      <c r="I197" s="2" t="s">
        <v>44</v>
      </c>
      <c r="J197" s="2">
        <v>1</v>
      </c>
      <c r="K197" s="2">
        <v>4</v>
      </c>
      <c r="L197" s="2"/>
      <c r="M197" s="2"/>
      <c r="N197" s="2"/>
      <c r="O197" s="2">
        <v>9</v>
      </c>
      <c r="P197" s="2">
        <v>9</v>
      </c>
      <c r="Q197" s="2">
        <v>9</v>
      </c>
      <c r="R197" s="2">
        <v>16.899999999999999</v>
      </c>
      <c r="S197" s="2">
        <v>16.899999999999999</v>
      </c>
      <c r="T197" s="2">
        <v>16.899999999999999</v>
      </c>
      <c r="U197" s="2">
        <v>84.861999999999995</v>
      </c>
      <c r="V197" s="2">
        <v>0</v>
      </c>
      <c r="W197" s="2">
        <v>27.937999999999999</v>
      </c>
      <c r="X197" s="2">
        <v>67658000</v>
      </c>
      <c r="Y197" s="2">
        <v>37</v>
      </c>
      <c r="Z197" s="2">
        <v>35</v>
      </c>
      <c r="AA197" s="2">
        <v>767</v>
      </c>
      <c r="AB197" s="2">
        <v>84862.591180000396</v>
      </c>
      <c r="AC197" s="2">
        <v>37</v>
      </c>
      <c r="AD197" s="2">
        <v>20.6670036315918</v>
      </c>
      <c r="AE197" s="2">
        <v>20.418643951416001</v>
      </c>
      <c r="AF197" s="2">
        <v>20.280706405639599</v>
      </c>
      <c r="AG197" s="2">
        <v>21.033689498901399</v>
      </c>
      <c r="AH197" s="2">
        <v>21.202634811401399</v>
      </c>
      <c r="AI197" s="2">
        <v>21.031469345092798</v>
      </c>
      <c r="AJ197" s="2">
        <v>20.2230548858643</v>
      </c>
      <c r="AK197" s="2">
        <v>20.194963455200199</v>
      </c>
      <c r="AL197" s="2">
        <v>20.6176433563232</v>
      </c>
      <c r="AM197" s="2">
        <v>20.118829727172901</v>
      </c>
      <c r="AN197" s="2">
        <v>20.021879196166999</v>
      </c>
      <c r="AO197" s="2">
        <v>19.8036804199219</v>
      </c>
    </row>
    <row r="198" spans="1:41" x14ac:dyDescent="0.25">
      <c r="A198" s="2" t="s">
        <v>40</v>
      </c>
      <c r="B198" s="2">
        <v>2.63074812129266</v>
      </c>
      <c r="C198" s="2">
        <v>0.45962429046630898</v>
      </c>
      <c r="D198" s="2" t="s">
        <v>647</v>
      </c>
      <c r="E198" s="2" t="s">
        <v>647</v>
      </c>
      <c r="F198" s="2">
        <v>1337</v>
      </c>
      <c r="G198" s="2" t="s">
        <v>648</v>
      </c>
      <c r="H198" s="2" t="s">
        <v>649</v>
      </c>
      <c r="I198" s="2" t="s">
        <v>44</v>
      </c>
      <c r="J198" s="2">
        <v>1</v>
      </c>
      <c r="K198" s="2">
        <v>4</v>
      </c>
      <c r="L198" s="2"/>
      <c r="M198" s="2"/>
      <c r="N198" s="2"/>
      <c r="O198" s="2">
        <v>20</v>
      </c>
      <c r="P198" s="2">
        <v>20</v>
      </c>
      <c r="Q198" s="2">
        <v>16</v>
      </c>
      <c r="R198" s="2">
        <v>47.5</v>
      </c>
      <c r="S198" s="2">
        <v>47.5</v>
      </c>
      <c r="T198" s="2">
        <v>39.5</v>
      </c>
      <c r="U198" s="2">
        <v>54.024000000000001</v>
      </c>
      <c r="V198" s="2">
        <v>0</v>
      </c>
      <c r="W198" s="2">
        <v>247.82</v>
      </c>
      <c r="X198" s="2">
        <v>5867600000</v>
      </c>
      <c r="Y198" s="2">
        <v>24</v>
      </c>
      <c r="Z198" s="2">
        <v>420</v>
      </c>
      <c r="AA198" s="2">
        <v>478</v>
      </c>
      <c r="AB198" s="2">
        <v>54024.385679999898</v>
      </c>
      <c r="AC198" s="2">
        <v>24</v>
      </c>
      <c r="AD198" s="2">
        <v>26.9123935699463</v>
      </c>
      <c r="AE198" s="2">
        <v>26.668849945068398</v>
      </c>
      <c r="AF198" s="2">
        <v>26.4584045410156</v>
      </c>
      <c r="AG198" s="2">
        <v>26.805873870849599</v>
      </c>
      <c r="AH198" s="2">
        <v>26.949268341064499</v>
      </c>
      <c r="AI198" s="2">
        <v>27.171501159668001</v>
      </c>
      <c r="AJ198" s="2">
        <v>26.517356872558601</v>
      </c>
      <c r="AK198" s="2">
        <v>26.374395370483398</v>
      </c>
      <c r="AL198" s="2">
        <v>26.4521789550781</v>
      </c>
      <c r="AM198" s="2">
        <v>26.276308059692401</v>
      </c>
      <c r="AN198" s="2">
        <v>26.159540176391602</v>
      </c>
      <c r="AO198" s="2">
        <v>26.428766250610401</v>
      </c>
    </row>
    <row r="199" spans="1:41" x14ac:dyDescent="0.25">
      <c r="A199" s="2" t="s">
        <v>40</v>
      </c>
      <c r="B199" s="2">
        <v>1.7958306697358699</v>
      </c>
      <c r="C199" s="2">
        <v>-0.49728933970133199</v>
      </c>
      <c r="D199" s="2" t="s">
        <v>650</v>
      </c>
      <c r="E199" s="2" t="s">
        <v>650</v>
      </c>
      <c r="F199" s="2">
        <v>1338</v>
      </c>
      <c r="G199" s="2" t="s">
        <v>651</v>
      </c>
      <c r="H199" s="2" t="s">
        <v>652</v>
      </c>
      <c r="I199" s="2" t="s">
        <v>44</v>
      </c>
      <c r="J199" s="2">
        <v>1</v>
      </c>
      <c r="K199" s="2">
        <v>4</v>
      </c>
      <c r="L199" s="2"/>
      <c r="M199" s="2"/>
      <c r="N199" s="2"/>
      <c r="O199" s="2">
        <v>22</v>
      </c>
      <c r="P199" s="2">
        <v>22</v>
      </c>
      <c r="Q199" s="2">
        <v>14</v>
      </c>
      <c r="R199" s="2">
        <v>33.299999999999997</v>
      </c>
      <c r="S199" s="2">
        <v>33.299999999999997</v>
      </c>
      <c r="T199" s="2">
        <v>23.3</v>
      </c>
      <c r="U199" s="2">
        <v>69.911000000000001</v>
      </c>
      <c r="V199" s="2">
        <v>0</v>
      </c>
      <c r="W199" s="2">
        <v>111.55</v>
      </c>
      <c r="X199" s="2">
        <v>372330000</v>
      </c>
      <c r="Y199" s="2">
        <v>32</v>
      </c>
      <c r="Z199" s="2">
        <v>122</v>
      </c>
      <c r="AA199" s="2">
        <v>627</v>
      </c>
      <c r="AB199" s="2">
        <v>69912.114479999902</v>
      </c>
      <c r="AC199" s="2">
        <v>32</v>
      </c>
      <c r="AD199" s="2">
        <v>22.3747234344482</v>
      </c>
      <c r="AE199" s="2">
        <v>22.223495483398398</v>
      </c>
      <c r="AF199" s="2">
        <v>22.232101440429702</v>
      </c>
      <c r="AG199" s="2">
        <v>21.506202697753899</v>
      </c>
      <c r="AH199" s="2">
        <v>22.2021579742432</v>
      </c>
      <c r="AI199" s="2">
        <v>22.644407272338899</v>
      </c>
      <c r="AJ199" s="2">
        <v>22.789291381835898</v>
      </c>
      <c r="AK199" s="2">
        <v>22.548913955688501</v>
      </c>
      <c r="AL199" s="2">
        <v>23.018505096435501</v>
      </c>
      <c r="AM199" s="2">
        <v>22.524660110473601</v>
      </c>
      <c r="AN199" s="2">
        <v>22.695787429809599</v>
      </c>
      <c r="AO199" s="2">
        <v>22.589666366577099</v>
      </c>
    </row>
    <row r="200" spans="1:41" x14ac:dyDescent="0.25">
      <c r="A200" s="2" t="s">
        <v>40</v>
      </c>
      <c r="B200" s="2">
        <v>2.23903746332542</v>
      </c>
      <c r="C200" s="2">
        <v>0.55062516530355099</v>
      </c>
      <c r="D200" s="2" t="s">
        <v>653</v>
      </c>
      <c r="E200" s="2" t="s">
        <v>653</v>
      </c>
      <c r="F200" s="2">
        <v>1347</v>
      </c>
      <c r="G200" s="2" t="s">
        <v>654</v>
      </c>
      <c r="H200" s="2" t="s">
        <v>53</v>
      </c>
      <c r="I200" s="2" t="s">
        <v>44</v>
      </c>
      <c r="J200" s="2">
        <v>1</v>
      </c>
      <c r="K200" s="2">
        <v>4</v>
      </c>
      <c r="L200" s="2"/>
      <c r="M200" s="2"/>
      <c r="N200" s="2"/>
      <c r="O200" s="2">
        <v>11</v>
      </c>
      <c r="P200" s="2">
        <v>11</v>
      </c>
      <c r="Q200" s="2">
        <v>11</v>
      </c>
      <c r="R200" s="2">
        <v>44.9</v>
      </c>
      <c r="S200" s="2">
        <v>44.9</v>
      </c>
      <c r="T200" s="2">
        <v>44.9</v>
      </c>
      <c r="U200" s="2">
        <v>27.731000000000002</v>
      </c>
      <c r="V200" s="2">
        <v>0</v>
      </c>
      <c r="W200" s="2">
        <v>87.242999999999995</v>
      </c>
      <c r="X200" s="2">
        <v>312960000</v>
      </c>
      <c r="Y200" s="2">
        <v>10</v>
      </c>
      <c r="Z200" s="2">
        <v>108</v>
      </c>
      <c r="AA200" s="2">
        <v>256</v>
      </c>
      <c r="AB200" s="2">
        <v>27731.04378</v>
      </c>
      <c r="AC200" s="2">
        <v>10</v>
      </c>
      <c r="AD200" s="2">
        <v>22.3055229187012</v>
      </c>
      <c r="AE200" s="2">
        <v>22.0456352233887</v>
      </c>
      <c r="AF200" s="2">
        <v>21.910936355590799</v>
      </c>
      <c r="AG200" s="2">
        <v>22.640617370605501</v>
      </c>
      <c r="AH200" s="2">
        <v>22.7061977386475</v>
      </c>
      <c r="AI200" s="2">
        <v>22.4998683929443</v>
      </c>
      <c r="AJ200" s="2">
        <v>22.121994018554702</v>
      </c>
      <c r="AK200" s="2">
        <v>21.683202743530298</v>
      </c>
      <c r="AL200" s="2">
        <v>21.793167114257798</v>
      </c>
      <c r="AM200" s="2">
        <v>21.873613357543899</v>
      </c>
      <c r="AN200" s="2">
        <v>21.486648559570298</v>
      </c>
      <c r="AO200" s="2">
        <v>21.846401214599599</v>
      </c>
    </row>
    <row r="201" spans="1:41" x14ac:dyDescent="0.25">
      <c r="A201" s="2" t="s">
        <v>40</v>
      </c>
      <c r="B201" s="2">
        <v>4.6930607394289501</v>
      </c>
      <c r="C201" s="2">
        <v>1.30857435862223</v>
      </c>
      <c r="D201" s="2" t="s">
        <v>655</v>
      </c>
      <c r="E201" s="2" t="s">
        <v>655</v>
      </c>
      <c r="F201" s="2">
        <v>1353</v>
      </c>
      <c r="G201" s="2" t="s">
        <v>656</v>
      </c>
      <c r="H201" s="2" t="s">
        <v>657</v>
      </c>
      <c r="I201" s="2" t="s">
        <v>44</v>
      </c>
      <c r="J201" s="2">
        <v>1</v>
      </c>
      <c r="K201" s="2">
        <v>4</v>
      </c>
      <c r="L201" s="2"/>
      <c r="M201" s="2"/>
      <c r="N201" s="2"/>
      <c r="O201" s="2">
        <v>11</v>
      </c>
      <c r="P201" s="2">
        <v>11</v>
      </c>
      <c r="Q201" s="2">
        <v>11</v>
      </c>
      <c r="R201" s="2">
        <v>76.099999999999994</v>
      </c>
      <c r="S201" s="2">
        <v>76.099999999999994</v>
      </c>
      <c r="T201" s="2">
        <v>76.099999999999994</v>
      </c>
      <c r="U201" s="2">
        <v>15.455</v>
      </c>
      <c r="V201" s="2">
        <v>0</v>
      </c>
      <c r="W201" s="2">
        <v>49.566000000000003</v>
      </c>
      <c r="X201" s="2">
        <v>600840000</v>
      </c>
      <c r="Y201" s="2">
        <v>8</v>
      </c>
      <c r="Z201" s="2">
        <v>119</v>
      </c>
      <c r="AA201" s="2">
        <v>134</v>
      </c>
      <c r="AB201" s="2">
        <v>15454.75028</v>
      </c>
      <c r="AC201" s="2">
        <v>8</v>
      </c>
      <c r="AD201" s="2">
        <v>24.067020416259801</v>
      </c>
      <c r="AE201" s="2">
        <v>24.258106231689499</v>
      </c>
      <c r="AF201" s="2">
        <v>24.072019577026399</v>
      </c>
      <c r="AG201" s="2">
        <v>24.4142875671387</v>
      </c>
      <c r="AH201" s="2">
        <v>24.087480545043899</v>
      </c>
      <c r="AI201" s="2">
        <v>23.681318283081101</v>
      </c>
      <c r="AJ201" s="2">
        <v>23.223423004150401</v>
      </c>
      <c r="AK201" s="2">
        <v>23.043483734130898</v>
      </c>
      <c r="AL201" s="2">
        <v>22.956296920776399</v>
      </c>
      <c r="AM201" s="2">
        <v>22.274463653564499</v>
      </c>
      <c r="AN201" s="2">
        <v>22.582471847534201</v>
      </c>
      <c r="AO201" s="2">
        <v>22.648647308349599</v>
      </c>
    </row>
    <row r="202" spans="1:41" x14ac:dyDescent="0.25">
      <c r="A202" s="2" t="s">
        <v>40</v>
      </c>
      <c r="B202" s="2">
        <v>1.8774706450461001</v>
      </c>
      <c r="C202" s="2">
        <v>0.75985177357991796</v>
      </c>
      <c r="D202" s="2" t="s">
        <v>658</v>
      </c>
      <c r="E202" s="2" t="s">
        <v>658</v>
      </c>
      <c r="F202" s="2">
        <v>1354</v>
      </c>
      <c r="G202" s="2" t="s">
        <v>659</v>
      </c>
      <c r="H202" s="2" t="s">
        <v>660</v>
      </c>
      <c r="I202" s="2" t="s">
        <v>44</v>
      </c>
      <c r="J202" s="2">
        <v>1</v>
      </c>
      <c r="K202" s="2">
        <v>4</v>
      </c>
      <c r="L202" s="2"/>
      <c r="M202" s="2"/>
      <c r="N202" s="2"/>
      <c r="O202" s="2">
        <v>3</v>
      </c>
      <c r="P202" s="2">
        <v>3</v>
      </c>
      <c r="Q202" s="2">
        <v>3</v>
      </c>
      <c r="R202" s="2">
        <v>38.9</v>
      </c>
      <c r="S202" s="2">
        <v>38.9</v>
      </c>
      <c r="T202" s="2">
        <v>38.9</v>
      </c>
      <c r="U202" s="2">
        <v>12.488</v>
      </c>
      <c r="V202" s="2">
        <v>0</v>
      </c>
      <c r="W202" s="2">
        <v>17.536999999999999</v>
      </c>
      <c r="X202" s="2">
        <v>61267000</v>
      </c>
      <c r="Y202" s="2">
        <v>8</v>
      </c>
      <c r="Z202" s="2">
        <v>19</v>
      </c>
      <c r="AA202" s="2">
        <v>113</v>
      </c>
      <c r="AB202" s="2">
        <v>12488.311180000001</v>
      </c>
      <c r="AC202" s="2">
        <v>8</v>
      </c>
      <c r="AD202" s="2">
        <v>22.1209812164307</v>
      </c>
      <c r="AE202" s="2" t="s">
        <v>63</v>
      </c>
      <c r="AF202" s="2" t="s">
        <v>63</v>
      </c>
      <c r="AG202" s="2" t="s">
        <v>63</v>
      </c>
      <c r="AH202" s="2">
        <v>21.572837829589801</v>
      </c>
      <c r="AI202" s="2">
        <v>22.492160797119102</v>
      </c>
      <c r="AJ202" s="2">
        <v>21.6822185516357</v>
      </c>
      <c r="AK202" s="2">
        <v>21.2225246429443</v>
      </c>
      <c r="AL202" s="2">
        <v>21.2697353363037</v>
      </c>
      <c r="AM202" s="2">
        <v>20.9049968719482</v>
      </c>
      <c r="AN202" s="2">
        <v>21.363832473754901</v>
      </c>
      <c r="AO202" s="2">
        <v>21.369541168212901</v>
      </c>
    </row>
    <row r="203" spans="1:41" x14ac:dyDescent="0.25">
      <c r="A203" s="2" t="s">
        <v>40</v>
      </c>
      <c r="B203" s="2">
        <v>2.4689262877923701</v>
      </c>
      <c r="C203" s="2">
        <v>-0.60296090443928896</v>
      </c>
      <c r="D203" s="2" t="s">
        <v>661</v>
      </c>
      <c r="E203" s="2" t="s">
        <v>661</v>
      </c>
      <c r="F203" s="2">
        <v>1355</v>
      </c>
      <c r="G203" s="2" t="s">
        <v>662</v>
      </c>
      <c r="H203" s="2" t="s">
        <v>663</v>
      </c>
      <c r="I203" s="2" t="s">
        <v>44</v>
      </c>
      <c r="J203" s="2">
        <v>1</v>
      </c>
      <c r="K203" s="2">
        <v>4</v>
      </c>
      <c r="L203" s="2"/>
      <c r="M203" s="2"/>
      <c r="N203" s="2"/>
      <c r="O203" s="2">
        <v>19</v>
      </c>
      <c r="P203" s="2">
        <v>18</v>
      </c>
      <c r="Q203" s="2">
        <v>18</v>
      </c>
      <c r="R203" s="2">
        <v>42.2</v>
      </c>
      <c r="S203" s="2">
        <v>40.1</v>
      </c>
      <c r="T203" s="2">
        <v>40.1</v>
      </c>
      <c r="U203" s="2">
        <v>65.286000000000001</v>
      </c>
      <c r="V203" s="2">
        <v>0</v>
      </c>
      <c r="W203" s="2">
        <v>72.664000000000001</v>
      </c>
      <c r="X203" s="2">
        <v>281980000</v>
      </c>
      <c r="Y203" s="2">
        <v>36</v>
      </c>
      <c r="Z203" s="2">
        <v>82</v>
      </c>
      <c r="AA203" s="2">
        <v>583</v>
      </c>
      <c r="AB203" s="2">
        <v>65286.651279999998</v>
      </c>
      <c r="AC203" s="2">
        <v>36</v>
      </c>
      <c r="AD203" s="2">
        <v>22.056789398193398</v>
      </c>
      <c r="AE203" s="2">
        <v>22.462287902831999</v>
      </c>
      <c r="AF203" s="2">
        <v>22.240890502929702</v>
      </c>
      <c r="AG203" s="2">
        <v>22.276027679443398</v>
      </c>
      <c r="AH203" s="2">
        <v>21.988498687744102</v>
      </c>
      <c r="AI203" s="2">
        <v>21.531791687011701</v>
      </c>
      <c r="AJ203" s="2">
        <v>22.6799430847168</v>
      </c>
      <c r="AK203" s="2">
        <v>22.715883255004901</v>
      </c>
      <c r="AL203" s="2">
        <v>22.373451232910199</v>
      </c>
      <c r="AM203" s="2">
        <v>22.554100036621101</v>
      </c>
      <c r="AN203" s="2">
        <v>22.917140960693398</v>
      </c>
      <c r="AO203" s="2">
        <v>22.9335327148438</v>
      </c>
    </row>
    <row r="204" spans="1:41" x14ac:dyDescent="0.25">
      <c r="A204" s="2" t="s">
        <v>40</v>
      </c>
      <c r="B204" s="2">
        <v>1.12472876142601</v>
      </c>
      <c r="C204" s="2">
        <v>-1.3033713340759301</v>
      </c>
      <c r="D204" s="2" t="s">
        <v>664</v>
      </c>
      <c r="E204" s="2" t="s">
        <v>664</v>
      </c>
      <c r="F204" s="2">
        <v>1356</v>
      </c>
      <c r="G204" s="2" t="s">
        <v>665</v>
      </c>
      <c r="H204" s="2" t="s">
        <v>666</v>
      </c>
      <c r="I204" s="2" t="s">
        <v>44</v>
      </c>
      <c r="J204" s="2">
        <v>1</v>
      </c>
      <c r="K204" s="2">
        <v>4</v>
      </c>
      <c r="L204" s="2"/>
      <c r="M204" s="2"/>
      <c r="N204" s="2"/>
      <c r="O204" s="2">
        <v>3</v>
      </c>
      <c r="P204" s="2">
        <v>3</v>
      </c>
      <c r="Q204" s="2">
        <v>3</v>
      </c>
      <c r="R204" s="2">
        <v>34.6</v>
      </c>
      <c r="S204" s="2">
        <v>34.6</v>
      </c>
      <c r="T204" s="2">
        <v>34.6</v>
      </c>
      <c r="U204" s="2">
        <v>12.288</v>
      </c>
      <c r="V204" s="2">
        <v>0</v>
      </c>
      <c r="W204" s="2">
        <v>8.3940000000000001</v>
      </c>
      <c r="X204" s="2">
        <v>65882000</v>
      </c>
      <c r="Y204" s="2">
        <v>7</v>
      </c>
      <c r="Z204" s="2">
        <v>15</v>
      </c>
      <c r="AA204" s="2">
        <v>107</v>
      </c>
      <c r="AB204" s="2">
        <v>12287.96718</v>
      </c>
      <c r="AC204" s="2">
        <v>7</v>
      </c>
      <c r="AD204" s="2">
        <v>20.2366638183594</v>
      </c>
      <c r="AE204" s="2">
        <v>19.781375885009801</v>
      </c>
      <c r="AF204" s="2">
        <v>22.286697387695298</v>
      </c>
      <c r="AG204" s="2">
        <v>20.687566757202099</v>
      </c>
      <c r="AH204" s="2" t="s">
        <v>63</v>
      </c>
      <c r="AI204" s="2" t="s">
        <v>63</v>
      </c>
      <c r="AJ204" s="2">
        <v>21.0771808624268</v>
      </c>
      <c r="AK204" s="2">
        <v>21.770238876342798</v>
      </c>
      <c r="AL204" s="2">
        <v>23.049329757690401</v>
      </c>
      <c r="AM204" s="2">
        <v>22.643283843994102</v>
      </c>
      <c r="AN204" s="2">
        <v>21.7172031402588</v>
      </c>
      <c r="AO204" s="2" t="s">
        <v>63</v>
      </c>
    </row>
    <row r="205" spans="1:41" x14ac:dyDescent="0.25">
      <c r="A205" s="2" t="s">
        <v>40</v>
      </c>
      <c r="B205" s="2">
        <v>2.38843689509988</v>
      </c>
      <c r="C205" s="2">
        <v>-1.6702035268147799</v>
      </c>
      <c r="D205" s="2" t="s">
        <v>667</v>
      </c>
      <c r="E205" s="2" t="s">
        <v>667</v>
      </c>
      <c r="F205" s="2">
        <v>1359</v>
      </c>
      <c r="G205" s="2" t="s">
        <v>668</v>
      </c>
      <c r="H205" s="2" t="s">
        <v>669</v>
      </c>
      <c r="I205" s="2" t="s">
        <v>44</v>
      </c>
      <c r="J205" s="2">
        <v>1</v>
      </c>
      <c r="K205" s="2">
        <v>4</v>
      </c>
      <c r="L205" s="2"/>
      <c r="M205" s="2"/>
      <c r="N205" s="2"/>
      <c r="O205" s="2">
        <v>5</v>
      </c>
      <c r="P205" s="2">
        <v>4</v>
      </c>
      <c r="Q205" s="2">
        <v>3</v>
      </c>
      <c r="R205" s="2">
        <v>31.6</v>
      </c>
      <c r="S205" s="2">
        <v>24.9</v>
      </c>
      <c r="T205" s="2">
        <v>20.3</v>
      </c>
      <c r="U205" s="2">
        <v>26.678000000000001</v>
      </c>
      <c r="V205" s="2">
        <v>0</v>
      </c>
      <c r="W205" s="2">
        <v>17.545999999999999</v>
      </c>
      <c r="X205" s="2">
        <v>145920000</v>
      </c>
      <c r="Y205" s="2">
        <v>8</v>
      </c>
      <c r="Z205" s="2">
        <v>32</v>
      </c>
      <c r="AA205" s="2">
        <v>250.5</v>
      </c>
      <c r="AB205" s="2">
        <v>28191.310730000001</v>
      </c>
      <c r="AC205" s="2">
        <v>9.5</v>
      </c>
      <c r="AD205" s="2">
        <v>21.0241813659668</v>
      </c>
      <c r="AE205" s="2">
        <v>20.5220031738281</v>
      </c>
      <c r="AF205" s="2">
        <v>22.664901733398398</v>
      </c>
      <c r="AG205" s="2">
        <v>20.790266036987301</v>
      </c>
      <c r="AH205" s="2">
        <v>22.0260410308838</v>
      </c>
      <c r="AI205" s="2">
        <v>20.332870483398398</v>
      </c>
      <c r="AJ205" s="2">
        <v>22.117942810058601</v>
      </c>
      <c r="AK205" s="2">
        <v>23.049047470092798</v>
      </c>
      <c r="AL205" s="2">
        <v>23.724424362182599</v>
      </c>
      <c r="AM205" s="2">
        <v>23.174125671386701</v>
      </c>
      <c r="AN205" s="2">
        <v>23.0840759277344</v>
      </c>
      <c r="AO205" s="2">
        <v>22.231868743896499</v>
      </c>
    </row>
    <row r="206" spans="1:41" x14ac:dyDescent="0.25">
      <c r="A206" s="2" t="s">
        <v>40</v>
      </c>
      <c r="B206" s="2">
        <v>2.0083312176813202</v>
      </c>
      <c r="C206" s="2">
        <v>0.56883748372395704</v>
      </c>
      <c r="D206" s="2" t="s">
        <v>670</v>
      </c>
      <c r="E206" s="2" t="s">
        <v>670</v>
      </c>
      <c r="F206" s="2">
        <v>1361</v>
      </c>
      <c r="G206" s="2" t="s">
        <v>671</v>
      </c>
      <c r="H206" s="2" t="s">
        <v>672</v>
      </c>
      <c r="I206" s="2" t="s">
        <v>44</v>
      </c>
      <c r="J206" s="2">
        <v>1</v>
      </c>
      <c r="K206" s="2">
        <v>4</v>
      </c>
      <c r="L206" s="2"/>
      <c r="M206" s="2"/>
      <c r="N206" s="2"/>
      <c r="O206" s="2">
        <v>15</v>
      </c>
      <c r="P206" s="2">
        <v>3</v>
      </c>
      <c r="Q206" s="2">
        <v>3</v>
      </c>
      <c r="R206" s="2">
        <v>46.5</v>
      </c>
      <c r="S206" s="2">
        <v>7.6</v>
      </c>
      <c r="T206" s="2">
        <v>7.6</v>
      </c>
      <c r="U206" s="2">
        <v>44.01</v>
      </c>
      <c r="V206" s="2">
        <v>0</v>
      </c>
      <c r="W206" s="2">
        <v>10.326000000000001</v>
      </c>
      <c r="X206" s="2">
        <v>148230000</v>
      </c>
      <c r="Y206" s="2">
        <v>27</v>
      </c>
      <c r="Z206" s="2">
        <v>33</v>
      </c>
      <c r="AA206" s="2">
        <v>383</v>
      </c>
      <c r="AB206" s="2">
        <v>44010.715279999902</v>
      </c>
      <c r="AC206" s="2">
        <v>27</v>
      </c>
      <c r="AD206" s="2">
        <v>22.9857578277588</v>
      </c>
      <c r="AE206" s="2">
        <v>22.546655654907202</v>
      </c>
      <c r="AF206" s="2">
        <v>22.211307525634801</v>
      </c>
      <c r="AG206" s="2">
        <v>23.003211975097699</v>
      </c>
      <c r="AH206" s="2">
        <v>23.024486541748001</v>
      </c>
      <c r="AI206" s="2">
        <v>23.038385391235401</v>
      </c>
      <c r="AJ206" s="2">
        <v>22.627183914184599</v>
      </c>
      <c r="AK206" s="2">
        <v>22.2923259735107</v>
      </c>
      <c r="AL206" s="2">
        <v>22.384031295776399</v>
      </c>
      <c r="AM206" s="2">
        <v>21.965360641479499</v>
      </c>
      <c r="AN206" s="2">
        <v>21.8975925445557</v>
      </c>
      <c r="AO206" s="2">
        <v>22.2302856445313</v>
      </c>
    </row>
    <row r="207" spans="1:41" x14ac:dyDescent="0.25">
      <c r="A207" s="2" t="s">
        <v>40</v>
      </c>
      <c r="B207" s="2">
        <v>2.45500845645621</v>
      </c>
      <c r="C207" s="2">
        <v>0.70547993977864798</v>
      </c>
      <c r="D207" s="2" t="s">
        <v>673</v>
      </c>
      <c r="E207" s="2" t="s">
        <v>674</v>
      </c>
      <c r="F207" s="2">
        <v>1368</v>
      </c>
      <c r="G207" s="2" t="s">
        <v>675</v>
      </c>
      <c r="H207" s="2" t="s">
        <v>676</v>
      </c>
      <c r="I207" s="2" t="s">
        <v>44</v>
      </c>
      <c r="J207" s="2">
        <v>1</v>
      </c>
      <c r="K207" s="2">
        <v>4</v>
      </c>
      <c r="L207" s="2"/>
      <c r="M207" s="2"/>
      <c r="N207" s="2"/>
      <c r="O207" s="2">
        <v>36</v>
      </c>
      <c r="P207" s="2">
        <v>36</v>
      </c>
      <c r="Q207" s="2">
        <v>22</v>
      </c>
      <c r="R207" s="2">
        <v>60.1</v>
      </c>
      <c r="S207" s="2">
        <v>60.1</v>
      </c>
      <c r="T207" s="2">
        <v>36.1</v>
      </c>
      <c r="U207" s="2">
        <v>86.025000000000006</v>
      </c>
      <c r="V207" s="2">
        <v>0</v>
      </c>
      <c r="W207" s="2">
        <v>323.31</v>
      </c>
      <c r="X207" s="2">
        <v>1817600000</v>
      </c>
      <c r="Y207" s="2">
        <v>34</v>
      </c>
      <c r="Z207" s="2">
        <v>326</v>
      </c>
      <c r="AA207" s="2">
        <v>687.5</v>
      </c>
      <c r="AB207" s="2">
        <v>75166.696280000004</v>
      </c>
      <c r="AC207" s="2">
        <v>29</v>
      </c>
      <c r="AD207" s="2">
        <v>24.812597274780298</v>
      </c>
      <c r="AE207" s="2">
        <v>25.084644317626999</v>
      </c>
      <c r="AF207" s="2">
        <v>24.279943466186499</v>
      </c>
      <c r="AG207" s="2">
        <v>24.894580841064499</v>
      </c>
      <c r="AH207" s="2">
        <v>24.455757141113299</v>
      </c>
      <c r="AI207" s="2">
        <v>25.215970993041999</v>
      </c>
      <c r="AJ207" s="2">
        <v>24.490816116333001</v>
      </c>
      <c r="AK207" s="2">
        <v>24.173789978027301</v>
      </c>
      <c r="AL207" s="2">
        <v>24.1144199371338</v>
      </c>
      <c r="AM207" s="2">
        <v>24.063404083251999</v>
      </c>
      <c r="AN207" s="2">
        <v>23.628341674804702</v>
      </c>
      <c r="AO207" s="2">
        <v>24.039842605590799</v>
      </c>
    </row>
    <row r="208" spans="1:41" x14ac:dyDescent="0.25">
      <c r="A208" s="2" t="s">
        <v>40</v>
      </c>
      <c r="B208" s="2">
        <v>2.7307658409178202</v>
      </c>
      <c r="C208" s="2">
        <v>-0.36208756764729699</v>
      </c>
      <c r="D208" s="2" t="s">
        <v>677</v>
      </c>
      <c r="E208" s="2" t="s">
        <v>677</v>
      </c>
      <c r="F208" s="2">
        <v>1373</v>
      </c>
      <c r="G208" s="5" t="s">
        <v>678</v>
      </c>
      <c r="H208" s="2" t="s">
        <v>679</v>
      </c>
      <c r="I208" s="2" t="s">
        <v>44</v>
      </c>
      <c r="J208" s="2">
        <v>1</v>
      </c>
      <c r="K208" s="2">
        <v>4</v>
      </c>
      <c r="L208" s="2"/>
      <c r="M208" s="2"/>
      <c r="N208" s="2"/>
      <c r="O208" s="2">
        <v>44</v>
      </c>
      <c r="P208" s="2">
        <v>44</v>
      </c>
      <c r="Q208" s="2">
        <v>27</v>
      </c>
      <c r="R208" s="2">
        <v>60.4</v>
      </c>
      <c r="S208" s="2">
        <v>60.4</v>
      </c>
      <c r="T208" s="2">
        <v>40.299999999999997</v>
      </c>
      <c r="U208" s="2">
        <v>95.650999999999996</v>
      </c>
      <c r="V208" s="2">
        <v>0</v>
      </c>
      <c r="W208" s="2">
        <v>270.54000000000002</v>
      </c>
      <c r="X208" s="2">
        <v>2302700000</v>
      </c>
      <c r="Y208" s="2">
        <v>46</v>
      </c>
      <c r="Z208" s="2">
        <v>376</v>
      </c>
      <c r="AA208" s="2">
        <v>858</v>
      </c>
      <c r="AB208" s="2">
        <v>95651.794880000103</v>
      </c>
      <c r="AC208" s="2">
        <v>46</v>
      </c>
      <c r="AD208" s="2">
        <v>24.293127059936499</v>
      </c>
      <c r="AE208" s="2">
        <v>24.1194152832031</v>
      </c>
      <c r="AF208" s="2">
        <v>23.999809265136701</v>
      </c>
      <c r="AG208" s="2">
        <v>24.1957302093506</v>
      </c>
      <c r="AH208" s="2">
        <v>24.007358551025401</v>
      </c>
      <c r="AI208" s="2">
        <v>24.150272369384801</v>
      </c>
      <c r="AJ208" s="2">
        <v>24.472898483276399</v>
      </c>
      <c r="AK208" s="2">
        <v>24.336879730224599</v>
      </c>
      <c r="AL208" s="2">
        <v>24.274051666259801</v>
      </c>
      <c r="AM208" s="2">
        <v>24.515508651733398</v>
      </c>
      <c r="AN208" s="2">
        <v>24.557130813598601</v>
      </c>
      <c r="AO208" s="2">
        <v>24.7817687988281</v>
      </c>
    </row>
    <row r="209" spans="1:41" x14ac:dyDescent="0.25">
      <c r="A209" s="2" t="s">
        <v>40</v>
      </c>
      <c r="B209" s="2">
        <v>2.1583889575602901</v>
      </c>
      <c r="C209" s="2">
        <v>-1.4771735191345201</v>
      </c>
      <c r="D209" s="2" t="s">
        <v>680</v>
      </c>
      <c r="E209" s="2" t="s">
        <v>680</v>
      </c>
      <c r="F209" s="2">
        <v>1383</v>
      </c>
      <c r="G209" s="2" t="s">
        <v>681</v>
      </c>
      <c r="H209" s="2" t="s">
        <v>682</v>
      </c>
      <c r="I209" s="2" t="s">
        <v>44</v>
      </c>
      <c r="J209" s="2">
        <v>1</v>
      </c>
      <c r="K209" s="2">
        <v>4</v>
      </c>
      <c r="L209" s="2"/>
      <c r="M209" s="2"/>
      <c r="N209" s="2"/>
      <c r="O209" s="2">
        <v>3</v>
      </c>
      <c r="P209" s="2">
        <v>3</v>
      </c>
      <c r="Q209" s="2">
        <v>3</v>
      </c>
      <c r="R209" s="2">
        <v>15</v>
      </c>
      <c r="S209" s="2">
        <v>15</v>
      </c>
      <c r="T209" s="2">
        <v>15</v>
      </c>
      <c r="U209" s="2">
        <v>17.719000000000001</v>
      </c>
      <c r="V209" s="2">
        <v>0</v>
      </c>
      <c r="W209" s="2">
        <v>9.6814999999999998</v>
      </c>
      <c r="X209" s="2">
        <v>89297000</v>
      </c>
      <c r="Y209" s="2">
        <v>8</v>
      </c>
      <c r="Z209" s="2">
        <v>23</v>
      </c>
      <c r="AA209" s="2">
        <v>162.5</v>
      </c>
      <c r="AB209" s="2">
        <v>18013.651979999999</v>
      </c>
      <c r="AC209" s="2">
        <v>8</v>
      </c>
      <c r="AD209" s="2">
        <v>20.634580612182599</v>
      </c>
      <c r="AE209" s="2" t="s">
        <v>63</v>
      </c>
      <c r="AF209" s="2">
        <v>22.3349723815918</v>
      </c>
      <c r="AG209" s="2">
        <v>20.489051818847699</v>
      </c>
      <c r="AH209" s="2">
        <v>21.362068176269499</v>
      </c>
      <c r="AI209" s="2" t="s">
        <v>63</v>
      </c>
      <c r="AJ209" s="2" t="s">
        <v>63</v>
      </c>
      <c r="AK209" s="2">
        <v>22.360889434814499</v>
      </c>
      <c r="AL209" s="2">
        <v>22.492748260498001</v>
      </c>
      <c r="AM209" s="2">
        <v>22.947921752929702</v>
      </c>
      <c r="AN209" s="2">
        <v>22.846075057983398</v>
      </c>
      <c r="AO209" s="2">
        <v>22.764074325561499</v>
      </c>
    </row>
    <row r="210" spans="1:41" x14ac:dyDescent="0.25">
      <c r="A210" s="2" t="s">
        <v>40</v>
      </c>
      <c r="B210" s="2">
        <v>1.7128243197008299</v>
      </c>
      <c r="C210" s="2">
        <v>-1.5662638346354101</v>
      </c>
      <c r="D210" s="2" t="s">
        <v>683</v>
      </c>
      <c r="E210" s="2" t="s">
        <v>683</v>
      </c>
      <c r="F210" s="2">
        <v>1392</v>
      </c>
      <c r="G210" s="2" t="s">
        <v>274</v>
      </c>
      <c r="H210" s="2" t="s">
        <v>275</v>
      </c>
      <c r="I210" s="2" t="s">
        <v>44</v>
      </c>
      <c r="J210" s="2">
        <v>1</v>
      </c>
      <c r="K210" s="2">
        <v>4</v>
      </c>
      <c r="L210" s="2"/>
      <c r="M210" s="2"/>
      <c r="N210" s="2"/>
      <c r="O210" s="2">
        <v>6</v>
      </c>
      <c r="P210" s="2">
        <v>2</v>
      </c>
      <c r="Q210" s="2">
        <v>2</v>
      </c>
      <c r="R210" s="2">
        <v>27.3</v>
      </c>
      <c r="S210" s="2">
        <v>10</v>
      </c>
      <c r="T210" s="2">
        <v>10</v>
      </c>
      <c r="U210" s="2">
        <v>31.231000000000002</v>
      </c>
      <c r="V210" s="2">
        <v>0</v>
      </c>
      <c r="W210" s="2">
        <v>26.899000000000001</v>
      </c>
      <c r="X210" s="2">
        <v>56699000</v>
      </c>
      <c r="Y210" s="2">
        <v>9</v>
      </c>
      <c r="Z210" s="2">
        <v>27</v>
      </c>
      <c r="AA210" s="2">
        <v>209.5</v>
      </c>
      <c r="AB210" s="2">
        <v>24242.332279999999</v>
      </c>
      <c r="AC210" s="2">
        <v>8</v>
      </c>
      <c r="AD210" s="2">
        <v>18.985542297363299</v>
      </c>
      <c r="AE210" s="2">
        <v>20.300615310668899</v>
      </c>
      <c r="AF210" s="2">
        <v>21.6358642578125</v>
      </c>
      <c r="AG210" s="2">
        <v>19.4829616546631</v>
      </c>
      <c r="AH210" s="2">
        <v>19.942062377929702</v>
      </c>
      <c r="AI210" s="2">
        <v>19.735984802246101</v>
      </c>
      <c r="AJ210" s="2">
        <v>19.9410591125488</v>
      </c>
      <c r="AK210" s="2">
        <v>21.667913436889599</v>
      </c>
      <c r="AL210" s="2">
        <v>21.760848999023398</v>
      </c>
      <c r="AM210" s="2">
        <v>21.953403472900401</v>
      </c>
      <c r="AN210" s="2">
        <v>23.080795288085898</v>
      </c>
      <c r="AO210" s="2">
        <v>21.076593399047901</v>
      </c>
    </row>
    <row r="211" spans="1:41" x14ac:dyDescent="0.25">
      <c r="A211" s="2" t="s">
        <v>40</v>
      </c>
      <c r="B211" s="2">
        <v>2.2239031172285402</v>
      </c>
      <c r="C211" s="2">
        <v>-0.798535029093426</v>
      </c>
      <c r="D211" s="2" t="s">
        <v>684</v>
      </c>
      <c r="E211" s="2" t="s">
        <v>685</v>
      </c>
      <c r="F211" s="2">
        <v>1399</v>
      </c>
      <c r="G211" s="2" t="s">
        <v>686</v>
      </c>
      <c r="H211" s="2" t="s">
        <v>687</v>
      </c>
      <c r="I211" s="2" t="s">
        <v>44</v>
      </c>
      <c r="J211" s="2">
        <v>1</v>
      </c>
      <c r="K211" s="2">
        <v>4</v>
      </c>
      <c r="L211" s="2"/>
      <c r="M211" s="2"/>
      <c r="N211" s="2"/>
      <c r="O211" s="2">
        <v>11</v>
      </c>
      <c r="P211" s="2">
        <v>11</v>
      </c>
      <c r="Q211" s="2">
        <v>11</v>
      </c>
      <c r="R211" s="2">
        <v>25.5</v>
      </c>
      <c r="S211" s="2">
        <v>25.5</v>
      </c>
      <c r="T211" s="2">
        <v>25.5</v>
      </c>
      <c r="U211" s="2">
        <v>48.058999999999997</v>
      </c>
      <c r="V211" s="2">
        <v>0</v>
      </c>
      <c r="W211" s="2">
        <v>36.954000000000001</v>
      </c>
      <c r="X211" s="2">
        <v>77459000</v>
      </c>
      <c r="Y211" s="2">
        <v>27</v>
      </c>
      <c r="Z211" s="2">
        <v>32</v>
      </c>
      <c r="AA211" s="2">
        <v>429.5</v>
      </c>
      <c r="AB211" s="2">
        <v>49152.977229999902</v>
      </c>
      <c r="AC211" s="2">
        <v>27.5</v>
      </c>
      <c r="AD211" s="2">
        <v>20.045001983642599</v>
      </c>
      <c r="AE211" s="2">
        <v>20.590944290161101</v>
      </c>
      <c r="AF211" s="2">
        <v>20.0383186340332</v>
      </c>
      <c r="AG211" s="2">
        <v>20.085374832153299</v>
      </c>
      <c r="AH211" s="2">
        <v>19.5943202972412</v>
      </c>
      <c r="AI211" s="2">
        <v>19.722824096679702</v>
      </c>
      <c r="AJ211" s="2">
        <v>21.2852878570557</v>
      </c>
      <c r="AK211" s="2">
        <v>20.639358520507798</v>
      </c>
      <c r="AL211" s="2">
        <v>20.8140163421631</v>
      </c>
      <c r="AM211" s="2">
        <v>21.0708408355713</v>
      </c>
      <c r="AN211" s="2">
        <v>20.027694702148398</v>
      </c>
      <c r="AO211" s="2">
        <v>21.030796051025401</v>
      </c>
    </row>
    <row r="212" spans="1:41" x14ac:dyDescent="0.25">
      <c r="A212" s="2" t="s">
        <v>40</v>
      </c>
      <c r="B212" s="2">
        <v>2.3563587756654298</v>
      </c>
      <c r="C212" s="2">
        <v>0.61361153920491796</v>
      </c>
      <c r="D212" s="2" t="s">
        <v>688</v>
      </c>
      <c r="E212" s="2" t="s">
        <v>688</v>
      </c>
      <c r="F212" s="2">
        <v>1403</v>
      </c>
      <c r="G212" s="2" t="s">
        <v>689</v>
      </c>
      <c r="H212" s="2" t="s">
        <v>690</v>
      </c>
      <c r="I212" s="2" t="s">
        <v>44</v>
      </c>
      <c r="J212" s="2">
        <v>1</v>
      </c>
      <c r="K212" s="2">
        <v>4</v>
      </c>
      <c r="L212" s="2"/>
      <c r="M212" s="2"/>
      <c r="N212" s="2"/>
      <c r="O212" s="2">
        <v>8</v>
      </c>
      <c r="P212" s="2">
        <v>8</v>
      </c>
      <c r="Q212" s="2">
        <v>8</v>
      </c>
      <c r="R212" s="2">
        <v>62.7</v>
      </c>
      <c r="S212" s="2">
        <v>62.7</v>
      </c>
      <c r="T212" s="2">
        <v>62.7</v>
      </c>
      <c r="U212" s="2">
        <v>12.087</v>
      </c>
      <c r="V212" s="2">
        <v>0</v>
      </c>
      <c r="W212" s="2">
        <v>237.69</v>
      </c>
      <c r="X212" s="2">
        <v>1991800000</v>
      </c>
      <c r="Y212" s="2">
        <v>5</v>
      </c>
      <c r="Z212" s="2">
        <v>201</v>
      </c>
      <c r="AA212" s="2">
        <v>110</v>
      </c>
      <c r="AB212" s="2">
        <v>12086.97818</v>
      </c>
      <c r="AC212" s="2">
        <v>5</v>
      </c>
      <c r="AD212" s="2">
        <v>26.252702713012699</v>
      </c>
      <c r="AE212" s="2">
        <v>26.287130355835</v>
      </c>
      <c r="AF212" s="2">
        <v>25.938718795776399</v>
      </c>
      <c r="AG212" s="2">
        <v>26.709251403808601</v>
      </c>
      <c r="AH212" s="2">
        <v>26.736732482910199</v>
      </c>
      <c r="AI212" s="2">
        <v>26.9155883789063</v>
      </c>
      <c r="AJ212" s="2">
        <v>26.139207839965799</v>
      </c>
      <c r="AK212" s="2">
        <v>25.723485946655298</v>
      </c>
      <c r="AL212" s="2">
        <v>25.994489669799801</v>
      </c>
      <c r="AM212" s="2">
        <v>25.721818923950199</v>
      </c>
      <c r="AN212" s="2">
        <v>25.862543106079102</v>
      </c>
      <c r="AO212" s="2">
        <v>25.7169094085693</v>
      </c>
    </row>
    <row r="213" spans="1:41" x14ac:dyDescent="0.25">
      <c r="A213" s="2" t="s">
        <v>40</v>
      </c>
      <c r="B213" s="2">
        <v>4.0909543853344701</v>
      </c>
      <c r="C213" s="2">
        <v>0.74930636088053504</v>
      </c>
      <c r="D213" s="2" t="s">
        <v>691</v>
      </c>
      <c r="E213" s="2" t="s">
        <v>692</v>
      </c>
      <c r="F213" s="2">
        <v>1410</v>
      </c>
      <c r="G213" s="2" t="s">
        <v>693</v>
      </c>
      <c r="H213" s="2" t="s">
        <v>694</v>
      </c>
      <c r="I213" s="2" t="s">
        <v>44</v>
      </c>
      <c r="J213" s="2">
        <v>1</v>
      </c>
      <c r="K213" s="2">
        <v>4</v>
      </c>
      <c r="L213" s="2"/>
      <c r="M213" s="2"/>
      <c r="N213" s="2"/>
      <c r="O213" s="2">
        <v>19</v>
      </c>
      <c r="P213" s="2">
        <v>18</v>
      </c>
      <c r="Q213" s="2">
        <v>18</v>
      </c>
      <c r="R213" s="2">
        <v>42</v>
      </c>
      <c r="S213" s="2">
        <v>40.1</v>
      </c>
      <c r="T213" s="2">
        <v>40.1</v>
      </c>
      <c r="U213" s="2">
        <v>69.435000000000002</v>
      </c>
      <c r="V213" s="2">
        <v>0</v>
      </c>
      <c r="W213" s="2">
        <v>323.31</v>
      </c>
      <c r="X213" s="2">
        <v>1818400000</v>
      </c>
      <c r="Y213" s="2">
        <v>35</v>
      </c>
      <c r="Z213" s="2">
        <v>296</v>
      </c>
      <c r="AA213" s="2">
        <v>619</v>
      </c>
      <c r="AB213" s="2">
        <v>69435.625179999901</v>
      </c>
      <c r="AC213" s="2">
        <v>35</v>
      </c>
      <c r="AD213" s="2">
        <v>24.628564834594702</v>
      </c>
      <c r="AE213" s="2">
        <v>24.387718200683601</v>
      </c>
      <c r="AF213" s="2">
        <v>24.2546501159668</v>
      </c>
      <c r="AG213" s="2">
        <v>24.708093643188501</v>
      </c>
      <c r="AH213" s="2">
        <v>24.449851989746101</v>
      </c>
      <c r="AI213" s="2">
        <v>24.811079025268601</v>
      </c>
      <c r="AJ213" s="2">
        <v>24.104616165161101</v>
      </c>
      <c r="AK213" s="2">
        <v>23.902330398559599</v>
      </c>
      <c r="AL213" s="2">
        <v>23.7499084472656</v>
      </c>
      <c r="AM213" s="2">
        <v>23.688697814941399</v>
      </c>
      <c r="AN213" s="2">
        <v>23.5281467437744</v>
      </c>
      <c r="AO213" s="2">
        <v>23.770420074462901</v>
      </c>
    </row>
    <row r="214" spans="1:41" x14ac:dyDescent="0.25">
      <c r="A214" s="2" t="s">
        <v>40</v>
      </c>
      <c r="B214" s="2">
        <v>2.0702521284083999</v>
      </c>
      <c r="C214" s="2">
        <v>0.66752465565999197</v>
      </c>
      <c r="D214" s="2" t="s">
        <v>695</v>
      </c>
      <c r="E214" s="2" t="s">
        <v>695</v>
      </c>
      <c r="F214" s="2">
        <v>1420</v>
      </c>
      <c r="G214" s="2" t="s">
        <v>696</v>
      </c>
      <c r="H214" s="2" t="s">
        <v>697</v>
      </c>
      <c r="I214" s="2" t="s">
        <v>44</v>
      </c>
      <c r="J214" s="2">
        <v>1</v>
      </c>
      <c r="K214" s="2">
        <v>4</v>
      </c>
      <c r="L214" s="2"/>
      <c r="M214" s="2"/>
      <c r="N214" s="2"/>
      <c r="O214" s="2">
        <v>8</v>
      </c>
      <c r="P214" s="2">
        <v>8</v>
      </c>
      <c r="Q214" s="2">
        <v>8</v>
      </c>
      <c r="R214" s="2">
        <v>48</v>
      </c>
      <c r="S214" s="2">
        <v>48</v>
      </c>
      <c r="T214" s="2">
        <v>48</v>
      </c>
      <c r="U214" s="2">
        <v>22.562999999999999</v>
      </c>
      <c r="V214" s="2">
        <v>0</v>
      </c>
      <c r="W214" s="2">
        <v>40.792000000000002</v>
      </c>
      <c r="X214" s="2">
        <v>111750000</v>
      </c>
      <c r="Y214" s="2">
        <v>15</v>
      </c>
      <c r="Z214" s="2">
        <v>39</v>
      </c>
      <c r="AA214" s="2">
        <v>198</v>
      </c>
      <c r="AB214" s="2">
        <v>22563.531480000001</v>
      </c>
      <c r="AC214" s="2">
        <v>15</v>
      </c>
      <c r="AD214" s="2">
        <v>21.714479446411101</v>
      </c>
      <c r="AE214" s="2">
        <v>21.1565341949463</v>
      </c>
      <c r="AF214" s="2">
        <v>21.498773574829102</v>
      </c>
      <c r="AG214" s="2">
        <v>21.019575119018601</v>
      </c>
      <c r="AH214" s="2">
        <v>21.851671218872099</v>
      </c>
      <c r="AI214" s="2">
        <v>22.176515579223601</v>
      </c>
      <c r="AJ214" s="2">
        <v>20.5415134429932</v>
      </c>
      <c r="AK214" s="2">
        <v>21.020116806030298</v>
      </c>
      <c r="AL214" s="2">
        <v>20.878299713134801</v>
      </c>
      <c r="AM214" s="2">
        <v>21.070579528808601</v>
      </c>
      <c r="AN214" s="2">
        <v>21.2053833007813</v>
      </c>
      <c r="AO214" s="2">
        <v>20.696508407592798</v>
      </c>
    </row>
    <row r="215" spans="1:41" x14ac:dyDescent="0.25">
      <c r="A215" s="2" t="s">
        <v>40</v>
      </c>
      <c r="B215" s="2">
        <v>1.99284999535255</v>
      </c>
      <c r="C215" s="2">
        <v>0.48672580718994102</v>
      </c>
      <c r="D215" s="2" t="s">
        <v>698</v>
      </c>
      <c r="E215" s="2" t="s">
        <v>698</v>
      </c>
      <c r="F215" s="2">
        <v>1424</v>
      </c>
      <c r="G215" s="2" t="s">
        <v>699</v>
      </c>
      <c r="H215" s="2" t="s">
        <v>700</v>
      </c>
      <c r="I215" s="2" t="s">
        <v>44</v>
      </c>
      <c r="J215" s="2">
        <v>1</v>
      </c>
      <c r="K215" s="2">
        <v>4</v>
      </c>
      <c r="L215" s="2"/>
      <c r="M215" s="2"/>
      <c r="N215" s="2"/>
      <c r="O215" s="2">
        <v>8</v>
      </c>
      <c r="P215" s="2">
        <v>8</v>
      </c>
      <c r="Q215" s="2">
        <v>8</v>
      </c>
      <c r="R215" s="2">
        <v>36.200000000000003</v>
      </c>
      <c r="S215" s="2">
        <v>36.200000000000003</v>
      </c>
      <c r="T215" s="2">
        <v>36.200000000000003</v>
      </c>
      <c r="U215" s="2">
        <v>33.256</v>
      </c>
      <c r="V215" s="2">
        <v>0</v>
      </c>
      <c r="W215" s="2">
        <v>48.966000000000001</v>
      </c>
      <c r="X215" s="2">
        <v>80052000</v>
      </c>
      <c r="Y215" s="2">
        <v>16</v>
      </c>
      <c r="Z215" s="2">
        <v>41</v>
      </c>
      <c r="AA215" s="2">
        <v>312</v>
      </c>
      <c r="AB215" s="2">
        <v>33255.924679999996</v>
      </c>
      <c r="AC215" s="2">
        <v>16</v>
      </c>
      <c r="AD215" s="2">
        <v>21.203172683715799</v>
      </c>
      <c r="AE215" s="2">
        <v>20.979246139526399</v>
      </c>
      <c r="AF215" s="2">
        <v>20.801914215087901</v>
      </c>
      <c r="AG215" s="2">
        <v>20.9704265594482</v>
      </c>
      <c r="AH215" s="2">
        <v>20.91721534729</v>
      </c>
      <c r="AI215" s="2">
        <v>21.6244411468506</v>
      </c>
      <c r="AJ215" s="2">
        <v>20.724674224853501</v>
      </c>
      <c r="AK215" s="2">
        <v>20.642005920410199</v>
      </c>
      <c r="AL215" s="2">
        <v>20.586553573608398</v>
      </c>
      <c r="AM215" s="2">
        <v>20.944852828979499</v>
      </c>
      <c r="AN215" s="2">
        <v>20.369115829467798</v>
      </c>
      <c r="AO215" s="2">
        <v>20.30885887146</v>
      </c>
    </row>
    <row r="216" spans="1:41" x14ac:dyDescent="0.25">
      <c r="A216" s="2" t="s">
        <v>40</v>
      </c>
      <c r="B216" s="2">
        <v>2.90481993258404</v>
      </c>
      <c r="C216" s="2">
        <v>0.695242245992027</v>
      </c>
      <c r="D216" s="2" t="s">
        <v>701</v>
      </c>
      <c r="E216" s="2" t="s">
        <v>701</v>
      </c>
      <c r="F216" s="2">
        <v>1425</v>
      </c>
      <c r="G216" s="2" t="s">
        <v>702</v>
      </c>
      <c r="H216" s="2" t="s">
        <v>53</v>
      </c>
      <c r="I216" s="2" t="s">
        <v>44</v>
      </c>
      <c r="J216" s="2">
        <v>1</v>
      </c>
      <c r="K216" s="2">
        <v>4</v>
      </c>
      <c r="L216" s="2"/>
      <c r="M216" s="2"/>
      <c r="N216" s="2"/>
      <c r="O216" s="2">
        <v>7</v>
      </c>
      <c r="P216" s="2">
        <v>7</v>
      </c>
      <c r="Q216" s="2">
        <v>7</v>
      </c>
      <c r="R216" s="2">
        <v>38.4</v>
      </c>
      <c r="S216" s="2">
        <v>38.4</v>
      </c>
      <c r="T216" s="2">
        <v>38.4</v>
      </c>
      <c r="U216" s="2">
        <v>27.983000000000001</v>
      </c>
      <c r="V216" s="2">
        <v>0</v>
      </c>
      <c r="W216" s="2">
        <v>30.001999999999999</v>
      </c>
      <c r="X216" s="2">
        <v>133340000</v>
      </c>
      <c r="Y216" s="2">
        <v>17</v>
      </c>
      <c r="Z216" s="2">
        <v>54</v>
      </c>
      <c r="AA216" s="2">
        <v>263</v>
      </c>
      <c r="AB216" s="2">
        <v>27982.94038</v>
      </c>
      <c r="AC216" s="2">
        <v>17</v>
      </c>
      <c r="AD216" s="2">
        <v>21.868310928344702</v>
      </c>
      <c r="AE216" s="2">
        <v>21.914077758789102</v>
      </c>
      <c r="AF216" s="2">
        <v>21.496532440185501</v>
      </c>
      <c r="AG216" s="2">
        <v>22.263502120971701</v>
      </c>
      <c r="AH216" s="2">
        <v>21.6843166351318</v>
      </c>
      <c r="AI216" s="2">
        <v>22.4927978515625</v>
      </c>
      <c r="AJ216" s="2">
        <v>21.4298191070557</v>
      </c>
      <c r="AK216" s="2">
        <v>21.2837619781494</v>
      </c>
      <c r="AL216" s="2">
        <v>21.234560012817401</v>
      </c>
      <c r="AM216" s="2">
        <v>21.301342010498001</v>
      </c>
      <c r="AN216" s="2">
        <v>21.130754470825199</v>
      </c>
      <c r="AO216" s="2">
        <v>21.1678466796875</v>
      </c>
    </row>
    <row r="217" spans="1:41" x14ac:dyDescent="0.25">
      <c r="A217" s="2" t="s">
        <v>40</v>
      </c>
      <c r="B217" s="2">
        <v>1.54655067507192</v>
      </c>
      <c r="C217" s="2">
        <v>0.70441675186157204</v>
      </c>
      <c r="D217" s="2" t="s">
        <v>703</v>
      </c>
      <c r="E217" s="2" t="s">
        <v>704</v>
      </c>
      <c r="F217" s="2">
        <v>1437</v>
      </c>
      <c r="G217" s="2" t="s">
        <v>705</v>
      </c>
      <c r="H217" s="2" t="s">
        <v>706</v>
      </c>
      <c r="I217" s="2" t="s">
        <v>44</v>
      </c>
      <c r="J217" s="2">
        <v>1</v>
      </c>
      <c r="K217" s="2">
        <v>4</v>
      </c>
      <c r="L217" s="2"/>
      <c r="M217" s="2"/>
      <c r="N217" s="2"/>
      <c r="O217" s="2">
        <v>5</v>
      </c>
      <c r="P217" s="2">
        <v>5</v>
      </c>
      <c r="Q217" s="2">
        <v>5</v>
      </c>
      <c r="R217" s="2">
        <v>20</v>
      </c>
      <c r="S217" s="2">
        <v>20</v>
      </c>
      <c r="T217" s="2">
        <v>20</v>
      </c>
      <c r="U217" s="2">
        <v>36.006999999999998</v>
      </c>
      <c r="V217" s="2">
        <v>0</v>
      </c>
      <c r="W217" s="2">
        <v>31.565999999999999</v>
      </c>
      <c r="X217" s="2">
        <v>125960000</v>
      </c>
      <c r="Y217" s="2">
        <v>16</v>
      </c>
      <c r="Z217" s="2">
        <v>26</v>
      </c>
      <c r="AA217" s="2">
        <v>325</v>
      </c>
      <c r="AB217" s="2">
        <v>36007.814879999998</v>
      </c>
      <c r="AC217" s="2">
        <v>16</v>
      </c>
      <c r="AD217" s="2">
        <v>23.1079711914063</v>
      </c>
      <c r="AE217" s="2" t="s">
        <v>63</v>
      </c>
      <c r="AF217" s="2">
        <v>22.356517791748001</v>
      </c>
      <c r="AG217" s="2" t="s">
        <v>63</v>
      </c>
      <c r="AH217" s="2">
        <v>23.4359340667725</v>
      </c>
      <c r="AI217" s="2">
        <v>23.778362274169901</v>
      </c>
      <c r="AJ217" s="2">
        <v>22.630764007568398</v>
      </c>
      <c r="AK217" s="2">
        <v>22.649633407592798</v>
      </c>
      <c r="AL217" s="2">
        <v>22.5894374847412</v>
      </c>
      <c r="AM217" s="2">
        <v>22.439008712768601</v>
      </c>
      <c r="AN217" s="2">
        <v>22.078126907348601</v>
      </c>
      <c r="AO217" s="2">
        <v>22.404706954956101</v>
      </c>
    </row>
    <row r="218" spans="1:41" x14ac:dyDescent="0.25">
      <c r="A218" s="2" t="s">
        <v>40</v>
      </c>
      <c r="B218" s="2">
        <v>3.4136688195934699</v>
      </c>
      <c r="C218" s="2">
        <v>0.57200558980305904</v>
      </c>
      <c r="D218" s="2" t="s">
        <v>707</v>
      </c>
      <c r="E218" s="2" t="s">
        <v>708</v>
      </c>
      <c r="F218" s="2">
        <v>1440</v>
      </c>
      <c r="G218" s="2" t="s">
        <v>709</v>
      </c>
      <c r="H218" s="2" t="s">
        <v>710</v>
      </c>
      <c r="I218" s="2" t="s">
        <v>44</v>
      </c>
      <c r="J218" s="2">
        <v>1</v>
      </c>
      <c r="K218" s="2">
        <v>4</v>
      </c>
      <c r="L218" s="2"/>
      <c r="M218" s="2"/>
      <c r="N218" s="2"/>
      <c r="O218" s="2">
        <v>34</v>
      </c>
      <c r="P218" s="2">
        <v>34</v>
      </c>
      <c r="Q218" s="2">
        <v>34</v>
      </c>
      <c r="R218" s="2">
        <v>37.200000000000003</v>
      </c>
      <c r="S218" s="2">
        <v>37.200000000000003</v>
      </c>
      <c r="T218" s="2">
        <v>37.200000000000003</v>
      </c>
      <c r="U218" s="2">
        <v>117.75</v>
      </c>
      <c r="V218" s="2">
        <v>0</v>
      </c>
      <c r="W218" s="2">
        <v>210.59</v>
      </c>
      <c r="X218" s="2">
        <v>1413100000</v>
      </c>
      <c r="Y218" s="2">
        <v>49</v>
      </c>
      <c r="Z218" s="2">
        <v>301</v>
      </c>
      <c r="AA218" s="2">
        <v>1105</v>
      </c>
      <c r="AB218" s="2">
        <v>115748.336080001</v>
      </c>
      <c r="AC218" s="2">
        <v>47.5</v>
      </c>
      <c r="AD218" s="2">
        <v>23.8238620758057</v>
      </c>
      <c r="AE218" s="2">
        <v>23.4303302764893</v>
      </c>
      <c r="AF218" s="2">
        <v>23.2228183746338</v>
      </c>
      <c r="AG218" s="2">
        <v>23.762737274169901</v>
      </c>
      <c r="AH218" s="2">
        <v>23.753278732299801</v>
      </c>
      <c r="AI218" s="2">
        <v>23.749397277831999</v>
      </c>
      <c r="AJ218" s="2">
        <v>23.2546501159668</v>
      </c>
      <c r="AK218" s="2">
        <v>22.9817218780518</v>
      </c>
      <c r="AL218" s="2">
        <v>23.129056930541999</v>
      </c>
      <c r="AM218" s="2">
        <v>22.980258941650401</v>
      </c>
      <c r="AN218" s="2">
        <v>23.016584396362301</v>
      </c>
      <c r="AO218" s="2">
        <v>22.948118209838899</v>
      </c>
    </row>
    <row r="219" spans="1:41" x14ac:dyDescent="0.25">
      <c r="A219" s="2" t="s">
        <v>40</v>
      </c>
      <c r="B219" s="2">
        <v>3.2499726245498501</v>
      </c>
      <c r="C219" s="2">
        <v>0.73666063944498505</v>
      </c>
      <c r="D219" s="2" t="s">
        <v>711</v>
      </c>
      <c r="E219" s="2" t="s">
        <v>711</v>
      </c>
      <c r="F219" s="2">
        <v>1445</v>
      </c>
      <c r="G219" s="2" t="s">
        <v>712</v>
      </c>
      <c r="H219" s="2" t="s">
        <v>713</v>
      </c>
      <c r="I219" s="2" t="s">
        <v>44</v>
      </c>
      <c r="J219" s="2">
        <v>1</v>
      </c>
      <c r="K219" s="2">
        <v>4</v>
      </c>
      <c r="L219" s="2"/>
      <c r="M219" s="2"/>
      <c r="N219" s="2"/>
      <c r="O219" s="2">
        <v>7</v>
      </c>
      <c r="P219" s="2">
        <v>7</v>
      </c>
      <c r="Q219" s="2">
        <v>7</v>
      </c>
      <c r="R219" s="2">
        <v>37.799999999999997</v>
      </c>
      <c r="S219" s="2">
        <v>37.799999999999997</v>
      </c>
      <c r="T219" s="2">
        <v>37.799999999999997</v>
      </c>
      <c r="U219" s="2">
        <v>27.75</v>
      </c>
      <c r="V219" s="2">
        <v>0</v>
      </c>
      <c r="W219" s="2">
        <v>24.634</v>
      </c>
      <c r="X219" s="2">
        <v>170890000</v>
      </c>
      <c r="Y219" s="2">
        <v>12</v>
      </c>
      <c r="Z219" s="2">
        <v>29</v>
      </c>
      <c r="AA219" s="2">
        <v>241</v>
      </c>
      <c r="AB219" s="2">
        <v>27750.27118</v>
      </c>
      <c r="AC219" s="2">
        <v>12</v>
      </c>
      <c r="AD219" s="2">
        <v>22.294935226440401</v>
      </c>
      <c r="AE219" s="2">
        <v>22.058046340942401</v>
      </c>
      <c r="AF219" s="2">
        <v>21.897111892700199</v>
      </c>
      <c r="AG219" s="2">
        <v>22.702165603637699</v>
      </c>
      <c r="AH219" s="2">
        <v>22.199733734130898</v>
      </c>
      <c r="AI219" s="2">
        <v>22.5699672698975</v>
      </c>
      <c r="AJ219" s="2">
        <v>21.6742649078369</v>
      </c>
      <c r="AK219" s="2">
        <v>21.820184707641602</v>
      </c>
      <c r="AL219" s="2">
        <v>21.352939605712901</v>
      </c>
      <c r="AM219" s="2">
        <v>21.6696453094482</v>
      </c>
      <c r="AN219" s="2">
        <v>21.350297927856399</v>
      </c>
      <c r="AO219" s="2">
        <v>21.434663772583001</v>
      </c>
    </row>
    <row r="220" spans="1:41" x14ac:dyDescent="0.25">
      <c r="A220" s="2" t="s">
        <v>40</v>
      </c>
      <c r="B220" s="2">
        <v>1.4845552128516</v>
      </c>
      <c r="C220" s="2">
        <v>-0.70261462529500196</v>
      </c>
      <c r="D220" s="2" t="s">
        <v>714</v>
      </c>
      <c r="E220" s="2" t="s">
        <v>714</v>
      </c>
      <c r="F220" s="2">
        <v>1449</v>
      </c>
      <c r="G220" s="2" t="s">
        <v>715</v>
      </c>
      <c r="H220" s="2" t="s">
        <v>716</v>
      </c>
      <c r="I220" s="2" t="s">
        <v>44</v>
      </c>
      <c r="J220" s="2">
        <v>1</v>
      </c>
      <c r="K220" s="2">
        <v>4</v>
      </c>
      <c r="L220" s="2"/>
      <c r="M220" s="2"/>
      <c r="N220" s="2"/>
      <c r="O220" s="2">
        <v>5</v>
      </c>
      <c r="P220" s="2">
        <v>5</v>
      </c>
      <c r="Q220" s="2">
        <v>5</v>
      </c>
      <c r="R220" s="2">
        <v>11.7</v>
      </c>
      <c r="S220" s="2">
        <v>11.7</v>
      </c>
      <c r="T220" s="2">
        <v>11.7</v>
      </c>
      <c r="U220" s="2">
        <v>56.264000000000003</v>
      </c>
      <c r="V220" s="2">
        <v>0</v>
      </c>
      <c r="W220" s="2">
        <v>13.542999999999999</v>
      </c>
      <c r="X220" s="2">
        <v>50548000</v>
      </c>
      <c r="Y220" s="2">
        <v>20</v>
      </c>
      <c r="Z220" s="2">
        <v>26</v>
      </c>
      <c r="AA220" s="2">
        <v>519.5</v>
      </c>
      <c r="AB220" s="2">
        <v>56835.199529999802</v>
      </c>
      <c r="AC220" s="2">
        <v>20.5</v>
      </c>
      <c r="AD220" s="2">
        <v>20.705396652221701</v>
      </c>
      <c r="AE220" s="2">
        <v>21.138399124145501</v>
      </c>
      <c r="AF220" s="2" t="s">
        <v>63</v>
      </c>
      <c r="AG220" s="2" t="s">
        <v>63</v>
      </c>
      <c r="AH220" s="2">
        <v>20.252689361572301</v>
      </c>
      <c r="AI220" s="2">
        <v>20.379518508911101</v>
      </c>
      <c r="AJ220" s="2">
        <v>20.854907989501999</v>
      </c>
      <c r="AK220" s="2">
        <v>21.0051155090332</v>
      </c>
      <c r="AL220" s="2">
        <v>21.3802585601807</v>
      </c>
      <c r="AM220" s="2">
        <v>22.09006690979</v>
      </c>
      <c r="AN220" s="2">
        <v>21.450607299804702</v>
      </c>
      <c r="AO220" s="2">
        <v>21.148736953735401</v>
      </c>
    </row>
    <row r="221" spans="1:41" x14ac:dyDescent="0.25">
      <c r="A221" s="2" t="s">
        <v>40</v>
      </c>
      <c r="B221" s="2">
        <v>3.0079464897174799</v>
      </c>
      <c r="C221" s="2">
        <v>1.0083948771158899</v>
      </c>
      <c r="D221" s="2" t="s">
        <v>717</v>
      </c>
      <c r="E221" s="2" t="s">
        <v>717</v>
      </c>
      <c r="F221" s="2">
        <v>1453</v>
      </c>
      <c r="G221" s="2" t="s">
        <v>718</v>
      </c>
      <c r="H221" s="2" t="s">
        <v>719</v>
      </c>
      <c r="I221" s="2" t="s">
        <v>44</v>
      </c>
      <c r="J221" s="2">
        <v>1</v>
      </c>
      <c r="K221" s="2">
        <v>4</v>
      </c>
      <c r="L221" s="2"/>
      <c r="M221" s="2"/>
      <c r="N221" s="2"/>
      <c r="O221" s="2">
        <v>5</v>
      </c>
      <c r="P221" s="2">
        <v>5</v>
      </c>
      <c r="Q221" s="2">
        <v>5</v>
      </c>
      <c r="R221" s="2">
        <v>21.3</v>
      </c>
      <c r="S221" s="2">
        <v>21.3</v>
      </c>
      <c r="T221" s="2">
        <v>21.3</v>
      </c>
      <c r="U221" s="2">
        <v>30.506</v>
      </c>
      <c r="V221" s="2">
        <v>0</v>
      </c>
      <c r="W221" s="2">
        <v>15.048999999999999</v>
      </c>
      <c r="X221" s="2">
        <v>62472000</v>
      </c>
      <c r="Y221" s="2">
        <v>10</v>
      </c>
      <c r="Z221" s="2">
        <v>29</v>
      </c>
      <c r="AA221" s="2">
        <v>277</v>
      </c>
      <c r="AB221" s="2">
        <v>30506.1924799999</v>
      </c>
      <c r="AC221" s="2">
        <v>10</v>
      </c>
      <c r="AD221" s="2">
        <v>21.4627876281738</v>
      </c>
      <c r="AE221" s="2">
        <v>21.278440475463899</v>
      </c>
      <c r="AF221" s="2">
        <v>21.052915573120099</v>
      </c>
      <c r="AG221" s="2">
        <v>22.1261596679688</v>
      </c>
      <c r="AH221" s="2">
        <v>21.606481552123999</v>
      </c>
      <c r="AI221" s="2">
        <v>21.468217849731399</v>
      </c>
      <c r="AJ221" s="2">
        <v>20.2114562988281</v>
      </c>
      <c r="AK221" s="2">
        <v>20.578376770019499</v>
      </c>
      <c r="AL221" s="2">
        <v>21.150722503662099</v>
      </c>
      <c r="AM221" s="2">
        <v>20.693534851074201</v>
      </c>
      <c r="AN221" s="2">
        <v>20.164352416992202</v>
      </c>
      <c r="AO221" s="2">
        <v>20.146190643310501</v>
      </c>
    </row>
    <row r="222" spans="1:41" x14ac:dyDescent="0.25">
      <c r="A222" s="2" t="s">
        <v>40</v>
      </c>
      <c r="B222" s="2">
        <v>1.95897122607338</v>
      </c>
      <c r="C222" s="2">
        <v>0.64493401845296106</v>
      </c>
      <c r="D222" s="2" t="s">
        <v>720</v>
      </c>
      <c r="E222" s="2" t="s">
        <v>721</v>
      </c>
      <c r="F222" s="2">
        <v>1464</v>
      </c>
      <c r="G222" s="2" t="s">
        <v>722</v>
      </c>
      <c r="H222" s="2" t="s">
        <v>229</v>
      </c>
      <c r="I222" s="2" t="s">
        <v>44</v>
      </c>
      <c r="J222" s="2">
        <v>1</v>
      </c>
      <c r="K222" s="2">
        <v>4</v>
      </c>
      <c r="L222" s="2"/>
      <c r="M222" s="2"/>
      <c r="N222" s="2"/>
      <c r="O222" s="2">
        <v>16</v>
      </c>
      <c r="P222" s="2">
        <v>9</v>
      </c>
      <c r="Q222" s="2">
        <v>9</v>
      </c>
      <c r="R222" s="2">
        <v>50.2</v>
      </c>
      <c r="S222" s="2">
        <v>28.2</v>
      </c>
      <c r="T222" s="2">
        <v>28.2</v>
      </c>
      <c r="U222" s="2">
        <v>47.256999999999998</v>
      </c>
      <c r="V222" s="2">
        <v>0</v>
      </c>
      <c r="W222" s="2">
        <v>29.895</v>
      </c>
      <c r="X222" s="2">
        <v>201280000</v>
      </c>
      <c r="Y222" s="2">
        <v>29</v>
      </c>
      <c r="Z222" s="2">
        <v>69</v>
      </c>
      <c r="AA222" s="2">
        <v>402.5</v>
      </c>
      <c r="AB222" s="2">
        <v>45487.442130000003</v>
      </c>
      <c r="AC222" s="2">
        <v>25.5</v>
      </c>
      <c r="AD222" s="2">
        <v>22.052618026733398</v>
      </c>
      <c r="AE222" s="2">
        <v>21.7986354827881</v>
      </c>
      <c r="AF222" s="2">
        <v>21.467422485351602</v>
      </c>
      <c r="AG222" s="2">
        <v>22.0097351074219</v>
      </c>
      <c r="AH222" s="2">
        <v>20.997829437255898</v>
      </c>
      <c r="AI222" s="2">
        <v>22.171363830566399</v>
      </c>
      <c r="AJ222" s="2">
        <v>21.466924667358398</v>
      </c>
      <c r="AK222" s="2">
        <v>20.9846096038818</v>
      </c>
      <c r="AL222" s="2">
        <v>21.195804595947301</v>
      </c>
      <c r="AM222" s="2">
        <v>20.7321472167969</v>
      </c>
      <c r="AN222" s="2">
        <v>21.1912937164307</v>
      </c>
      <c r="AO222" s="2">
        <v>21.0572204589844</v>
      </c>
    </row>
    <row r="223" spans="1:41" x14ac:dyDescent="0.25">
      <c r="A223" s="2" t="s">
        <v>40</v>
      </c>
      <c r="B223" s="2">
        <v>1.89399810211928</v>
      </c>
      <c r="C223" s="2">
        <v>0.37883154551187898</v>
      </c>
      <c r="D223" s="2" t="s">
        <v>723</v>
      </c>
      <c r="E223" s="2" t="s">
        <v>723</v>
      </c>
      <c r="F223" s="2">
        <v>1470</v>
      </c>
      <c r="G223" s="2" t="s">
        <v>724</v>
      </c>
      <c r="H223" s="2" t="s">
        <v>725</v>
      </c>
      <c r="I223" s="2" t="s">
        <v>44</v>
      </c>
      <c r="J223" s="2">
        <v>1</v>
      </c>
      <c r="K223" s="2">
        <v>4</v>
      </c>
      <c r="L223" s="2"/>
      <c r="M223" s="2"/>
      <c r="N223" s="2"/>
      <c r="O223" s="2">
        <v>16</v>
      </c>
      <c r="P223" s="2">
        <v>16</v>
      </c>
      <c r="Q223" s="2">
        <v>16</v>
      </c>
      <c r="R223" s="2">
        <v>22.6</v>
      </c>
      <c r="S223" s="2">
        <v>22.6</v>
      </c>
      <c r="T223" s="2">
        <v>22.6</v>
      </c>
      <c r="U223" s="2">
        <v>84.733999999999995</v>
      </c>
      <c r="V223" s="2">
        <v>0</v>
      </c>
      <c r="W223" s="2">
        <v>44.384</v>
      </c>
      <c r="X223" s="2">
        <v>161080000</v>
      </c>
      <c r="Y223" s="2">
        <v>41</v>
      </c>
      <c r="Z223" s="2">
        <v>94</v>
      </c>
      <c r="AA223" s="2">
        <v>780</v>
      </c>
      <c r="AB223" s="2">
        <v>84742.231280000095</v>
      </c>
      <c r="AC223" s="2">
        <v>41</v>
      </c>
      <c r="AD223" s="2">
        <v>21.324325561523398</v>
      </c>
      <c r="AE223" s="2">
        <v>21.119337081909201</v>
      </c>
      <c r="AF223" s="2">
        <v>20.998243331909201</v>
      </c>
      <c r="AG223" s="2">
        <v>21.356006622314499</v>
      </c>
      <c r="AH223" s="2">
        <v>21.579389572143601</v>
      </c>
      <c r="AI223" s="2">
        <v>21.3179931640625</v>
      </c>
      <c r="AJ223" s="2">
        <v>21.009904861450199</v>
      </c>
      <c r="AK223" s="2">
        <v>21.0294494628906</v>
      </c>
      <c r="AL223" s="2">
        <v>20.916631698608398</v>
      </c>
      <c r="AM223" s="2">
        <v>21.1378993988037</v>
      </c>
      <c r="AN223" s="2">
        <v>20.850488662719702</v>
      </c>
      <c r="AO223" s="2">
        <v>20.477931976318398</v>
      </c>
    </row>
    <row r="224" spans="1:41" x14ac:dyDescent="0.25">
      <c r="A224" s="2" t="s">
        <v>40</v>
      </c>
      <c r="B224" s="2">
        <v>2.54902529660693</v>
      </c>
      <c r="C224" s="2">
        <v>-0.30527362823486498</v>
      </c>
      <c r="D224" s="2" t="s">
        <v>726</v>
      </c>
      <c r="E224" s="2" t="s">
        <v>726</v>
      </c>
      <c r="F224" s="2">
        <v>1473</v>
      </c>
      <c r="G224" s="2" t="s">
        <v>727</v>
      </c>
      <c r="H224" s="2" t="s">
        <v>728</v>
      </c>
      <c r="I224" s="2" t="s">
        <v>44</v>
      </c>
      <c r="J224" s="2">
        <v>1</v>
      </c>
      <c r="K224" s="2">
        <v>4</v>
      </c>
      <c r="L224" s="2"/>
      <c r="M224" s="2"/>
      <c r="N224" s="2"/>
      <c r="O224" s="2">
        <v>6</v>
      </c>
      <c r="P224" s="2">
        <v>6</v>
      </c>
      <c r="Q224" s="2">
        <v>6</v>
      </c>
      <c r="R224" s="2">
        <v>8</v>
      </c>
      <c r="S224" s="2">
        <v>8</v>
      </c>
      <c r="T224" s="2">
        <v>8</v>
      </c>
      <c r="U224" s="2">
        <v>122.61</v>
      </c>
      <c r="V224" s="2">
        <v>0</v>
      </c>
      <c r="W224" s="2">
        <v>11.755000000000001</v>
      </c>
      <c r="X224" s="2">
        <v>28618000</v>
      </c>
      <c r="Y224" s="2">
        <v>56</v>
      </c>
      <c r="Z224" s="2">
        <v>13</v>
      </c>
      <c r="AA224" s="2">
        <v>1093</v>
      </c>
      <c r="AB224" s="2">
        <v>122609.783680001</v>
      </c>
      <c r="AC224" s="2">
        <v>56</v>
      </c>
      <c r="AD224" s="2">
        <v>19.599342346191399</v>
      </c>
      <c r="AE224" s="2">
        <v>19.697883605956999</v>
      </c>
      <c r="AF224" s="2" t="s">
        <v>63</v>
      </c>
      <c r="AG224" s="2" t="s">
        <v>63</v>
      </c>
      <c r="AH224" s="2">
        <v>19.597635269165</v>
      </c>
      <c r="AI224" s="2">
        <v>19.7378025054932</v>
      </c>
      <c r="AJ224" s="2">
        <v>20.144823074340799</v>
      </c>
      <c r="AK224" s="2">
        <v>20.008811950683601</v>
      </c>
      <c r="AL224" s="2">
        <v>19.832738876342798</v>
      </c>
      <c r="AM224" s="2" t="s">
        <v>63</v>
      </c>
      <c r="AN224" s="2">
        <v>19.9237575531006</v>
      </c>
      <c r="AO224" s="2">
        <v>19.907066345214801</v>
      </c>
    </row>
    <row r="225" spans="1:41" x14ac:dyDescent="0.25">
      <c r="A225" s="2" t="s">
        <v>40</v>
      </c>
      <c r="B225" s="2">
        <v>3.90981975422654</v>
      </c>
      <c r="C225" s="2">
        <v>0.57859071095784698</v>
      </c>
      <c r="D225" s="2" t="s">
        <v>729</v>
      </c>
      <c r="E225" s="2" t="s">
        <v>729</v>
      </c>
      <c r="F225" s="2">
        <v>1480</v>
      </c>
      <c r="G225" s="2" t="s">
        <v>730</v>
      </c>
      <c r="H225" s="2" t="s">
        <v>731</v>
      </c>
      <c r="I225" s="2" t="s">
        <v>44</v>
      </c>
      <c r="J225" s="2">
        <v>1</v>
      </c>
      <c r="K225" s="2">
        <v>4</v>
      </c>
      <c r="L225" s="2"/>
      <c r="M225" s="2"/>
      <c r="N225" s="2"/>
      <c r="O225" s="2">
        <v>69</v>
      </c>
      <c r="P225" s="2">
        <v>69</v>
      </c>
      <c r="Q225" s="2">
        <v>62</v>
      </c>
      <c r="R225" s="2">
        <v>37.200000000000003</v>
      </c>
      <c r="S225" s="2">
        <v>37.200000000000003</v>
      </c>
      <c r="T225" s="2">
        <v>35.700000000000003</v>
      </c>
      <c r="U225" s="2">
        <v>284.79000000000002</v>
      </c>
      <c r="V225" s="2">
        <v>0</v>
      </c>
      <c r="W225" s="2">
        <v>323.31</v>
      </c>
      <c r="X225" s="2">
        <v>2285000000</v>
      </c>
      <c r="Y225" s="2">
        <v>121</v>
      </c>
      <c r="Z225" s="2">
        <v>603</v>
      </c>
      <c r="AA225" s="2">
        <v>2614.5</v>
      </c>
      <c r="AB225" s="2">
        <v>286402.35533000098</v>
      </c>
      <c r="AC225" s="2">
        <v>121</v>
      </c>
      <c r="AD225" s="2">
        <v>23.458013534545898</v>
      </c>
      <c r="AE225" s="2">
        <v>23.2369270324707</v>
      </c>
      <c r="AF225" s="2">
        <v>23.059217453002901</v>
      </c>
      <c r="AG225" s="2">
        <v>23.678096771240199</v>
      </c>
      <c r="AH225" s="2">
        <v>23.438728332519499</v>
      </c>
      <c r="AI225" s="2">
        <v>23.601276397705099</v>
      </c>
      <c r="AJ225" s="2">
        <v>22.895948410034201</v>
      </c>
      <c r="AK225" s="2">
        <v>22.8312473297119</v>
      </c>
      <c r="AL225" s="2">
        <v>22.866744995117202</v>
      </c>
      <c r="AM225" s="2">
        <v>22.827589035034201</v>
      </c>
      <c r="AN225" s="2">
        <v>22.807132720947301</v>
      </c>
      <c r="AO225" s="2">
        <v>22.772052764892599</v>
      </c>
    </row>
    <row r="226" spans="1:41" x14ac:dyDescent="0.25">
      <c r="A226" s="2" t="s">
        <v>40</v>
      </c>
      <c r="B226" s="2">
        <v>2.3404112385179801</v>
      </c>
      <c r="C226" s="2">
        <v>0.79197247823079697</v>
      </c>
      <c r="D226" s="2" t="s">
        <v>732</v>
      </c>
      <c r="E226" s="2" t="s">
        <v>732</v>
      </c>
      <c r="F226" s="2">
        <v>1484</v>
      </c>
      <c r="G226" s="2" t="s">
        <v>733</v>
      </c>
      <c r="H226" s="2" t="s">
        <v>734</v>
      </c>
      <c r="I226" s="2" t="s">
        <v>44</v>
      </c>
      <c r="J226" s="2">
        <v>1</v>
      </c>
      <c r="K226" s="2">
        <v>4</v>
      </c>
      <c r="L226" s="2"/>
      <c r="M226" s="2"/>
      <c r="N226" s="2"/>
      <c r="O226" s="2">
        <v>7</v>
      </c>
      <c r="P226" s="2">
        <v>7</v>
      </c>
      <c r="Q226" s="2">
        <v>6</v>
      </c>
      <c r="R226" s="2">
        <v>40.1</v>
      </c>
      <c r="S226" s="2">
        <v>40.1</v>
      </c>
      <c r="T226" s="2">
        <v>31.1</v>
      </c>
      <c r="U226" s="2">
        <v>19.236999999999998</v>
      </c>
      <c r="V226" s="2">
        <v>0</v>
      </c>
      <c r="W226" s="2">
        <v>32.793999999999997</v>
      </c>
      <c r="X226" s="2">
        <v>154570000</v>
      </c>
      <c r="Y226" s="2">
        <v>9</v>
      </c>
      <c r="Z226" s="2">
        <v>45</v>
      </c>
      <c r="AA226" s="2">
        <v>167</v>
      </c>
      <c r="AB226" s="2">
        <v>19237.610680000002</v>
      </c>
      <c r="AC226" s="2">
        <v>9</v>
      </c>
      <c r="AD226" s="2">
        <v>22.2466716766357</v>
      </c>
      <c r="AE226" s="2">
        <v>22.118038177490199</v>
      </c>
      <c r="AF226" s="2">
        <v>21.6846599578857</v>
      </c>
      <c r="AG226" s="2">
        <v>22.546443939208999</v>
      </c>
      <c r="AH226" s="2">
        <v>22.844121932983398</v>
      </c>
      <c r="AI226" s="2">
        <v>22.304771423339801</v>
      </c>
      <c r="AJ226" s="2">
        <v>21.280763626098601</v>
      </c>
      <c r="AK226" s="2">
        <v>21.413539886474599</v>
      </c>
      <c r="AL226" s="2">
        <v>21.282178878784201</v>
      </c>
      <c r="AM226" s="2">
        <v>21.763811111450199</v>
      </c>
      <c r="AN226" s="2">
        <v>22.099504470825199</v>
      </c>
      <c r="AO226" s="2">
        <v>21.153074264526399</v>
      </c>
    </row>
    <row r="227" spans="1:41" x14ac:dyDescent="0.25">
      <c r="A227" s="2" t="s">
        <v>40</v>
      </c>
      <c r="B227" s="2">
        <v>2.4426936774054702</v>
      </c>
      <c r="C227" s="2">
        <v>0.64060688018798795</v>
      </c>
      <c r="D227" s="2" t="s">
        <v>735</v>
      </c>
      <c r="E227" s="2" t="s">
        <v>736</v>
      </c>
      <c r="F227" s="2">
        <v>1489</v>
      </c>
      <c r="G227" s="2" t="s">
        <v>737</v>
      </c>
      <c r="H227" s="2" t="s">
        <v>738</v>
      </c>
      <c r="I227" s="2" t="s">
        <v>44</v>
      </c>
      <c r="J227" s="2">
        <v>1</v>
      </c>
      <c r="K227" s="2">
        <v>4</v>
      </c>
      <c r="L227" s="2"/>
      <c r="M227" s="2"/>
      <c r="N227" s="2"/>
      <c r="O227" s="2">
        <v>13</v>
      </c>
      <c r="P227" s="2">
        <v>13</v>
      </c>
      <c r="Q227" s="2">
        <v>12</v>
      </c>
      <c r="R227" s="2">
        <v>46.4</v>
      </c>
      <c r="S227" s="2">
        <v>46.4</v>
      </c>
      <c r="T227" s="2">
        <v>43.8</v>
      </c>
      <c r="U227" s="2">
        <v>43.131999999999998</v>
      </c>
      <c r="V227" s="2">
        <v>0</v>
      </c>
      <c r="W227" s="2">
        <v>69.353999999999999</v>
      </c>
      <c r="X227" s="2">
        <v>297590000</v>
      </c>
      <c r="Y227" s="2">
        <v>21</v>
      </c>
      <c r="Z227" s="2">
        <v>90</v>
      </c>
      <c r="AA227" s="2">
        <v>384</v>
      </c>
      <c r="AB227" s="2">
        <v>43125.209029999998</v>
      </c>
      <c r="AC227" s="2">
        <v>21</v>
      </c>
      <c r="AD227" s="2">
        <v>22.471595764160199</v>
      </c>
      <c r="AE227" s="2">
        <v>22.821529388427699</v>
      </c>
      <c r="AF227" s="2">
        <v>22.0151557922363</v>
      </c>
      <c r="AG227" s="2">
        <v>22.572097778320298</v>
      </c>
      <c r="AH227" s="2">
        <v>22.361158370971701</v>
      </c>
      <c r="AI227" s="2">
        <v>22.694385528564499</v>
      </c>
      <c r="AJ227" s="2">
        <v>22.3912353515625</v>
      </c>
      <c r="AK227" s="2">
        <v>21.8234539031982</v>
      </c>
      <c r="AL227" s="2">
        <v>21.722965240478501</v>
      </c>
      <c r="AM227" s="2">
        <v>21.7240905761719</v>
      </c>
      <c r="AN227" s="2">
        <v>21.492382049560501</v>
      </c>
      <c r="AO227" s="2">
        <v>21.938154220581101</v>
      </c>
    </row>
    <row r="228" spans="1:41" x14ac:dyDescent="0.25">
      <c r="A228" s="2" t="s">
        <v>40</v>
      </c>
      <c r="B228" s="2">
        <v>2.5069295192113499</v>
      </c>
      <c r="C228" s="2">
        <v>0.38695907592773399</v>
      </c>
      <c r="D228" s="2" t="s">
        <v>739</v>
      </c>
      <c r="E228" s="2" t="s">
        <v>739</v>
      </c>
      <c r="F228" s="2">
        <v>1496</v>
      </c>
      <c r="G228" s="2" t="s">
        <v>740</v>
      </c>
      <c r="H228" s="2" t="s">
        <v>159</v>
      </c>
      <c r="I228" s="2" t="s">
        <v>44</v>
      </c>
      <c r="J228" s="2">
        <v>1</v>
      </c>
      <c r="K228" s="2">
        <v>4</v>
      </c>
      <c r="L228" s="2"/>
      <c r="M228" s="2"/>
      <c r="N228" s="2"/>
      <c r="O228" s="2">
        <v>72</v>
      </c>
      <c r="P228" s="2">
        <v>62</v>
      </c>
      <c r="Q228" s="2">
        <v>51</v>
      </c>
      <c r="R228" s="2">
        <v>41.1</v>
      </c>
      <c r="S228" s="2">
        <v>36.799999999999997</v>
      </c>
      <c r="T228" s="2">
        <v>29.3</v>
      </c>
      <c r="U228" s="2">
        <v>273.02</v>
      </c>
      <c r="V228" s="2">
        <v>0</v>
      </c>
      <c r="W228" s="2">
        <v>259.39</v>
      </c>
      <c r="X228" s="2">
        <v>741990000</v>
      </c>
      <c r="Y228" s="2">
        <v>134</v>
      </c>
      <c r="Z228" s="2">
        <v>245</v>
      </c>
      <c r="AA228" s="2">
        <v>2376</v>
      </c>
      <c r="AB228" s="2">
        <v>273022.275780002</v>
      </c>
      <c r="AC228" s="2">
        <v>134</v>
      </c>
      <c r="AD228" s="2">
        <v>21.988185882568398</v>
      </c>
      <c r="AE228" s="2">
        <v>21.917579650878899</v>
      </c>
      <c r="AF228" s="2">
        <v>21.619300842285199</v>
      </c>
      <c r="AG228" s="2">
        <v>21.8643093109131</v>
      </c>
      <c r="AH228" s="2">
        <v>21.837612152099599</v>
      </c>
      <c r="AI228" s="2">
        <v>22.2143650054932</v>
      </c>
      <c r="AJ228" s="2">
        <v>21.6141872406006</v>
      </c>
      <c r="AK228" s="2">
        <v>21.480695724487301</v>
      </c>
      <c r="AL228" s="2">
        <v>21.714061737060501</v>
      </c>
      <c r="AM228" s="2">
        <v>21.555622100830099</v>
      </c>
      <c r="AN228" s="2">
        <v>21.476251602172901</v>
      </c>
      <c r="AO228" s="2">
        <v>21.278779983520501</v>
      </c>
    </row>
    <row r="229" spans="1:41" x14ac:dyDescent="0.25">
      <c r="A229" s="2" t="s">
        <v>40</v>
      </c>
      <c r="B229" s="2">
        <v>2.2504883130921698</v>
      </c>
      <c r="C229" s="2">
        <v>-0.32318909962972198</v>
      </c>
      <c r="D229" s="2" t="s">
        <v>741</v>
      </c>
      <c r="E229" s="2" t="s">
        <v>741</v>
      </c>
      <c r="F229" s="2">
        <v>1500</v>
      </c>
      <c r="G229" s="2" t="s">
        <v>742</v>
      </c>
      <c r="H229" s="2" t="s">
        <v>743</v>
      </c>
      <c r="I229" s="2" t="s">
        <v>44</v>
      </c>
      <c r="J229" s="2">
        <v>1</v>
      </c>
      <c r="K229" s="2">
        <v>4</v>
      </c>
      <c r="L229" s="2"/>
      <c r="M229" s="2"/>
      <c r="N229" s="2"/>
      <c r="O229" s="2">
        <v>22</v>
      </c>
      <c r="P229" s="2">
        <v>22</v>
      </c>
      <c r="Q229" s="2">
        <v>22</v>
      </c>
      <c r="R229" s="2">
        <v>83.3</v>
      </c>
      <c r="S229" s="2">
        <v>83.3</v>
      </c>
      <c r="T229" s="2">
        <v>83.3</v>
      </c>
      <c r="U229" s="2">
        <v>35.008000000000003</v>
      </c>
      <c r="V229" s="2">
        <v>0</v>
      </c>
      <c r="W229" s="2">
        <v>219.97</v>
      </c>
      <c r="X229" s="2">
        <v>917920000</v>
      </c>
      <c r="Y229" s="2">
        <v>21</v>
      </c>
      <c r="Z229" s="2">
        <v>168</v>
      </c>
      <c r="AA229" s="2">
        <v>317</v>
      </c>
      <c r="AB229" s="2">
        <v>35008.56278</v>
      </c>
      <c r="AC229" s="2">
        <v>21</v>
      </c>
      <c r="AD229" s="2">
        <v>23.134723663330099</v>
      </c>
      <c r="AE229" s="2">
        <v>22.924898147583001</v>
      </c>
      <c r="AF229" s="2">
        <v>22.8714714050293</v>
      </c>
      <c r="AG229" s="2">
        <v>23.2605495452881</v>
      </c>
      <c r="AH229" s="2">
        <v>22.997158050537099</v>
      </c>
      <c r="AI229" s="2">
        <v>23.121994018554702</v>
      </c>
      <c r="AJ229" s="2">
        <v>23.203666687011701</v>
      </c>
      <c r="AK229" s="2">
        <v>23.1967658996582</v>
      </c>
      <c r="AL229" s="2">
        <v>23.2927761077881</v>
      </c>
      <c r="AM229" s="2">
        <v>23.617284774780298</v>
      </c>
      <c r="AN229" s="2">
        <v>23.4336452484131</v>
      </c>
      <c r="AO229" s="2">
        <v>23.505790710449201</v>
      </c>
    </row>
    <row r="230" spans="1:41" x14ac:dyDescent="0.25">
      <c r="A230" s="2" t="s">
        <v>40</v>
      </c>
      <c r="B230" s="2">
        <v>2.3465164347410701</v>
      </c>
      <c r="C230" s="2">
        <v>0.47027015686035201</v>
      </c>
      <c r="D230" s="2" t="s">
        <v>744</v>
      </c>
      <c r="E230" s="2" t="s">
        <v>744</v>
      </c>
      <c r="F230" s="2">
        <v>1502</v>
      </c>
      <c r="G230" s="2" t="s">
        <v>745</v>
      </c>
      <c r="H230" s="2" t="s">
        <v>746</v>
      </c>
      <c r="I230" s="2" t="s">
        <v>44</v>
      </c>
      <c r="J230" s="2">
        <v>1</v>
      </c>
      <c r="K230" s="2">
        <v>4</v>
      </c>
      <c r="L230" s="2"/>
      <c r="M230" s="2"/>
      <c r="N230" s="2"/>
      <c r="O230" s="2">
        <v>14</v>
      </c>
      <c r="P230" s="2">
        <v>14</v>
      </c>
      <c r="Q230" s="2">
        <v>3</v>
      </c>
      <c r="R230" s="2">
        <v>13.6</v>
      </c>
      <c r="S230" s="2">
        <v>13.6</v>
      </c>
      <c r="T230" s="2">
        <v>2.9</v>
      </c>
      <c r="U230" s="2">
        <v>138.34</v>
      </c>
      <c r="V230" s="2">
        <v>0</v>
      </c>
      <c r="W230" s="2">
        <v>36.671999999999997</v>
      </c>
      <c r="X230" s="2">
        <v>179750000</v>
      </c>
      <c r="Y230" s="2">
        <v>60</v>
      </c>
      <c r="Z230" s="2">
        <v>55</v>
      </c>
      <c r="AA230" s="2">
        <v>1239</v>
      </c>
      <c r="AB230" s="2">
        <v>138347.836830001</v>
      </c>
      <c r="AC230" s="2">
        <v>60</v>
      </c>
      <c r="AD230" s="2">
        <v>21.418849945068398</v>
      </c>
      <c r="AE230" s="2">
        <v>21.340171813964801</v>
      </c>
      <c r="AF230" s="2">
        <v>21.035234451293899</v>
      </c>
      <c r="AG230" s="2">
        <v>21.8617763519287</v>
      </c>
      <c r="AH230" s="2">
        <v>21.5647678375244</v>
      </c>
      <c r="AI230" s="2">
        <v>21.5404243469238</v>
      </c>
      <c r="AJ230" s="2">
        <v>21.041664123535199</v>
      </c>
      <c r="AK230" s="2">
        <v>21.0373134613037</v>
      </c>
      <c r="AL230" s="2">
        <v>21.050592422485401</v>
      </c>
      <c r="AM230" s="2">
        <v>20.8094692230225</v>
      </c>
      <c r="AN230" s="2">
        <v>21.203710556030298</v>
      </c>
      <c r="AO230" s="2">
        <v>20.796854019165</v>
      </c>
    </row>
    <row r="231" spans="1:41" x14ac:dyDescent="0.25">
      <c r="A231" s="2" t="s">
        <v>40</v>
      </c>
      <c r="B231" s="2">
        <v>1.71472151274102</v>
      </c>
      <c r="C231" s="2">
        <v>0.51560815175374597</v>
      </c>
      <c r="D231" s="2" t="s">
        <v>747</v>
      </c>
      <c r="E231" s="2" t="s">
        <v>747</v>
      </c>
      <c r="F231" s="2">
        <v>1509</v>
      </c>
      <c r="G231" s="2" t="s">
        <v>748</v>
      </c>
      <c r="H231" s="2" t="s">
        <v>749</v>
      </c>
      <c r="I231" s="2" t="s">
        <v>44</v>
      </c>
      <c r="J231" s="2">
        <v>1</v>
      </c>
      <c r="K231" s="2">
        <v>4</v>
      </c>
      <c r="L231" s="2"/>
      <c r="M231" s="2"/>
      <c r="N231" s="2"/>
      <c r="O231" s="2">
        <v>9</v>
      </c>
      <c r="P231" s="2">
        <v>9</v>
      </c>
      <c r="Q231" s="2">
        <v>9</v>
      </c>
      <c r="R231" s="2">
        <v>21.3</v>
      </c>
      <c r="S231" s="2">
        <v>21.3</v>
      </c>
      <c r="T231" s="2">
        <v>21.3</v>
      </c>
      <c r="U231" s="2">
        <v>74.787000000000006</v>
      </c>
      <c r="V231" s="2">
        <v>0</v>
      </c>
      <c r="W231" s="2">
        <v>25.475999999999999</v>
      </c>
      <c r="X231" s="2">
        <v>80989000</v>
      </c>
      <c r="Y231" s="2">
        <v>29</v>
      </c>
      <c r="Z231" s="2">
        <v>36</v>
      </c>
      <c r="AA231" s="2">
        <v>698.5</v>
      </c>
      <c r="AB231" s="2">
        <v>76407.056079999995</v>
      </c>
      <c r="AC231" s="2">
        <v>29.5</v>
      </c>
      <c r="AD231" s="2">
        <v>20.861207962036101</v>
      </c>
      <c r="AE231" s="2">
        <v>21.044868469238299</v>
      </c>
      <c r="AF231" s="2">
        <v>20.659706115722699</v>
      </c>
      <c r="AG231" s="2">
        <v>20.696168899536101</v>
      </c>
      <c r="AH231" s="2">
        <v>20.619792938232401</v>
      </c>
      <c r="AI231" s="2">
        <v>20.881290435791001</v>
      </c>
      <c r="AJ231" s="2">
        <v>20.587560653686499</v>
      </c>
      <c r="AK231" s="2">
        <v>20.246902465820298</v>
      </c>
      <c r="AL231" s="2">
        <v>20.3875331878662</v>
      </c>
      <c r="AM231" s="2">
        <v>20.680974960327099</v>
      </c>
      <c r="AN231" s="2">
        <v>20.278440475463899</v>
      </c>
      <c r="AO231" s="2">
        <v>19.487974166870099</v>
      </c>
    </row>
    <row r="232" spans="1:41" x14ac:dyDescent="0.25">
      <c r="A232" s="2" t="s">
        <v>40</v>
      </c>
      <c r="B232" s="2">
        <v>1.9458166621238999</v>
      </c>
      <c r="C232" s="2">
        <v>0.37280019124348801</v>
      </c>
      <c r="D232" s="2" t="s">
        <v>750</v>
      </c>
      <c r="E232" s="2" t="s">
        <v>750</v>
      </c>
      <c r="F232" s="2">
        <v>1510</v>
      </c>
      <c r="G232" s="2" t="s">
        <v>751</v>
      </c>
      <c r="H232" s="2" t="s">
        <v>752</v>
      </c>
      <c r="I232" s="2" t="s">
        <v>44</v>
      </c>
      <c r="J232" s="2">
        <v>1</v>
      </c>
      <c r="K232" s="2">
        <v>4</v>
      </c>
      <c r="L232" s="2"/>
      <c r="M232" s="2"/>
      <c r="N232" s="2"/>
      <c r="O232" s="2">
        <v>8</v>
      </c>
      <c r="P232" s="2">
        <v>8</v>
      </c>
      <c r="Q232" s="2">
        <v>4</v>
      </c>
      <c r="R232" s="2">
        <v>27</v>
      </c>
      <c r="S232" s="2">
        <v>27</v>
      </c>
      <c r="T232" s="2">
        <v>15.6</v>
      </c>
      <c r="U232" s="2">
        <v>44.063000000000002</v>
      </c>
      <c r="V232" s="2">
        <v>0</v>
      </c>
      <c r="W232" s="2">
        <v>40.366</v>
      </c>
      <c r="X232" s="2">
        <v>287390000</v>
      </c>
      <c r="Y232" s="2">
        <v>19</v>
      </c>
      <c r="Z232" s="2">
        <v>74</v>
      </c>
      <c r="AA232" s="2">
        <v>411</v>
      </c>
      <c r="AB232" s="2">
        <v>46007.883529999999</v>
      </c>
      <c r="AC232" s="2">
        <v>20.5</v>
      </c>
      <c r="AD232" s="2">
        <v>22.6196594238281</v>
      </c>
      <c r="AE232" s="2">
        <v>22.432447433471701</v>
      </c>
      <c r="AF232" s="2">
        <v>22.372175216674801</v>
      </c>
      <c r="AG232" s="2">
        <v>22.7769775390625</v>
      </c>
      <c r="AH232" s="2">
        <v>22.520061492919901</v>
      </c>
      <c r="AI232" s="2">
        <v>23.024284362793001</v>
      </c>
      <c r="AJ232" s="2">
        <v>22.430942535400401</v>
      </c>
      <c r="AK232" s="2">
        <v>22.322483062744102</v>
      </c>
      <c r="AL232" s="2">
        <v>22.439489364623999</v>
      </c>
      <c r="AM232" s="2">
        <v>22.0833625793457</v>
      </c>
      <c r="AN232" s="2">
        <v>22.077442169189499</v>
      </c>
      <c r="AO232" s="2">
        <v>22.155084609985401</v>
      </c>
    </row>
    <row r="233" spans="1:41" x14ac:dyDescent="0.25">
      <c r="A233" s="2" t="s">
        <v>40</v>
      </c>
      <c r="B233" s="2">
        <v>3.6908775058151</v>
      </c>
      <c r="C233" s="2">
        <v>0.65590572357177701</v>
      </c>
      <c r="D233" s="2" t="s">
        <v>753</v>
      </c>
      <c r="E233" s="2" t="s">
        <v>753</v>
      </c>
      <c r="F233" s="2">
        <v>1521</v>
      </c>
      <c r="G233" s="2" t="s">
        <v>754</v>
      </c>
      <c r="H233" s="2" t="s">
        <v>755</v>
      </c>
      <c r="I233" s="2" t="s">
        <v>44</v>
      </c>
      <c r="J233" s="2">
        <v>1</v>
      </c>
      <c r="K233" s="2">
        <v>4</v>
      </c>
      <c r="L233" s="2"/>
      <c r="M233" s="2"/>
      <c r="N233" s="2"/>
      <c r="O233" s="2">
        <v>9</v>
      </c>
      <c r="P233" s="2">
        <v>9</v>
      </c>
      <c r="Q233" s="2">
        <v>9</v>
      </c>
      <c r="R233" s="2">
        <v>25.4</v>
      </c>
      <c r="S233" s="2">
        <v>25.4</v>
      </c>
      <c r="T233" s="2">
        <v>25.4</v>
      </c>
      <c r="U233" s="2">
        <v>50.094999999999999</v>
      </c>
      <c r="V233" s="2">
        <v>0</v>
      </c>
      <c r="W233" s="2">
        <v>25.22</v>
      </c>
      <c r="X233" s="2">
        <v>74375000</v>
      </c>
      <c r="Y233" s="2">
        <v>25</v>
      </c>
      <c r="Z233" s="2">
        <v>39</v>
      </c>
      <c r="AA233" s="2">
        <v>449</v>
      </c>
      <c r="AB233" s="2">
        <v>50095.388180000002</v>
      </c>
      <c r="AC233" s="2">
        <v>25</v>
      </c>
      <c r="AD233" s="2">
        <v>21.395818710327099</v>
      </c>
      <c r="AE233" s="2">
        <v>21.221815109252901</v>
      </c>
      <c r="AF233" s="2">
        <v>20.9965209960938</v>
      </c>
      <c r="AG233" s="2">
        <v>21.503633499145501</v>
      </c>
      <c r="AH233" s="2">
        <v>21.164966583251999</v>
      </c>
      <c r="AI233" s="2">
        <v>21.413539886474599</v>
      </c>
      <c r="AJ233" s="2">
        <v>20.807741165161101</v>
      </c>
      <c r="AK233" s="2">
        <v>20.608016967773398</v>
      </c>
      <c r="AL233" s="2">
        <v>20.677452087402301</v>
      </c>
      <c r="AM233" s="2">
        <v>20.686113357543899</v>
      </c>
      <c r="AN233" s="2">
        <v>20.760606765747099</v>
      </c>
      <c r="AO233" s="2">
        <v>20.220930099487301</v>
      </c>
    </row>
    <row r="234" spans="1:41" x14ac:dyDescent="0.25">
      <c r="A234" s="2" t="s">
        <v>40</v>
      </c>
      <c r="B234" s="2">
        <v>3.6864945509409801</v>
      </c>
      <c r="C234" s="2">
        <v>0.77431678771972701</v>
      </c>
      <c r="D234" s="2" t="s">
        <v>756</v>
      </c>
      <c r="E234" s="2" t="s">
        <v>756</v>
      </c>
      <c r="F234" s="2">
        <v>1532</v>
      </c>
      <c r="G234" s="2" t="s">
        <v>757</v>
      </c>
      <c r="H234" s="2" t="s">
        <v>53</v>
      </c>
      <c r="I234" s="2" t="s">
        <v>44</v>
      </c>
      <c r="J234" s="2">
        <v>1</v>
      </c>
      <c r="K234" s="2">
        <v>4</v>
      </c>
      <c r="L234" s="2"/>
      <c r="M234" s="2"/>
      <c r="N234" s="2"/>
      <c r="O234" s="2">
        <v>8</v>
      </c>
      <c r="P234" s="2">
        <v>8</v>
      </c>
      <c r="Q234" s="2">
        <v>8</v>
      </c>
      <c r="R234" s="2">
        <v>48.4</v>
      </c>
      <c r="S234" s="2">
        <v>48.4</v>
      </c>
      <c r="T234" s="2">
        <v>48.4</v>
      </c>
      <c r="U234" s="2">
        <v>26.736000000000001</v>
      </c>
      <c r="V234" s="2">
        <v>0</v>
      </c>
      <c r="W234" s="2">
        <v>85.384</v>
      </c>
      <c r="X234" s="2">
        <v>399780000</v>
      </c>
      <c r="Y234" s="2">
        <v>16</v>
      </c>
      <c r="Z234" s="2">
        <v>83</v>
      </c>
      <c r="AA234" s="2">
        <v>252</v>
      </c>
      <c r="AB234" s="2">
        <v>26736.767879999999</v>
      </c>
      <c r="AC234" s="2">
        <v>16</v>
      </c>
      <c r="AD234" s="2">
        <v>23.885765075683601</v>
      </c>
      <c r="AE234" s="2">
        <v>23.423807144165</v>
      </c>
      <c r="AF234" s="2">
        <v>23.572883605956999</v>
      </c>
      <c r="AG234" s="2">
        <v>24.087156295776399</v>
      </c>
      <c r="AH234" s="2">
        <v>23.899106979370099</v>
      </c>
      <c r="AI234" s="2">
        <v>24.043601989746101</v>
      </c>
      <c r="AJ234" s="2">
        <v>23.2167644500732</v>
      </c>
      <c r="AK234" s="2">
        <v>22.886621475219702</v>
      </c>
      <c r="AL234" s="2">
        <v>22.905841827392599</v>
      </c>
      <c r="AM234" s="2">
        <v>22.7956848144531</v>
      </c>
      <c r="AN234" s="2">
        <v>23.187099456787099</v>
      </c>
      <c r="AO234" s="2">
        <v>23.274408340454102</v>
      </c>
    </row>
    <row r="235" spans="1:41" x14ac:dyDescent="0.25">
      <c r="A235" s="2" t="s">
        <v>40</v>
      </c>
      <c r="B235" s="2">
        <v>1.8757693483128901</v>
      </c>
      <c r="C235" s="2">
        <v>0.78730996449788304</v>
      </c>
      <c r="D235" s="2" t="s">
        <v>758</v>
      </c>
      <c r="E235" s="2" t="s">
        <v>758</v>
      </c>
      <c r="F235" s="2">
        <v>1533</v>
      </c>
      <c r="G235" s="2" t="s">
        <v>759</v>
      </c>
      <c r="H235" s="2" t="s">
        <v>760</v>
      </c>
      <c r="I235" s="2" t="s">
        <v>44</v>
      </c>
      <c r="J235" s="2">
        <v>1</v>
      </c>
      <c r="K235" s="2">
        <v>4</v>
      </c>
      <c r="L235" s="2"/>
      <c r="M235" s="2"/>
      <c r="N235" s="2"/>
      <c r="O235" s="2">
        <v>12</v>
      </c>
      <c r="P235" s="2">
        <v>12</v>
      </c>
      <c r="Q235" s="2">
        <v>12</v>
      </c>
      <c r="R235" s="2">
        <v>54.8</v>
      </c>
      <c r="S235" s="2">
        <v>54.8</v>
      </c>
      <c r="T235" s="2">
        <v>54.8</v>
      </c>
      <c r="U235" s="2">
        <v>34.628</v>
      </c>
      <c r="V235" s="2">
        <v>0</v>
      </c>
      <c r="W235" s="2">
        <v>43.965000000000003</v>
      </c>
      <c r="X235" s="2">
        <v>189630000</v>
      </c>
      <c r="Y235" s="2">
        <v>19</v>
      </c>
      <c r="Z235" s="2">
        <v>75</v>
      </c>
      <c r="AA235" s="2">
        <v>303</v>
      </c>
      <c r="AB235" s="2">
        <v>34628.79408</v>
      </c>
      <c r="AC235" s="2">
        <v>19</v>
      </c>
      <c r="AD235" s="2">
        <v>22.212911605835</v>
      </c>
      <c r="AE235" s="2">
        <v>22.097030639648398</v>
      </c>
      <c r="AF235" s="2">
        <v>21.5312194824219</v>
      </c>
      <c r="AG235" s="2">
        <v>21.882858276367202</v>
      </c>
      <c r="AH235" s="2">
        <v>21.4766960144043</v>
      </c>
      <c r="AI235" s="2">
        <v>22.033016204833999</v>
      </c>
      <c r="AJ235" s="2">
        <v>21.9488849639893</v>
      </c>
      <c r="AK235" s="2">
        <v>20.956171035766602</v>
      </c>
      <c r="AL235" s="2">
        <v>20.702608108520501</v>
      </c>
      <c r="AM235" s="2">
        <v>20.5335502624512</v>
      </c>
      <c r="AN235" s="2">
        <v>20.7565402984619</v>
      </c>
      <c r="AO235" s="2">
        <v>21.612117767333999</v>
      </c>
    </row>
    <row r="236" spans="1:41" x14ac:dyDescent="0.25">
      <c r="A236" s="2" t="s">
        <v>40</v>
      </c>
      <c r="B236" s="2">
        <v>2.6065764636785702</v>
      </c>
      <c r="C236" s="2">
        <v>0.38722737630208198</v>
      </c>
      <c r="D236" s="2" t="s">
        <v>761</v>
      </c>
      <c r="E236" s="2" t="s">
        <v>761</v>
      </c>
      <c r="F236" s="2">
        <v>1550</v>
      </c>
      <c r="G236" s="2" t="s">
        <v>762</v>
      </c>
      <c r="H236" s="2" t="s">
        <v>763</v>
      </c>
      <c r="I236" s="2" t="s">
        <v>44</v>
      </c>
      <c r="J236" s="2">
        <v>1</v>
      </c>
      <c r="K236" s="2">
        <v>4</v>
      </c>
      <c r="L236" s="2"/>
      <c r="M236" s="2"/>
      <c r="N236" s="2"/>
      <c r="O236" s="2">
        <v>26</v>
      </c>
      <c r="P236" s="2">
        <v>25</v>
      </c>
      <c r="Q236" s="2">
        <v>25</v>
      </c>
      <c r="R236" s="2">
        <v>55.1</v>
      </c>
      <c r="S236" s="2">
        <v>52.7</v>
      </c>
      <c r="T236" s="2">
        <v>52.7</v>
      </c>
      <c r="U236" s="2">
        <v>73.444999999999993</v>
      </c>
      <c r="V236" s="2">
        <v>0</v>
      </c>
      <c r="W236" s="2">
        <v>224.32</v>
      </c>
      <c r="X236" s="2">
        <v>805120000</v>
      </c>
      <c r="Y236" s="2">
        <v>34</v>
      </c>
      <c r="Z236" s="2">
        <v>233</v>
      </c>
      <c r="AA236" s="2">
        <v>675</v>
      </c>
      <c r="AB236" s="2">
        <v>73445.717980000001</v>
      </c>
      <c r="AC236" s="2">
        <v>34</v>
      </c>
      <c r="AD236" s="2">
        <v>22.956649780273398</v>
      </c>
      <c r="AE236" s="2">
        <v>22.807092666626001</v>
      </c>
      <c r="AF236" s="2">
        <v>22.666873931884801</v>
      </c>
      <c r="AG236" s="2">
        <v>23.112813949585</v>
      </c>
      <c r="AH236" s="2">
        <v>23.124740600585898</v>
      </c>
      <c r="AI236" s="2">
        <v>23.280366897583001</v>
      </c>
      <c r="AJ236" s="2">
        <v>22.644956588745099</v>
      </c>
      <c r="AK236" s="2">
        <v>22.522171020507798</v>
      </c>
      <c r="AL236" s="2">
        <v>22.638431549072301</v>
      </c>
      <c r="AM236" s="2">
        <v>22.5481147766113</v>
      </c>
      <c r="AN236" s="2">
        <v>22.5709629058838</v>
      </c>
      <c r="AO236" s="2">
        <v>22.700536727905298</v>
      </c>
    </row>
    <row r="237" spans="1:41" x14ac:dyDescent="0.25">
      <c r="A237" s="2" t="s">
        <v>40</v>
      </c>
      <c r="B237" s="2">
        <v>2.5491495240758102</v>
      </c>
      <c r="C237" s="2">
        <v>-0.51168886820475401</v>
      </c>
      <c r="D237" s="2" t="s">
        <v>764</v>
      </c>
      <c r="E237" s="2" t="s">
        <v>764</v>
      </c>
      <c r="F237" s="2">
        <v>1553</v>
      </c>
      <c r="G237" s="2" t="s">
        <v>765</v>
      </c>
      <c r="H237" s="2" t="s">
        <v>766</v>
      </c>
      <c r="I237" s="2" t="s">
        <v>44</v>
      </c>
      <c r="J237" s="2">
        <v>1</v>
      </c>
      <c r="K237" s="2">
        <v>4</v>
      </c>
      <c r="L237" s="2"/>
      <c r="M237" s="2"/>
      <c r="N237" s="2"/>
      <c r="O237" s="2">
        <v>18</v>
      </c>
      <c r="P237" s="2">
        <v>18</v>
      </c>
      <c r="Q237" s="2">
        <v>15</v>
      </c>
      <c r="R237" s="2">
        <v>33.6</v>
      </c>
      <c r="S237" s="2">
        <v>33.6</v>
      </c>
      <c r="T237" s="2">
        <v>29.6</v>
      </c>
      <c r="U237" s="2">
        <v>66.823999999999998</v>
      </c>
      <c r="V237" s="2">
        <v>0</v>
      </c>
      <c r="W237" s="2">
        <v>86.736000000000004</v>
      </c>
      <c r="X237" s="2">
        <v>461080000</v>
      </c>
      <c r="Y237" s="2">
        <v>29</v>
      </c>
      <c r="Z237" s="2">
        <v>135</v>
      </c>
      <c r="AA237" s="2">
        <v>648</v>
      </c>
      <c r="AB237" s="2">
        <v>67909.217629999999</v>
      </c>
      <c r="AC237" s="2">
        <v>30</v>
      </c>
      <c r="AD237" s="2">
        <v>21.7993068695068</v>
      </c>
      <c r="AE237" s="2">
        <v>22.531791687011701</v>
      </c>
      <c r="AF237" s="2">
        <v>22.1220893859863</v>
      </c>
      <c r="AG237" s="2">
        <v>22.547338485717798</v>
      </c>
      <c r="AH237" s="2">
        <v>22.066841125488299</v>
      </c>
      <c r="AI237" s="2">
        <v>22.127420425415</v>
      </c>
      <c r="AJ237" s="2">
        <v>22.677364349365199</v>
      </c>
      <c r="AK237" s="2">
        <v>22.577247619628899</v>
      </c>
      <c r="AL237" s="2">
        <v>22.793703079223601</v>
      </c>
      <c r="AM237" s="2">
        <v>22.878860473632798</v>
      </c>
      <c r="AN237" s="2">
        <v>22.793046951293899</v>
      </c>
      <c r="AO237" s="2">
        <v>22.54469871521</v>
      </c>
    </row>
    <row r="238" spans="1:41" x14ac:dyDescent="0.25">
      <c r="A238" s="2" t="s">
        <v>40</v>
      </c>
      <c r="B238" s="2">
        <v>4.3096040676411196</v>
      </c>
      <c r="C238" s="2">
        <v>1.06884288787842</v>
      </c>
      <c r="D238" s="2" t="s">
        <v>767</v>
      </c>
      <c r="E238" s="2" t="s">
        <v>767</v>
      </c>
      <c r="F238" s="2">
        <v>1557</v>
      </c>
      <c r="G238" s="2" t="s">
        <v>768</v>
      </c>
      <c r="H238" s="2" t="s">
        <v>769</v>
      </c>
      <c r="I238" s="2" t="s">
        <v>44</v>
      </c>
      <c r="J238" s="2">
        <v>1</v>
      </c>
      <c r="K238" s="2">
        <v>4</v>
      </c>
      <c r="L238" s="2"/>
      <c r="M238" s="2"/>
      <c r="N238" s="2"/>
      <c r="O238" s="2">
        <v>18</v>
      </c>
      <c r="P238" s="2">
        <v>17</v>
      </c>
      <c r="Q238" s="2">
        <v>17</v>
      </c>
      <c r="R238" s="2">
        <v>12.4</v>
      </c>
      <c r="S238" s="2">
        <v>11.9</v>
      </c>
      <c r="T238" s="2">
        <v>11.9</v>
      </c>
      <c r="U238" s="2">
        <v>219.83</v>
      </c>
      <c r="V238" s="2">
        <v>0</v>
      </c>
      <c r="W238" s="2">
        <v>66.566999999999993</v>
      </c>
      <c r="X238" s="2">
        <v>176530000</v>
      </c>
      <c r="Y238" s="2">
        <v>81</v>
      </c>
      <c r="Z238" s="2">
        <v>77</v>
      </c>
      <c r="AA238" s="2">
        <v>2015</v>
      </c>
      <c r="AB238" s="2">
        <v>219898.28883000099</v>
      </c>
      <c r="AC238" s="2">
        <v>81</v>
      </c>
      <c r="AD238" s="2">
        <v>21.856239318847699</v>
      </c>
      <c r="AE238" s="2">
        <v>21.4718933105469</v>
      </c>
      <c r="AF238" s="2">
        <v>21.556886672973601</v>
      </c>
      <c r="AG238" s="2">
        <v>21.8522052764893</v>
      </c>
      <c r="AH238" s="2">
        <v>21.656305313110401</v>
      </c>
      <c r="AI238" s="2">
        <v>22.1845893859863</v>
      </c>
      <c r="AJ238" s="2">
        <v>21.014816284179702</v>
      </c>
      <c r="AK238" s="2">
        <v>20.604129791259801</v>
      </c>
      <c r="AL238" s="2">
        <v>20.302179336547901</v>
      </c>
      <c r="AM238" s="2">
        <v>21.026210784912099</v>
      </c>
      <c r="AN238" s="2">
        <v>20.720170974731399</v>
      </c>
      <c r="AO238" s="2">
        <v>20.497554779052699</v>
      </c>
    </row>
    <row r="239" spans="1:41" x14ac:dyDescent="0.25">
      <c r="A239" s="2" t="s">
        <v>40</v>
      </c>
      <c r="B239" s="2">
        <v>1.89676862921932</v>
      </c>
      <c r="C239" s="2">
        <v>0.42225424448649201</v>
      </c>
      <c r="D239" s="2" t="s">
        <v>770</v>
      </c>
      <c r="E239" s="2" t="s">
        <v>771</v>
      </c>
      <c r="F239" s="2">
        <v>1561</v>
      </c>
      <c r="G239" s="2" t="s">
        <v>772</v>
      </c>
      <c r="H239" s="2" t="s">
        <v>773</v>
      </c>
      <c r="I239" s="2" t="s">
        <v>44</v>
      </c>
      <c r="J239" s="2">
        <v>1</v>
      </c>
      <c r="K239" s="2">
        <v>4</v>
      </c>
      <c r="L239" s="2"/>
      <c r="M239" s="2"/>
      <c r="N239" s="2"/>
      <c r="O239" s="2">
        <v>19</v>
      </c>
      <c r="P239" s="2">
        <v>19</v>
      </c>
      <c r="Q239" s="2">
        <v>19</v>
      </c>
      <c r="R239" s="2">
        <v>22.3</v>
      </c>
      <c r="S239" s="2">
        <v>22.3</v>
      </c>
      <c r="T239" s="2">
        <v>22.3</v>
      </c>
      <c r="U239" s="2">
        <v>124.4</v>
      </c>
      <c r="V239" s="2">
        <v>0</v>
      </c>
      <c r="W239" s="2">
        <v>53.393999999999998</v>
      </c>
      <c r="X239" s="2">
        <v>204920000</v>
      </c>
      <c r="Y239" s="2">
        <v>57</v>
      </c>
      <c r="Z239" s="2">
        <v>94</v>
      </c>
      <c r="AA239" s="2">
        <v>1197</v>
      </c>
      <c r="AB239" s="2">
        <v>137472.40148000099</v>
      </c>
      <c r="AC239" s="2">
        <v>58</v>
      </c>
      <c r="AD239" s="2">
        <v>21.8781127929688</v>
      </c>
      <c r="AE239" s="2">
        <v>21.785284042358398</v>
      </c>
      <c r="AF239" s="2">
        <v>21.3862190246582</v>
      </c>
      <c r="AG239" s="2">
        <v>21.978408813476602</v>
      </c>
      <c r="AH239" s="2">
        <v>21.903232574462901</v>
      </c>
      <c r="AI239" s="2">
        <v>22.218864440918001</v>
      </c>
      <c r="AJ239" s="2">
        <v>21.474123001098601</v>
      </c>
      <c r="AK239" s="2">
        <v>21.681573867797901</v>
      </c>
      <c r="AL239" s="2">
        <v>21.6442966461182</v>
      </c>
      <c r="AM239" s="2">
        <v>21.181560516357401</v>
      </c>
      <c r="AN239" s="2">
        <v>21.387269973754901</v>
      </c>
      <c r="AO239" s="2">
        <v>21.2477722167969</v>
      </c>
    </row>
    <row r="240" spans="1:41" x14ac:dyDescent="0.25">
      <c r="A240" s="2" t="s">
        <v>40</v>
      </c>
      <c r="B240" s="2">
        <v>3.0870673845522498</v>
      </c>
      <c r="C240" s="2">
        <v>0.53597323099772298</v>
      </c>
      <c r="D240" s="2" t="s">
        <v>774</v>
      </c>
      <c r="E240" s="2" t="s">
        <v>774</v>
      </c>
      <c r="F240" s="2">
        <v>1584</v>
      </c>
      <c r="G240" s="2" t="s">
        <v>775</v>
      </c>
      <c r="H240" s="2" t="s">
        <v>349</v>
      </c>
      <c r="I240" s="2" t="s">
        <v>44</v>
      </c>
      <c r="J240" s="2">
        <v>1</v>
      </c>
      <c r="K240" s="2">
        <v>4</v>
      </c>
      <c r="L240" s="2"/>
      <c r="M240" s="2"/>
      <c r="N240" s="2"/>
      <c r="O240" s="2">
        <v>33</v>
      </c>
      <c r="P240" s="2">
        <v>26</v>
      </c>
      <c r="Q240" s="2">
        <v>26</v>
      </c>
      <c r="R240" s="2">
        <v>78.5</v>
      </c>
      <c r="S240" s="2">
        <v>65.8</v>
      </c>
      <c r="T240" s="2">
        <v>65.8</v>
      </c>
      <c r="U240" s="2">
        <v>50.331000000000003</v>
      </c>
      <c r="V240" s="2">
        <v>0</v>
      </c>
      <c r="W240" s="2">
        <v>323.31</v>
      </c>
      <c r="X240" s="2">
        <v>1666900000</v>
      </c>
      <c r="Y240" s="2">
        <v>27</v>
      </c>
      <c r="Z240" s="2">
        <v>319</v>
      </c>
      <c r="AA240" s="2">
        <v>447</v>
      </c>
      <c r="AB240" s="2">
        <v>50331.877579999898</v>
      </c>
      <c r="AC240" s="2">
        <v>27</v>
      </c>
      <c r="AD240" s="2">
        <v>24.4664402008057</v>
      </c>
      <c r="AE240" s="2">
        <v>24.493200302123999</v>
      </c>
      <c r="AF240" s="2">
        <v>24.020387649536101</v>
      </c>
      <c r="AG240" s="2">
        <v>24.273981094360401</v>
      </c>
      <c r="AH240" s="2">
        <v>24.278028488159201</v>
      </c>
      <c r="AI240" s="2">
        <v>24.5048217773438</v>
      </c>
      <c r="AJ240" s="2">
        <v>24.185935974121101</v>
      </c>
      <c r="AK240" s="2">
        <v>23.8036098480225</v>
      </c>
      <c r="AL240" s="2">
        <v>23.8300666809082</v>
      </c>
      <c r="AM240" s="2">
        <v>23.736860275268601</v>
      </c>
      <c r="AN240" s="2">
        <v>23.626337051391602</v>
      </c>
      <c r="AO240" s="2">
        <v>23.638210296630898</v>
      </c>
    </row>
    <row r="241" spans="1:41" x14ac:dyDescent="0.25">
      <c r="A241" s="2" t="s">
        <v>40</v>
      </c>
      <c r="B241" s="2">
        <v>2.0375343060381899</v>
      </c>
      <c r="C241" s="2">
        <v>0.78953666687011603</v>
      </c>
      <c r="D241" s="2" t="s">
        <v>776</v>
      </c>
      <c r="E241" s="2" t="s">
        <v>776</v>
      </c>
      <c r="F241" s="2">
        <v>1598</v>
      </c>
      <c r="G241" s="2" t="s">
        <v>777</v>
      </c>
      <c r="H241" s="2" t="s">
        <v>778</v>
      </c>
      <c r="I241" s="2" t="s">
        <v>44</v>
      </c>
      <c r="J241" s="2">
        <v>1</v>
      </c>
      <c r="K241" s="2">
        <v>4</v>
      </c>
      <c r="L241" s="2"/>
      <c r="M241" s="2"/>
      <c r="N241" s="2"/>
      <c r="O241" s="2">
        <v>4</v>
      </c>
      <c r="P241" s="2">
        <v>4</v>
      </c>
      <c r="Q241" s="2">
        <v>4</v>
      </c>
      <c r="R241" s="2">
        <v>14.3</v>
      </c>
      <c r="S241" s="2">
        <v>14.3</v>
      </c>
      <c r="T241" s="2">
        <v>14.3</v>
      </c>
      <c r="U241" s="2">
        <v>52.043999999999997</v>
      </c>
      <c r="V241" s="2">
        <v>0</v>
      </c>
      <c r="W241" s="2">
        <v>13.605</v>
      </c>
      <c r="X241" s="2">
        <v>27825000</v>
      </c>
      <c r="Y241" s="2">
        <v>22</v>
      </c>
      <c r="Z241" s="2">
        <v>24</v>
      </c>
      <c r="AA241" s="2">
        <v>468</v>
      </c>
      <c r="AB241" s="2">
        <v>52044.103979999898</v>
      </c>
      <c r="AC241" s="2">
        <v>22</v>
      </c>
      <c r="AD241" s="2">
        <v>21.0777683258057</v>
      </c>
      <c r="AE241" s="2">
        <v>20.967332839965799</v>
      </c>
      <c r="AF241" s="2">
        <v>20.5079460144043</v>
      </c>
      <c r="AG241" s="2">
        <v>20.637680053710898</v>
      </c>
      <c r="AH241" s="2" t="s">
        <v>63</v>
      </c>
      <c r="AI241" s="2">
        <v>20.561414718627901</v>
      </c>
      <c r="AJ241" s="2" t="s">
        <v>63</v>
      </c>
      <c r="AK241" s="2">
        <v>20.1104431152344</v>
      </c>
      <c r="AL241" s="2">
        <v>19.375663757324201</v>
      </c>
      <c r="AM241" s="2">
        <v>20.033353805541999</v>
      </c>
      <c r="AN241" s="2" t="s">
        <v>63</v>
      </c>
      <c r="AO241" s="2">
        <v>20.3241062164307</v>
      </c>
    </row>
    <row r="242" spans="1:41" x14ac:dyDescent="0.25">
      <c r="A242" s="2" t="s">
        <v>40</v>
      </c>
      <c r="B242" s="2">
        <v>2.9906596299295698</v>
      </c>
      <c r="C242" s="2">
        <v>0.52788702646890995</v>
      </c>
      <c r="D242" s="2" t="s">
        <v>779</v>
      </c>
      <c r="E242" s="2" t="s">
        <v>780</v>
      </c>
      <c r="F242" s="2">
        <v>1608</v>
      </c>
      <c r="G242" s="2" t="s">
        <v>781</v>
      </c>
      <c r="H242" s="2" t="s">
        <v>782</v>
      </c>
      <c r="I242" s="2" t="s">
        <v>44</v>
      </c>
      <c r="J242" s="2">
        <v>1</v>
      </c>
      <c r="K242" s="2">
        <v>4</v>
      </c>
      <c r="L242" s="2"/>
      <c r="M242" s="2"/>
      <c r="N242" s="2"/>
      <c r="O242" s="2">
        <v>19</v>
      </c>
      <c r="P242" s="2">
        <v>19</v>
      </c>
      <c r="Q242" s="2">
        <v>19</v>
      </c>
      <c r="R242" s="2">
        <v>29.3</v>
      </c>
      <c r="S242" s="2">
        <v>29.3</v>
      </c>
      <c r="T242" s="2">
        <v>29.3</v>
      </c>
      <c r="U242" s="2">
        <v>84.072999999999993</v>
      </c>
      <c r="V242" s="2">
        <v>0</v>
      </c>
      <c r="W242" s="2">
        <v>108.99</v>
      </c>
      <c r="X242" s="2">
        <v>270800000</v>
      </c>
      <c r="Y242" s="2">
        <v>37</v>
      </c>
      <c r="Z242" s="2">
        <v>98</v>
      </c>
      <c r="AA242" s="2">
        <v>740</v>
      </c>
      <c r="AB242" s="2">
        <v>84073.6103800001</v>
      </c>
      <c r="AC242" s="2">
        <v>37</v>
      </c>
      <c r="AD242" s="2">
        <v>22.298353195190401</v>
      </c>
      <c r="AE242" s="2">
        <v>22.075973510742202</v>
      </c>
      <c r="AF242" s="2">
        <v>21.826988220214801</v>
      </c>
      <c r="AG242" s="2">
        <v>22.139461517333999</v>
      </c>
      <c r="AH242" s="2">
        <v>21.623950958251999</v>
      </c>
      <c r="AI242" s="2">
        <v>22.0700874328613</v>
      </c>
      <c r="AJ242" s="2">
        <v>21.6902561187744</v>
      </c>
      <c r="AK242" s="2">
        <v>21.2635612487793</v>
      </c>
      <c r="AL242" s="2">
        <v>21.584352493286101</v>
      </c>
      <c r="AM242" s="2">
        <v>21.3970737457275</v>
      </c>
      <c r="AN242" s="2">
        <v>21.4536247253418</v>
      </c>
      <c r="AO242" s="2">
        <v>21.478624343872099</v>
      </c>
    </row>
    <row r="243" spans="1:41" x14ac:dyDescent="0.25">
      <c r="A243" s="2" t="s">
        <v>40</v>
      </c>
      <c r="B243" s="2">
        <v>2.3692777741658899</v>
      </c>
      <c r="C243" s="2">
        <v>0.46878814697265597</v>
      </c>
      <c r="D243" s="2" t="s">
        <v>783</v>
      </c>
      <c r="E243" s="2" t="s">
        <v>783</v>
      </c>
      <c r="F243" s="2">
        <v>1610</v>
      </c>
      <c r="G243" s="2" t="s">
        <v>784</v>
      </c>
      <c r="H243" s="2" t="s">
        <v>785</v>
      </c>
      <c r="I243" s="2" t="s">
        <v>44</v>
      </c>
      <c r="J243" s="2">
        <v>1</v>
      </c>
      <c r="K243" s="2">
        <v>4</v>
      </c>
      <c r="L243" s="2"/>
      <c r="M243" s="2"/>
      <c r="N243" s="2"/>
      <c r="O243" s="2">
        <v>5</v>
      </c>
      <c r="P243" s="2">
        <v>5</v>
      </c>
      <c r="Q243" s="2">
        <v>5</v>
      </c>
      <c r="R243" s="2">
        <v>33.799999999999997</v>
      </c>
      <c r="S243" s="2">
        <v>33.799999999999997</v>
      </c>
      <c r="T243" s="2">
        <v>33.799999999999997</v>
      </c>
      <c r="U243" s="2">
        <v>26.561</v>
      </c>
      <c r="V243" s="2">
        <v>0</v>
      </c>
      <c r="W243" s="2">
        <v>18.689</v>
      </c>
      <c r="X243" s="2">
        <v>187360000</v>
      </c>
      <c r="Y243" s="2">
        <v>12</v>
      </c>
      <c r="Z243" s="2">
        <v>41</v>
      </c>
      <c r="AA243" s="2">
        <v>240</v>
      </c>
      <c r="AB243" s="2">
        <v>26561.436180000001</v>
      </c>
      <c r="AC243" s="2">
        <v>12</v>
      </c>
      <c r="AD243" s="2">
        <v>22.7059650421143</v>
      </c>
      <c r="AE243" s="2">
        <v>22.5871486663818</v>
      </c>
      <c r="AF243" s="2">
        <v>22.308387756347699</v>
      </c>
      <c r="AG243" s="2">
        <v>22.888034820556602</v>
      </c>
      <c r="AH243" s="2">
        <v>22.890541076660199</v>
      </c>
      <c r="AI243" s="2">
        <v>22.743738174438501</v>
      </c>
      <c r="AJ243" s="2">
        <v>22.5817356109619</v>
      </c>
      <c r="AK243" s="2">
        <v>22.097383499145501</v>
      </c>
      <c r="AL243" s="2">
        <v>22.332462310791001</v>
      </c>
      <c r="AM243" s="2">
        <v>22.2733554840088</v>
      </c>
      <c r="AN243" s="2">
        <v>22.045368194580099</v>
      </c>
      <c r="AO243" s="2">
        <v>21.980781555175799</v>
      </c>
    </row>
    <row r="244" spans="1:41" x14ac:dyDescent="0.25">
      <c r="A244" s="2" t="s">
        <v>40</v>
      </c>
      <c r="B244" s="2">
        <v>1.9123121491869099</v>
      </c>
      <c r="C244" s="2">
        <v>-0.50439961751301998</v>
      </c>
      <c r="D244" s="2" t="s">
        <v>786</v>
      </c>
      <c r="E244" s="2" t="s">
        <v>786</v>
      </c>
      <c r="F244" s="2">
        <v>1614</v>
      </c>
      <c r="G244" s="2" t="s">
        <v>787</v>
      </c>
      <c r="H244" s="2" t="s">
        <v>788</v>
      </c>
      <c r="I244" s="2" t="s">
        <v>44</v>
      </c>
      <c r="J244" s="2">
        <v>1</v>
      </c>
      <c r="K244" s="2">
        <v>4</v>
      </c>
      <c r="L244" s="2"/>
      <c r="M244" s="2"/>
      <c r="N244" s="2"/>
      <c r="O244" s="2">
        <v>11</v>
      </c>
      <c r="P244" s="2">
        <v>11</v>
      </c>
      <c r="Q244" s="2">
        <v>11</v>
      </c>
      <c r="R244" s="2">
        <v>55.2</v>
      </c>
      <c r="S244" s="2">
        <v>55.2</v>
      </c>
      <c r="T244" s="2">
        <v>55.2</v>
      </c>
      <c r="U244" s="2">
        <v>23.198</v>
      </c>
      <c r="V244" s="2">
        <v>0</v>
      </c>
      <c r="W244" s="2">
        <v>37.545999999999999</v>
      </c>
      <c r="X244" s="2">
        <v>509930000</v>
      </c>
      <c r="Y244" s="2">
        <v>10</v>
      </c>
      <c r="Z244" s="2">
        <v>98</v>
      </c>
      <c r="AA244" s="2">
        <v>203</v>
      </c>
      <c r="AB244" s="2">
        <v>23198.095379999999</v>
      </c>
      <c r="AC244" s="2">
        <v>10</v>
      </c>
      <c r="AD244" s="2">
        <v>23.431859970092798</v>
      </c>
      <c r="AE244" s="2">
        <v>23.738201141357401</v>
      </c>
      <c r="AF244" s="2">
        <v>23.528741836547901</v>
      </c>
      <c r="AG244" s="2">
        <v>24.066692352294901</v>
      </c>
      <c r="AH244" s="2">
        <v>23.418798446655298</v>
      </c>
      <c r="AI244" s="2">
        <v>24.065790176391602</v>
      </c>
      <c r="AJ244" s="2">
        <v>24.5030632019043</v>
      </c>
      <c r="AK244" s="2">
        <v>24.056392669677699</v>
      </c>
      <c r="AL244" s="2">
        <v>24.000411987304702</v>
      </c>
      <c r="AM244" s="2">
        <v>24.028589248657202</v>
      </c>
      <c r="AN244" s="2">
        <v>24.071693420410199</v>
      </c>
      <c r="AO244" s="2">
        <v>24.616331100463899</v>
      </c>
    </row>
    <row r="245" spans="1:41" x14ac:dyDescent="0.25">
      <c r="A245" s="2" t="s">
        <v>40</v>
      </c>
      <c r="B245" s="2">
        <v>3.21945384401061</v>
      </c>
      <c r="C245" s="2">
        <v>0.62159919738769498</v>
      </c>
      <c r="D245" s="2" t="s">
        <v>789</v>
      </c>
      <c r="E245" s="2" t="s">
        <v>789</v>
      </c>
      <c r="F245" s="2">
        <v>1623</v>
      </c>
      <c r="G245" s="2" t="s">
        <v>790</v>
      </c>
      <c r="H245" s="2" t="s">
        <v>791</v>
      </c>
      <c r="I245" s="2" t="s">
        <v>44</v>
      </c>
      <c r="J245" s="2">
        <v>1</v>
      </c>
      <c r="K245" s="2">
        <v>4</v>
      </c>
      <c r="L245" s="2"/>
      <c r="M245" s="2"/>
      <c r="N245" s="2"/>
      <c r="O245" s="2">
        <v>16</v>
      </c>
      <c r="P245" s="2">
        <v>16</v>
      </c>
      <c r="Q245" s="2">
        <v>16</v>
      </c>
      <c r="R245" s="2">
        <v>48.5</v>
      </c>
      <c r="S245" s="2">
        <v>48.5</v>
      </c>
      <c r="T245" s="2">
        <v>48.5</v>
      </c>
      <c r="U245" s="2">
        <v>56.639000000000003</v>
      </c>
      <c r="V245" s="2">
        <v>0</v>
      </c>
      <c r="W245" s="2">
        <v>113.96</v>
      </c>
      <c r="X245" s="2">
        <v>583390000</v>
      </c>
      <c r="Y245" s="2">
        <v>27</v>
      </c>
      <c r="Z245" s="2">
        <v>151</v>
      </c>
      <c r="AA245" s="2">
        <v>517</v>
      </c>
      <c r="AB245" s="2">
        <v>56639.518779999897</v>
      </c>
      <c r="AC245" s="2">
        <v>27</v>
      </c>
      <c r="AD245" s="2">
        <v>22.834760665893601</v>
      </c>
      <c r="AE245" s="2">
        <v>22.718603134155298</v>
      </c>
      <c r="AF245" s="2">
        <v>22.238735198974599</v>
      </c>
      <c r="AG245" s="2">
        <v>23.0618572235107</v>
      </c>
      <c r="AH245" s="2">
        <v>22.753952026367202</v>
      </c>
      <c r="AI245" s="2">
        <v>22.832347869873001</v>
      </c>
      <c r="AJ245" s="2">
        <v>22.3736896514893</v>
      </c>
      <c r="AK245" s="2">
        <v>22.058507919311499</v>
      </c>
      <c r="AL245" s="2">
        <v>22.146781921386701</v>
      </c>
      <c r="AM245" s="2">
        <v>22.149822235107401</v>
      </c>
      <c r="AN245" s="2">
        <v>21.955852508544901</v>
      </c>
      <c r="AO245" s="2">
        <v>22.026006698608398</v>
      </c>
    </row>
    <row r="246" spans="1:41" x14ac:dyDescent="0.25">
      <c r="A246" s="2" t="s">
        <v>40</v>
      </c>
      <c r="B246" s="2">
        <v>2.2068184909408202</v>
      </c>
      <c r="C246" s="2">
        <v>0.507006963094074</v>
      </c>
      <c r="D246" s="2" t="s">
        <v>792</v>
      </c>
      <c r="E246" s="2" t="s">
        <v>792</v>
      </c>
      <c r="F246" s="2">
        <v>1625</v>
      </c>
      <c r="G246" s="2" t="s">
        <v>793</v>
      </c>
      <c r="H246" s="2" t="s">
        <v>794</v>
      </c>
      <c r="I246" s="2" t="s">
        <v>44</v>
      </c>
      <c r="J246" s="2">
        <v>1</v>
      </c>
      <c r="K246" s="2">
        <v>4</v>
      </c>
      <c r="L246" s="2"/>
      <c r="M246" s="2"/>
      <c r="N246" s="2"/>
      <c r="O246" s="2">
        <v>6</v>
      </c>
      <c r="P246" s="2">
        <v>6</v>
      </c>
      <c r="Q246" s="2">
        <v>6</v>
      </c>
      <c r="R246" s="2">
        <v>13.8</v>
      </c>
      <c r="S246" s="2">
        <v>13.8</v>
      </c>
      <c r="T246" s="2">
        <v>13.8</v>
      </c>
      <c r="U246" s="2">
        <v>80.105999999999995</v>
      </c>
      <c r="V246" s="2">
        <v>0</v>
      </c>
      <c r="W246" s="2">
        <v>43.582000000000001</v>
      </c>
      <c r="X246" s="2">
        <v>82966000</v>
      </c>
      <c r="Y246" s="2">
        <v>33</v>
      </c>
      <c r="Z246" s="2">
        <v>48</v>
      </c>
      <c r="AA246" s="2">
        <v>732</v>
      </c>
      <c r="AB246" s="2">
        <v>80107.071480000101</v>
      </c>
      <c r="AC246" s="2">
        <v>33</v>
      </c>
      <c r="AD246" s="2">
        <v>21.378829956054702</v>
      </c>
      <c r="AE246" s="2">
        <v>20.985445022583001</v>
      </c>
      <c r="AF246" s="2">
        <v>21.219985961914102</v>
      </c>
      <c r="AG246" s="2">
        <v>21.627117156982401</v>
      </c>
      <c r="AH246" s="2">
        <v>21.249971389770501</v>
      </c>
      <c r="AI246" s="2">
        <v>21.696296691894499</v>
      </c>
      <c r="AJ246" s="2">
        <v>20.726255416870099</v>
      </c>
      <c r="AK246" s="2">
        <v>21.1094856262207</v>
      </c>
      <c r="AL246" s="2">
        <v>20.449197769165</v>
      </c>
      <c r="AM246" s="2">
        <v>21.0507926940918</v>
      </c>
      <c r="AN246" s="2">
        <v>20.933586120605501</v>
      </c>
      <c r="AO246" s="2">
        <v>20.846286773681602</v>
      </c>
    </row>
    <row r="247" spans="1:41" x14ac:dyDescent="0.25">
      <c r="A247" s="2" t="s">
        <v>40</v>
      </c>
      <c r="B247" s="2">
        <v>3.10310525056958</v>
      </c>
      <c r="C247" s="2">
        <v>0.91134484608968003</v>
      </c>
      <c r="D247" s="2" t="s">
        <v>795</v>
      </c>
      <c r="E247" s="2" t="s">
        <v>795</v>
      </c>
      <c r="F247" s="2">
        <v>1626</v>
      </c>
      <c r="G247" s="2" t="s">
        <v>796</v>
      </c>
      <c r="H247" s="2" t="s">
        <v>797</v>
      </c>
      <c r="I247" s="2" t="s">
        <v>44</v>
      </c>
      <c r="J247" s="2">
        <v>1</v>
      </c>
      <c r="K247" s="2">
        <v>4</v>
      </c>
      <c r="L247" s="2"/>
      <c r="M247" s="2"/>
      <c r="N247" s="2"/>
      <c r="O247" s="2">
        <v>8</v>
      </c>
      <c r="P247" s="2">
        <v>8</v>
      </c>
      <c r="Q247" s="2">
        <v>8</v>
      </c>
      <c r="R247" s="2">
        <v>28.7</v>
      </c>
      <c r="S247" s="2">
        <v>28.7</v>
      </c>
      <c r="T247" s="2">
        <v>28.7</v>
      </c>
      <c r="U247" s="2">
        <v>31.254999999999999</v>
      </c>
      <c r="V247" s="2">
        <v>0</v>
      </c>
      <c r="W247" s="2">
        <v>95.584000000000003</v>
      </c>
      <c r="X247" s="2">
        <v>299030000</v>
      </c>
      <c r="Y247" s="2">
        <v>11</v>
      </c>
      <c r="Z247" s="2">
        <v>76</v>
      </c>
      <c r="AA247" s="2">
        <v>279</v>
      </c>
      <c r="AB247" s="2">
        <v>31254.91518</v>
      </c>
      <c r="AC247" s="2">
        <v>11</v>
      </c>
      <c r="AD247" s="2">
        <v>23.235450744628899</v>
      </c>
      <c r="AE247" s="2">
        <v>23.407690048217798</v>
      </c>
      <c r="AF247" s="2">
        <v>22.8851127624512</v>
      </c>
      <c r="AG247" s="2">
        <v>23.122310638427699</v>
      </c>
      <c r="AH247" s="2">
        <v>22.437688827514599</v>
      </c>
      <c r="AI247" s="2">
        <v>23.1608180999756</v>
      </c>
      <c r="AJ247" s="2">
        <v>22.485469818115199</v>
      </c>
      <c r="AK247" s="2">
        <v>22.1637077331543</v>
      </c>
      <c r="AL247" s="2">
        <v>21.970636367797901</v>
      </c>
      <c r="AM247" s="2">
        <v>22.3950080871582</v>
      </c>
      <c r="AN247" s="2">
        <v>22.183984756469702</v>
      </c>
      <c r="AO247" s="2">
        <v>21.582195281982401</v>
      </c>
    </row>
    <row r="248" spans="1:41" x14ac:dyDescent="0.25">
      <c r="A248" s="2" t="s">
        <v>40</v>
      </c>
      <c r="B248" s="2">
        <v>1.86213930274381</v>
      </c>
      <c r="C248" s="2">
        <v>-2.0256111780802399</v>
      </c>
      <c r="D248" s="2" t="s">
        <v>798</v>
      </c>
      <c r="E248" s="2" t="s">
        <v>798</v>
      </c>
      <c r="F248" s="2">
        <v>1632</v>
      </c>
      <c r="G248" s="2" t="s">
        <v>799</v>
      </c>
      <c r="H248" s="2" t="s">
        <v>800</v>
      </c>
      <c r="I248" s="2" t="s">
        <v>44</v>
      </c>
      <c r="J248" s="2">
        <v>1</v>
      </c>
      <c r="K248" s="2">
        <v>4</v>
      </c>
      <c r="L248" s="2"/>
      <c r="M248" s="2"/>
      <c r="N248" s="2"/>
      <c r="O248" s="2">
        <v>3</v>
      </c>
      <c r="P248" s="2">
        <v>3</v>
      </c>
      <c r="Q248" s="2">
        <v>3</v>
      </c>
      <c r="R248" s="2">
        <v>18.600000000000001</v>
      </c>
      <c r="S248" s="2">
        <v>18.600000000000001</v>
      </c>
      <c r="T248" s="2">
        <v>18.600000000000001</v>
      </c>
      <c r="U248" s="2">
        <v>10.794</v>
      </c>
      <c r="V248" s="2">
        <v>0</v>
      </c>
      <c r="W248" s="2">
        <v>9.9533000000000005</v>
      </c>
      <c r="X248" s="2">
        <v>107390000</v>
      </c>
      <c r="Y248" s="2">
        <v>3</v>
      </c>
      <c r="Z248" s="2">
        <v>19</v>
      </c>
      <c r="AA248" s="2">
        <v>97</v>
      </c>
      <c r="AB248" s="2">
        <v>10793.891680000001</v>
      </c>
      <c r="AC248" s="2">
        <v>3</v>
      </c>
      <c r="AD248" s="2">
        <v>19.268079757690401</v>
      </c>
      <c r="AE248" s="2">
        <v>22.436595916748001</v>
      </c>
      <c r="AF248" s="2">
        <v>22.536186218261701</v>
      </c>
      <c r="AG248" s="2">
        <v>20.1827716827393</v>
      </c>
      <c r="AH248" s="2">
        <v>20.983148574829102</v>
      </c>
      <c r="AI248" s="2" t="s">
        <v>63</v>
      </c>
      <c r="AJ248" s="2">
        <v>23.523128509521499</v>
      </c>
      <c r="AK248" s="2">
        <v>23.125072479248001</v>
      </c>
      <c r="AL248" s="2">
        <v>23.630342483520501</v>
      </c>
      <c r="AM248" s="2">
        <v>23.874927520751999</v>
      </c>
      <c r="AN248" s="2">
        <v>22.578790664672901</v>
      </c>
      <c r="AO248" s="2">
        <v>21.909543991088899</v>
      </c>
    </row>
    <row r="249" spans="1:41" x14ac:dyDescent="0.25">
      <c r="A249" s="2" t="s">
        <v>40</v>
      </c>
      <c r="B249" s="2">
        <v>1.83313737203737</v>
      </c>
      <c r="C249" s="2">
        <v>0.53552087148030503</v>
      </c>
      <c r="D249" s="2" t="s">
        <v>801</v>
      </c>
      <c r="E249" s="2" t="s">
        <v>801</v>
      </c>
      <c r="F249" s="2">
        <v>1635</v>
      </c>
      <c r="G249" s="2" t="s">
        <v>802</v>
      </c>
      <c r="H249" s="2" t="s">
        <v>803</v>
      </c>
      <c r="I249" s="2" t="s">
        <v>44</v>
      </c>
      <c r="J249" s="2">
        <v>1</v>
      </c>
      <c r="K249" s="2">
        <v>4</v>
      </c>
      <c r="L249" s="2"/>
      <c r="M249" s="2"/>
      <c r="N249" s="2"/>
      <c r="O249" s="2">
        <v>17</v>
      </c>
      <c r="P249" s="2">
        <v>17</v>
      </c>
      <c r="Q249" s="2">
        <v>17</v>
      </c>
      <c r="R249" s="2">
        <v>37</v>
      </c>
      <c r="S249" s="2">
        <v>37</v>
      </c>
      <c r="T249" s="2">
        <v>37</v>
      </c>
      <c r="U249" s="2">
        <v>68.542000000000002</v>
      </c>
      <c r="V249" s="2">
        <v>0</v>
      </c>
      <c r="W249" s="2">
        <v>84.081000000000003</v>
      </c>
      <c r="X249" s="2">
        <v>371540000</v>
      </c>
      <c r="Y249" s="2">
        <v>34</v>
      </c>
      <c r="Z249" s="2">
        <v>99</v>
      </c>
      <c r="AA249" s="2">
        <v>622</v>
      </c>
      <c r="AB249" s="2">
        <v>68542.606879999905</v>
      </c>
      <c r="AC249" s="2">
        <v>34</v>
      </c>
      <c r="AD249" s="2">
        <v>22.758106231689499</v>
      </c>
      <c r="AE249" s="2">
        <v>22.6849155426025</v>
      </c>
      <c r="AF249" s="2">
        <v>22.188459396362301</v>
      </c>
      <c r="AG249" s="2">
        <v>22.702735900878899</v>
      </c>
      <c r="AH249" s="2">
        <v>22.0618076324463</v>
      </c>
      <c r="AI249" s="2">
        <v>22.935602188110401</v>
      </c>
      <c r="AJ249" s="2">
        <v>22.4632377624512</v>
      </c>
      <c r="AK249" s="2">
        <v>22.124456405639599</v>
      </c>
      <c r="AL249" s="2">
        <v>21.8673305511475</v>
      </c>
      <c r="AM249" s="2">
        <v>21.988222122192401</v>
      </c>
      <c r="AN249" s="2">
        <v>21.623102188110401</v>
      </c>
      <c r="AO249" s="2">
        <v>22.052152633666999</v>
      </c>
    </row>
    <row r="250" spans="1:41" x14ac:dyDescent="0.25">
      <c r="A250" s="2" t="s">
        <v>40</v>
      </c>
      <c r="B250" s="2">
        <v>1.7692865610033099</v>
      </c>
      <c r="C250" s="2">
        <v>-2.0672969818115199</v>
      </c>
      <c r="D250" s="2" t="s">
        <v>804</v>
      </c>
      <c r="E250" s="2" t="s">
        <v>804</v>
      </c>
      <c r="F250" s="2">
        <v>1637</v>
      </c>
      <c r="G250" s="2" t="s">
        <v>805</v>
      </c>
      <c r="H250" s="2" t="s">
        <v>806</v>
      </c>
      <c r="I250" s="2" t="s">
        <v>44</v>
      </c>
      <c r="J250" s="2">
        <v>1</v>
      </c>
      <c r="K250" s="2">
        <v>4</v>
      </c>
      <c r="L250" s="2"/>
      <c r="M250" s="2"/>
      <c r="N250" s="2"/>
      <c r="O250" s="2">
        <v>7</v>
      </c>
      <c r="P250" s="2">
        <v>7</v>
      </c>
      <c r="Q250" s="2">
        <v>7</v>
      </c>
      <c r="R250" s="2">
        <v>44.4</v>
      </c>
      <c r="S250" s="2">
        <v>44.4</v>
      </c>
      <c r="T250" s="2">
        <v>44.4</v>
      </c>
      <c r="U250" s="2">
        <v>20.303999999999998</v>
      </c>
      <c r="V250" s="2">
        <v>0</v>
      </c>
      <c r="W250" s="2">
        <v>69.679000000000002</v>
      </c>
      <c r="X250" s="2">
        <v>950290000</v>
      </c>
      <c r="Y250" s="2">
        <v>13</v>
      </c>
      <c r="Z250" s="2">
        <v>115</v>
      </c>
      <c r="AA250" s="2">
        <v>205</v>
      </c>
      <c r="AB250" s="2">
        <v>20304.119579999999</v>
      </c>
      <c r="AC250" s="2">
        <v>13</v>
      </c>
      <c r="AD250" s="2">
        <v>21.634315490722699</v>
      </c>
      <c r="AE250" s="2">
        <v>24.762279510498001</v>
      </c>
      <c r="AF250" s="2">
        <v>25.063980102539102</v>
      </c>
      <c r="AG250" s="2">
        <v>22.328193664550799</v>
      </c>
      <c r="AH250" s="2">
        <v>23.799167633056602</v>
      </c>
      <c r="AI250" s="2">
        <v>20.766117095947301</v>
      </c>
      <c r="AJ250" s="2">
        <v>24.738512039184599</v>
      </c>
      <c r="AK250" s="2">
        <v>24.947261810302699</v>
      </c>
      <c r="AL250" s="2">
        <v>25.5113525390625</v>
      </c>
      <c r="AM250" s="2">
        <v>25.098606109619102</v>
      </c>
      <c r="AN250" s="2">
        <v>25.391065597534201</v>
      </c>
      <c r="AO250" s="2">
        <v>25.071037292480501</v>
      </c>
    </row>
    <row r="251" spans="1:41" x14ac:dyDescent="0.25">
      <c r="A251" s="2" t="s">
        <v>40</v>
      </c>
      <c r="B251" s="2">
        <v>2.53672322763332</v>
      </c>
      <c r="C251" s="2">
        <v>0.59564654032389397</v>
      </c>
      <c r="D251" s="2" t="s">
        <v>807</v>
      </c>
      <c r="E251" s="2" t="s">
        <v>808</v>
      </c>
      <c r="F251" s="2">
        <v>1644</v>
      </c>
      <c r="G251" s="2" t="s">
        <v>809</v>
      </c>
      <c r="H251" s="2" t="s">
        <v>810</v>
      </c>
      <c r="I251" s="2" t="s">
        <v>44</v>
      </c>
      <c r="J251" s="2">
        <v>1</v>
      </c>
      <c r="K251" s="2">
        <v>4</v>
      </c>
      <c r="L251" s="2"/>
      <c r="M251" s="2"/>
      <c r="N251" s="2"/>
      <c r="O251" s="2">
        <v>13</v>
      </c>
      <c r="P251" s="2">
        <v>13</v>
      </c>
      <c r="Q251" s="2">
        <v>13</v>
      </c>
      <c r="R251" s="2">
        <v>20.3</v>
      </c>
      <c r="S251" s="2">
        <v>20.3</v>
      </c>
      <c r="T251" s="2">
        <v>20.3</v>
      </c>
      <c r="U251" s="2">
        <v>107.91</v>
      </c>
      <c r="V251" s="2">
        <v>0</v>
      </c>
      <c r="W251" s="2">
        <v>36.784999999999997</v>
      </c>
      <c r="X251" s="2">
        <v>135860000</v>
      </c>
      <c r="Y251" s="2">
        <v>47</v>
      </c>
      <c r="Z251" s="2">
        <v>65</v>
      </c>
      <c r="AA251" s="2">
        <v>788.5</v>
      </c>
      <c r="AB251" s="2">
        <v>88308.203680000297</v>
      </c>
      <c r="AC251" s="2">
        <v>39</v>
      </c>
      <c r="AD251" s="2">
        <v>21.403017044067401</v>
      </c>
      <c r="AE251" s="2">
        <v>21.043067932128899</v>
      </c>
      <c r="AF251" s="2">
        <v>20.876501083373999</v>
      </c>
      <c r="AG251" s="2">
        <v>21.095903396606399</v>
      </c>
      <c r="AH251" s="2">
        <v>21.519222259521499</v>
      </c>
      <c r="AI251" s="2">
        <v>21.822170257568398</v>
      </c>
      <c r="AJ251" s="2">
        <v>20.830898284912099</v>
      </c>
      <c r="AK251" s="2">
        <v>20.8570365905762</v>
      </c>
      <c r="AL251" s="2">
        <v>20.567090988159201</v>
      </c>
      <c r="AM251" s="2">
        <v>20.6646633148193</v>
      </c>
      <c r="AN251" s="2">
        <v>20.5700588226318</v>
      </c>
      <c r="AO251" s="2">
        <v>20.696254730224599</v>
      </c>
    </row>
    <row r="252" spans="1:41" x14ac:dyDescent="0.25">
      <c r="A252" s="2" t="s">
        <v>40</v>
      </c>
      <c r="B252" s="2">
        <v>1.5144966724193001</v>
      </c>
      <c r="C252" s="2">
        <v>0.752755800882976</v>
      </c>
      <c r="D252" s="2" t="s">
        <v>811</v>
      </c>
      <c r="E252" s="2" t="s">
        <v>811</v>
      </c>
      <c r="F252" s="2">
        <v>1652</v>
      </c>
      <c r="G252" s="2" t="s">
        <v>812</v>
      </c>
      <c r="H252" s="2" t="s">
        <v>813</v>
      </c>
      <c r="I252" s="2" t="s">
        <v>44</v>
      </c>
      <c r="J252" s="2">
        <v>1</v>
      </c>
      <c r="K252" s="2">
        <v>4</v>
      </c>
      <c r="L252" s="2"/>
      <c r="M252" s="2"/>
      <c r="N252" s="2"/>
      <c r="O252" s="2">
        <v>15</v>
      </c>
      <c r="P252" s="2">
        <v>10</v>
      </c>
      <c r="Q252" s="2">
        <v>7</v>
      </c>
      <c r="R252" s="2">
        <v>51.3</v>
      </c>
      <c r="S252" s="2">
        <v>33.799999999999997</v>
      </c>
      <c r="T252" s="2">
        <v>29</v>
      </c>
      <c r="U252" s="2">
        <v>40.374000000000002</v>
      </c>
      <c r="V252" s="2">
        <v>0</v>
      </c>
      <c r="W252" s="2">
        <v>44.643999999999998</v>
      </c>
      <c r="X252" s="2">
        <v>142770000</v>
      </c>
      <c r="Y252" s="2">
        <v>17</v>
      </c>
      <c r="Z252" s="2">
        <v>39</v>
      </c>
      <c r="AA252" s="2">
        <v>319</v>
      </c>
      <c r="AB252" s="2">
        <v>36084.208279999999</v>
      </c>
      <c r="AC252" s="2">
        <v>15</v>
      </c>
      <c r="AD252" s="2">
        <v>22.303489685058601</v>
      </c>
      <c r="AE252" s="2">
        <v>22.739582061767599</v>
      </c>
      <c r="AF252" s="2">
        <v>22.637325286865199</v>
      </c>
      <c r="AG252" s="2">
        <v>22.207260131835898</v>
      </c>
      <c r="AH252" s="2">
        <v>21.295188903808601</v>
      </c>
      <c r="AI252" s="2">
        <v>23.217962265014599</v>
      </c>
      <c r="AJ252" s="2">
        <v>21.246149063110401</v>
      </c>
      <c r="AK252" s="2">
        <v>21.4894924163818</v>
      </c>
      <c r="AL252" s="2">
        <v>21.5397624969482</v>
      </c>
      <c r="AM252" s="2">
        <v>21.5106525421143</v>
      </c>
      <c r="AN252" s="2">
        <v>21.910936355590799</v>
      </c>
      <c r="AO252" s="2">
        <v>22.187280654907202</v>
      </c>
    </row>
    <row r="253" spans="1:41" x14ac:dyDescent="0.25">
      <c r="A253" s="2" t="s">
        <v>40</v>
      </c>
      <c r="B253" s="2">
        <v>2.1379118109913202</v>
      </c>
      <c r="C253" s="2">
        <v>0.72587299346923795</v>
      </c>
      <c r="D253" s="2" t="s">
        <v>814</v>
      </c>
      <c r="E253" s="2" t="s">
        <v>814</v>
      </c>
      <c r="F253" s="2">
        <v>1657</v>
      </c>
      <c r="G253" s="5" t="s">
        <v>815</v>
      </c>
      <c r="H253" s="2" t="s">
        <v>816</v>
      </c>
      <c r="I253" s="2" t="s">
        <v>44</v>
      </c>
      <c r="J253" s="2">
        <v>1</v>
      </c>
      <c r="K253" s="2">
        <v>4</v>
      </c>
      <c r="L253" s="2"/>
      <c r="M253" s="2"/>
      <c r="N253" s="2"/>
      <c r="O253" s="2">
        <v>19</v>
      </c>
      <c r="P253" s="2">
        <v>9</v>
      </c>
      <c r="Q253" s="2">
        <v>9</v>
      </c>
      <c r="R253" s="2">
        <v>44.4</v>
      </c>
      <c r="S253" s="2">
        <v>28.8</v>
      </c>
      <c r="T253" s="2">
        <v>28.8</v>
      </c>
      <c r="U253" s="2">
        <v>50.363999999999997</v>
      </c>
      <c r="V253" s="2">
        <v>0</v>
      </c>
      <c r="W253" s="2">
        <v>113.39</v>
      </c>
      <c r="X253" s="2">
        <v>480890000</v>
      </c>
      <c r="Y253" s="2">
        <v>21</v>
      </c>
      <c r="Z253" s="2">
        <v>106</v>
      </c>
      <c r="AA253" s="2">
        <v>413</v>
      </c>
      <c r="AB253" s="2">
        <v>44800.4822299999</v>
      </c>
      <c r="AC253" s="2">
        <v>18</v>
      </c>
      <c r="AD253" s="2">
        <v>23.6480102539063</v>
      </c>
      <c r="AE253" s="2">
        <v>23.471595764160199</v>
      </c>
      <c r="AF253" s="2">
        <v>22.952142715454102</v>
      </c>
      <c r="AG253" s="2">
        <v>23.597530364990199</v>
      </c>
      <c r="AH253" s="2">
        <v>23.1823635101318</v>
      </c>
      <c r="AI253" s="2">
        <v>23.708620071411101</v>
      </c>
      <c r="AJ253" s="2">
        <v>23.493017196655298</v>
      </c>
      <c r="AK253" s="2">
        <v>22.685131072998001</v>
      </c>
      <c r="AL253" s="2">
        <v>22.615623474121101</v>
      </c>
      <c r="AM253" s="2">
        <v>22.141115188598601</v>
      </c>
      <c r="AN253" s="2">
        <v>22.658311843872099</v>
      </c>
      <c r="AO253" s="2">
        <v>22.6118259429932</v>
      </c>
    </row>
    <row r="254" spans="1:41" x14ac:dyDescent="0.25">
      <c r="A254" s="2" t="s">
        <v>40</v>
      </c>
      <c r="B254" s="2">
        <v>1.6722645004616301</v>
      </c>
      <c r="C254" s="2">
        <v>0.54961395263671897</v>
      </c>
      <c r="D254" s="2" t="s">
        <v>817</v>
      </c>
      <c r="E254" s="2" t="s">
        <v>817</v>
      </c>
      <c r="F254" s="2">
        <v>1661</v>
      </c>
      <c r="G254" s="2" t="s">
        <v>818</v>
      </c>
      <c r="H254" s="2" t="s">
        <v>819</v>
      </c>
      <c r="I254" s="2" t="s">
        <v>44</v>
      </c>
      <c r="J254" s="2">
        <v>1</v>
      </c>
      <c r="K254" s="2">
        <v>4</v>
      </c>
      <c r="L254" s="2"/>
      <c r="M254" s="2"/>
      <c r="N254" s="2"/>
      <c r="O254" s="2">
        <v>7</v>
      </c>
      <c r="P254" s="2">
        <v>7</v>
      </c>
      <c r="Q254" s="2">
        <v>7</v>
      </c>
      <c r="R254" s="2">
        <v>40</v>
      </c>
      <c r="S254" s="2">
        <v>40</v>
      </c>
      <c r="T254" s="2">
        <v>40</v>
      </c>
      <c r="U254" s="2">
        <v>28.817</v>
      </c>
      <c r="V254" s="2">
        <v>0</v>
      </c>
      <c r="W254" s="2">
        <v>46.499000000000002</v>
      </c>
      <c r="X254" s="2">
        <v>118750000</v>
      </c>
      <c r="Y254" s="2">
        <v>14</v>
      </c>
      <c r="Z254" s="2">
        <v>50</v>
      </c>
      <c r="AA254" s="2">
        <v>245</v>
      </c>
      <c r="AB254" s="2">
        <v>26340.22493</v>
      </c>
      <c r="AC254" s="2">
        <v>12.5</v>
      </c>
      <c r="AD254" s="2">
        <v>21.9020175933838</v>
      </c>
      <c r="AE254" s="2">
        <v>21.4159641265869</v>
      </c>
      <c r="AF254" s="2">
        <v>21.491010665893601</v>
      </c>
      <c r="AG254" s="2">
        <v>21.314622879028299</v>
      </c>
      <c r="AH254" s="2">
        <v>21.8905220031738</v>
      </c>
      <c r="AI254" s="2">
        <v>21.7739448547363</v>
      </c>
      <c r="AJ254" s="2">
        <v>21.120475769043001</v>
      </c>
      <c r="AK254" s="2">
        <v>20.928535461425799</v>
      </c>
      <c r="AL254" s="2">
        <v>20.668909072876001</v>
      </c>
      <c r="AM254" s="2">
        <v>20.643415451049801</v>
      </c>
      <c r="AN254" s="2">
        <v>21.428695678710898</v>
      </c>
      <c r="AO254" s="2">
        <v>21.700366973876999</v>
      </c>
    </row>
    <row r="255" spans="1:41" x14ac:dyDescent="0.25">
      <c r="A255" s="2" t="s">
        <v>40</v>
      </c>
      <c r="B255" s="2">
        <v>2.5217372097457198</v>
      </c>
      <c r="C255" s="2">
        <v>0.49057992299398001</v>
      </c>
      <c r="D255" s="2" t="s">
        <v>820</v>
      </c>
      <c r="E255" s="2" t="s">
        <v>820</v>
      </c>
      <c r="F255" s="2">
        <v>1662</v>
      </c>
      <c r="G255" s="2" t="s">
        <v>821</v>
      </c>
      <c r="H255" s="2" t="s">
        <v>822</v>
      </c>
      <c r="I255" s="2" t="s">
        <v>44</v>
      </c>
      <c r="J255" s="2">
        <v>1</v>
      </c>
      <c r="K255" s="2">
        <v>4</v>
      </c>
      <c r="L255" s="2"/>
      <c r="M255" s="2"/>
      <c r="N255" s="2"/>
      <c r="O255" s="2">
        <v>5</v>
      </c>
      <c r="P255" s="2">
        <v>5</v>
      </c>
      <c r="Q255" s="2">
        <v>5</v>
      </c>
      <c r="R255" s="2">
        <v>45.1</v>
      </c>
      <c r="S255" s="2">
        <v>45.1</v>
      </c>
      <c r="T255" s="2">
        <v>45.1</v>
      </c>
      <c r="U255" s="2">
        <v>9.5578000000000003</v>
      </c>
      <c r="V255" s="2">
        <v>0</v>
      </c>
      <c r="W255" s="2">
        <v>19.292999999999999</v>
      </c>
      <c r="X255" s="2">
        <v>311860000</v>
      </c>
      <c r="Y255" s="2">
        <v>7</v>
      </c>
      <c r="Z255" s="2">
        <v>50</v>
      </c>
      <c r="AA255" s="2">
        <v>82</v>
      </c>
      <c r="AB255" s="2">
        <v>9557.8834799999895</v>
      </c>
      <c r="AC255" s="2">
        <v>7</v>
      </c>
      <c r="AD255" s="2">
        <v>23.356491088867202</v>
      </c>
      <c r="AE255" s="2">
        <v>23.3248481750488</v>
      </c>
      <c r="AF255" s="2">
        <v>22.909818649291999</v>
      </c>
      <c r="AG255" s="2">
        <v>23.759082794189499</v>
      </c>
      <c r="AH255" s="2">
        <v>23.3563556671143</v>
      </c>
      <c r="AI255" s="2">
        <v>23.4804992675781</v>
      </c>
      <c r="AJ255" s="2">
        <v>23.114101409912099</v>
      </c>
      <c r="AK255" s="2">
        <v>22.925006866455099</v>
      </c>
      <c r="AL255" s="2">
        <v>22.8553256988525</v>
      </c>
      <c r="AM255" s="2">
        <v>22.8331394195557</v>
      </c>
      <c r="AN255" s="2">
        <v>22.686285018920898</v>
      </c>
      <c r="AO255" s="2">
        <v>22.829757690429702</v>
      </c>
    </row>
    <row r="256" spans="1:41" x14ac:dyDescent="0.25">
      <c r="A256" s="2" t="s">
        <v>40</v>
      </c>
      <c r="B256" s="2">
        <v>3.93307923083804</v>
      </c>
      <c r="C256" s="2">
        <v>0.64093240102132398</v>
      </c>
      <c r="D256" s="2" t="s">
        <v>823</v>
      </c>
      <c r="E256" s="2" t="s">
        <v>824</v>
      </c>
      <c r="F256" s="2">
        <v>1665</v>
      </c>
      <c r="G256" s="2" t="s">
        <v>825</v>
      </c>
      <c r="H256" s="2" t="s">
        <v>826</v>
      </c>
      <c r="I256" s="2" t="s">
        <v>44</v>
      </c>
      <c r="J256" s="2">
        <v>1</v>
      </c>
      <c r="K256" s="2">
        <v>4</v>
      </c>
      <c r="L256" s="2"/>
      <c r="M256" s="2"/>
      <c r="N256" s="2"/>
      <c r="O256" s="2">
        <v>47</v>
      </c>
      <c r="P256" s="2">
        <v>47</v>
      </c>
      <c r="Q256" s="2">
        <v>34</v>
      </c>
      <c r="R256" s="2">
        <v>54.3</v>
      </c>
      <c r="S256" s="2">
        <v>54.3</v>
      </c>
      <c r="T256" s="2">
        <v>45.6</v>
      </c>
      <c r="U256" s="2">
        <v>93.61</v>
      </c>
      <c r="V256" s="2">
        <v>0</v>
      </c>
      <c r="W256" s="2">
        <v>323.31</v>
      </c>
      <c r="X256" s="2">
        <v>3220800000</v>
      </c>
      <c r="Y256" s="2">
        <v>45</v>
      </c>
      <c r="Z256" s="2">
        <v>489</v>
      </c>
      <c r="AA256" s="2">
        <v>834</v>
      </c>
      <c r="AB256" s="2">
        <v>93610.833280000094</v>
      </c>
      <c r="AC256" s="2">
        <v>45</v>
      </c>
      <c r="AD256" s="2">
        <v>25.164766311645501</v>
      </c>
      <c r="AE256" s="2">
        <v>24.9866333007813</v>
      </c>
      <c r="AF256" s="2">
        <v>24.799810409545898</v>
      </c>
      <c r="AG256" s="2">
        <v>24.902790069580099</v>
      </c>
      <c r="AH256" s="2">
        <v>25.085454940795898</v>
      </c>
      <c r="AI256" s="2">
        <v>25.381229400634801</v>
      </c>
      <c r="AJ256" s="2">
        <v>24.613130569458001</v>
      </c>
      <c r="AK256" s="2">
        <v>24.4686164855957</v>
      </c>
      <c r="AL256" s="2">
        <v>24.543920516967798</v>
      </c>
      <c r="AM256" s="2">
        <v>24.345973968505898</v>
      </c>
      <c r="AN256" s="2">
        <v>24.288698196411101</v>
      </c>
      <c r="AO256" s="2">
        <v>24.214750289916999</v>
      </c>
    </row>
    <row r="257" spans="1:41" x14ac:dyDescent="0.25">
      <c r="A257" s="2" t="s">
        <v>40</v>
      </c>
      <c r="B257" s="2">
        <v>2.1761800389338801</v>
      </c>
      <c r="C257" s="2">
        <v>0.53829065958658995</v>
      </c>
      <c r="D257" s="2" t="s">
        <v>827</v>
      </c>
      <c r="E257" s="2" t="s">
        <v>828</v>
      </c>
      <c r="F257" s="2">
        <v>1682</v>
      </c>
      <c r="G257" s="2" t="s">
        <v>829</v>
      </c>
      <c r="H257" s="2" t="s">
        <v>830</v>
      </c>
      <c r="I257" s="2" t="s">
        <v>44</v>
      </c>
      <c r="J257" s="2">
        <v>1</v>
      </c>
      <c r="K257" s="2">
        <v>4</v>
      </c>
      <c r="L257" s="2"/>
      <c r="M257" s="2"/>
      <c r="N257" s="2"/>
      <c r="O257" s="2">
        <v>8</v>
      </c>
      <c r="P257" s="2">
        <v>8</v>
      </c>
      <c r="Q257" s="2">
        <v>7</v>
      </c>
      <c r="R257" s="2">
        <v>23.7</v>
      </c>
      <c r="S257" s="2">
        <v>23.7</v>
      </c>
      <c r="T257" s="2">
        <v>21.1</v>
      </c>
      <c r="U257" s="2">
        <v>53.515999999999998</v>
      </c>
      <c r="V257" s="2">
        <v>0</v>
      </c>
      <c r="W257" s="2">
        <v>36.65</v>
      </c>
      <c r="X257" s="2">
        <v>129170000</v>
      </c>
      <c r="Y257" s="2">
        <v>19</v>
      </c>
      <c r="Z257" s="2">
        <v>45</v>
      </c>
      <c r="AA257" s="2">
        <v>459</v>
      </c>
      <c r="AB257" s="2">
        <v>53516.637979999898</v>
      </c>
      <c r="AC257" s="2">
        <v>19</v>
      </c>
      <c r="AD257" s="2">
        <v>21.768663406372099</v>
      </c>
      <c r="AE257" s="2">
        <v>21.786840438842798</v>
      </c>
      <c r="AF257" s="2">
        <v>21.1236362457275</v>
      </c>
      <c r="AG257" s="2">
        <v>21.697443008422901</v>
      </c>
      <c r="AH257" s="2">
        <v>21.562952041626001</v>
      </c>
      <c r="AI257" s="2">
        <v>21.662925720214801</v>
      </c>
      <c r="AJ257" s="2">
        <v>21.4580383300781</v>
      </c>
      <c r="AK257" s="2">
        <v>21.08154296875</v>
      </c>
      <c r="AL257" s="2">
        <v>21.243535995483398</v>
      </c>
      <c r="AM257" s="2">
        <v>20.976173400878899</v>
      </c>
      <c r="AN257" s="2">
        <v>21.0463352203369</v>
      </c>
      <c r="AO257" s="2">
        <v>20.567090988159201</v>
      </c>
    </row>
    <row r="258" spans="1:41" x14ac:dyDescent="0.25">
      <c r="A258" s="2" t="s">
        <v>40</v>
      </c>
      <c r="B258" s="2">
        <v>3.1332094460014601</v>
      </c>
      <c r="C258" s="2">
        <v>0.46947860717773399</v>
      </c>
      <c r="D258" s="2" t="s">
        <v>831</v>
      </c>
      <c r="E258" s="2" t="s">
        <v>832</v>
      </c>
      <c r="F258" s="2">
        <v>1684</v>
      </c>
      <c r="G258" s="2" t="s">
        <v>833</v>
      </c>
      <c r="H258" s="2" t="s">
        <v>834</v>
      </c>
      <c r="I258" s="2" t="s">
        <v>44</v>
      </c>
      <c r="J258" s="2">
        <v>1</v>
      </c>
      <c r="K258" s="2">
        <v>4</v>
      </c>
      <c r="L258" s="2"/>
      <c r="M258" s="2"/>
      <c r="N258" s="2"/>
      <c r="O258" s="2">
        <v>42</v>
      </c>
      <c r="P258" s="2">
        <v>42</v>
      </c>
      <c r="Q258" s="2">
        <v>42</v>
      </c>
      <c r="R258" s="2">
        <v>72.2</v>
      </c>
      <c r="S258" s="2">
        <v>72.2</v>
      </c>
      <c r="T258" s="2">
        <v>72.2</v>
      </c>
      <c r="U258" s="2">
        <v>67.539000000000001</v>
      </c>
      <c r="V258" s="2">
        <v>0</v>
      </c>
      <c r="W258" s="2">
        <v>323.31</v>
      </c>
      <c r="X258" s="2">
        <v>5567700000</v>
      </c>
      <c r="Y258" s="2">
        <v>31</v>
      </c>
      <c r="Z258" s="2">
        <v>826</v>
      </c>
      <c r="AA258" s="2">
        <v>594</v>
      </c>
      <c r="AB258" s="2">
        <v>67539.6692799999</v>
      </c>
      <c r="AC258" s="2">
        <v>31</v>
      </c>
      <c r="AD258" s="2">
        <v>25.898206710815401</v>
      </c>
      <c r="AE258" s="2">
        <v>25.671146392822301</v>
      </c>
      <c r="AF258" s="2">
        <v>25.6813449859619</v>
      </c>
      <c r="AG258" s="2">
        <v>25.573259353637699</v>
      </c>
      <c r="AH258" s="2">
        <v>25.535224914550799</v>
      </c>
      <c r="AI258" s="2">
        <v>25.936632156372099</v>
      </c>
      <c r="AJ258" s="2">
        <v>25.526086807251001</v>
      </c>
      <c r="AK258" s="2">
        <v>25.229932785034201</v>
      </c>
      <c r="AL258" s="2">
        <v>25.2529907226563</v>
      </c>
      <c r="AM258" s="2">
        <v>25.020938873291001</v>
      </c>
      <c r="AN258" s="2">
        <v>25.1248664855957</v>
      </c>
      <c r="AO258" s="2">
        <v>25.3241271972656</v>
      </c>
    </row>
    <row r="259" spans="1:41" x14ac:dyDescent="0.25">
      <c r="A259" s="2" t="s">
        <v>40</v>
      </c>
      <c r="B259" s="2">
        <v>1.65989332824039</v>
      </c>
      <c r="C259" s="2">
        <v>0.59525267283121897</v>
      </c>
      <c r="D259" s="2" t="s">
        <v>835</v>
      </c>
      <c r="E259" s="2" t="s">
        <v>836</v>
      </c>
      <c r="F259" s="2">
        <v>1686</v>
      </c>
      <c r="G259" s="2" t="s">
        <v>837</v>
      </c>
      <c r="H259" s="2" t="s">
        <v>838</v>
      </c>
      <c r="I259" s="2" t="s">
        <v>44</v>
      </c>
      <c r="J259" s="2">
        <v>1</v>
      </c>
      <c r="K259" s="2">
        <v>4</v>
      </c>
      <c r="L259" s="2"/>
      <c r="M259" s="2"/>
      <c r="N259" s="2"/>
      <c r="O259" s="2">
        <v>5</v>
      </c>
      <c r="P259" s="2">
        <v>5</v>
      </c>
      <c r="Q259" s="2">
        <v>4</v>
      </c>
      <c r="R259" s="2">
        <v>5.9</v>
      </c>
      <c r="S259" s="2">
        <v>5.9</v>
      </c>
      <c r="T259" s="2">
        <v>4.7</v>
      </c>
      <c r="U259" s="2">
        <v>69.225999999999999</v>
      </c>
      <c r="V259" s="2">
        <v>0</v>
      </c>
      <c r="W259" s="2">
        <v>15.068</v>
      </c>
      <c r="X259" s="2">
        <v>210970000</v>
      </c>
      <c r="Y259" s="2">
        <v>15</v>
      </c>
      <c r="Z259" s="2">
        <v>38</v>
      </c>
      <c r="AA259" s="2">
        <v>613</v>
      </c>
      <c r="AB259" s="2">
        <v>69226.231179999901</v>
      </c>
      <c r="AC259" s="2">
        <v>15</v>
      </c>
      <c r="AD259" s="2">
        <v>23.477907180786101</v>
      </c>
      <c r="AE259" s="2">
        <v>22.780265808105501</v>
      </c>
      <c r="AF259" s="2">
        <v>23.1099643707275</v>
      </c>
      <c r="AG259" s="2">
        <v>22.665357589721701</v>
      </c>
      <c r="AH259" s="2">
        <v>23.5626735687256</v>
      </c>
      <c r="AI259" s="2">
        <v>23.951982498168899</v>
      </c>
      <c r="AJ259" s="2">
        <v>22.848312377929702</v>
      </c>
      <c r="AK259" s="2">
        <v>22.613265991210898</v>
      </c>
      <c r="AL259" s="2">
        <v>22.588132858276399</v>
      </c>
      <c r="AM259" s="2">
        <v>22.5442504882813</v>
      </c>
      <c r="AN259" s="2">
        <v>22.9773960113525</v>
      </c>
      <c r="AO259" s="2">
        <v>22.405277252197301</v>
      </c>
    </row>
    <row r="260" spans="1:41" x14ac:dyDescent="0.25">
      <c r="A260" s="2" t="s">
        <v>40</v>
      </c>
      <c r="B260" s="2">
        <v>3.42416498876621</v>
      </c>
      <c r="C260" s="2">
        <v>0.61973635355631596</v>
      </c>
      <c r="D260" s="2" t="s">
        <v>839</v>
      </c>
      <c r="E260" s="2" t="s">
        <v>839</v>
      </c>
      <c r="F260" s="2">
        <v>1687</v>
      </c>
      <c r="G260" s="2" t="s">
        <v>840</v>
      </c>
      <c r="H260" s="2" t="s">
        <v>841</v>
      </c>
      <c r="I260" s="2" t="s">
        <v>44</v>
      </c>
      <c r="J260" s="2">
        <v>1</v>
      </c>
      <c r="K260" s="2">
        <v>4</v>
      </c>
      <c r="L260" s="2"/>
      <c r="M260" s="2"/>
      <c r="N260" s="2"/>
      <c r="O260" s="2">
        <v>12</v>
      </c>
      <c r="P260" s="2">
        <v>12</v>
      </c>
      <c r="Q260" s="2">
        <v>7</v>
      </c>
      <c r="R260" s="2">
        <v>56.7</v>
      </c>
      <c r="S260" s="2">
        <v>56.7</v>
      </c>
      <c r="T260" s="2">
        <v>35.299999999999997</v>
      </c>
      <c r="U260" s="2">
        <v>29.49</v>
      </c>
      <c r="V260" s="2">
        <v>0</v>
      </c>
      <c r="W260" s="2">
        <v>106.82</v>
      </c>
      <c r="X260" s="2">
        <v>419410000</v>
      </c>
      <c r="Y260" s="2">
        <v>16</v>
      </c>
      <c r="Z260" s="2">
        <v>111</v>
      </c>
      <c r="AA260" s="2">
        <v>275</v>
      </c>
      <c r="AB260" s="2">
        <v>29490.755980000002</v>
      </c>
      <c r="AC260" s="2">
        <v>16</v>
      </c>
      <c r="AD260" s="2">
        <v>23.0818195343018</v>
      </c>
      <c r="AE260" s="2">
        <v>22.9585285186768</v>
      </c>
      <c r="AF260" s="2">
        <v>22.4260349273682</v>
      </c>
      <c r="AG260" s="2">
        <v>22.742937088012699</v>
      </c>
      <c r="AH260" s="2">
        <v>22.8162651062012</v>
      </c>
      <c r="AI260" s="2">
        <v>22.849687576293899</v>
      </c>
      <c r="AJ260" s="2">
        <v>22.540046691894499</v>
      </c>
      <c r="AK260" s="2">
        <v>22.159925460815401</v>
      </c>
      <c r="AL260" s="2">
        <v>22.045835494995099</v>
      </c>
      <c r="AM260" s="2">
        <v>22.2420539855957</v>
      </c>
      <c r="AN260" s="2">
        <v>22.070644378662099</v>
      </c>
      <c r="AO260" s="2">
        <v>22.0983486175537</v>
      </c>
    </row>
    <row r="261" spans="1:41" x14ac:dyDescent="0.25">
      <c r="A261" s="2" t="s">
        <v>40</v>
      </c>
      <c r="B261" s="2">
        <v>3.1290122430352398</v>
      </c>
      <c r="C261" s="2">
        <v>0.43645064036051201</v>
      </c>
      <c r="D261" s="2" t="s">
        <v>842</v>
      </c>
      <c r="E261" s="2" t="s">
        <v>842</v>
      </c>
      <c r="F261" s="2">
        <v>1692</v>
      </c>
      <c r="G261" s="2" t="s">
        <v>843</v>
      </c>
      <c r="H261" s="2" t="s">
        <v>844</v>
      </c>
      <c r="I261" s="2" t="s">
        <v>44</v>
      </c>
      <c r="J261" s="2">
        <v>1</v>
      </c>
      <c r="K261" s="2">
        <v>4</v>
      </c>
      <c r="L261" s="2"/>
      <c r="M261" s="2"/>
      <c r="N261" s="2"/>
      <c r="O261" s="2">
        <v>44</v>
      </c>
      <c r="P261" s="2">
        <v>44</v>
      </c>
      <c r="Q261" s="2">
        <v>44</v>
      </c>
      <c r="R261" s="2">
        <v>51.1</v>
      </c>
      <c r="S261" s="2">
        <v>51.1</v>
      </c>
      <c r="T261" s="2">
        <v>51.1</v>
      </c>
      <c r="U261" s="2">
        <v>103.73</v>
      </c>
      <c r="V261" s="2">
        <v>0</v>
      </c>
      <c r="W261" s="2">
        <v>181.86</v>
      </c>
      <c r="X261" s="2">
        <v>1300800000</v>
      </c>
      <c r="Y261" s="2">
        <v>50</v>
      </c>
      <c r="Z261" s="2">
        <v>265</v>
      </c>
      <c r="AA261" s="2">
        <v>929</v>
      </c>
      <c r="AB261" s="2">
        <v>103734.85038</v>
      </c>
      <c r="AC261" s="2">
        <v>50</v>
      </c>
      <c r="AD261" s="2">
        <v>23.275829315185501</v>
      </c>
      <c r="AE261" s="2">
        <v>23.3504333496094</v>
      </c>
      <c r="AF261" s="2">
        <v>23.001733779907202</v>
      </c>
      <c r="AG261" s="2">
        <v>23.558942794799801</v>
      </c>
      <c r="AH261" s="2">
        <v>23.494726181030298</v>
      </c>
      <c r="AI261" s="2">
        <v>23.3892936706543</v>
      </c>
      <c r="AJ261" s="2">
        <v>23.056211471557599</v>
      </c>
      <c r="AK261" s="2">
        <v>22.790245056152301</v>
      </c>
      <c r="AL261" s="2">
        <v>22.9379558563232</v>
      </c>
      <c r="AM261" s="2">
        <v>23.0026454925537</v>
      </c>
      <c r="AN261" s="2">
        <v>22.834182739257798</v>
      </c>
      <c r="AO261" s="2">
        <v>22.8310146331787</v>
      </c>
    </row>
    <row r="262" spans="1:41" x14ac:dyDescent="0.25">
      <c r="A262" s="2" t="s">
        <v>40</v>
      </c>
      <c r="B262" s="2">
        <v>1.4946420944140599</v>
      </c>
      <c r="C262" s="2">
        <v>0.48612467447916402</v>
      </c>
      <c r="D262" s="2" t="s">
        <v>845</v>
      </c>
      <c r="E262" s="2" t="s">
        <v>845</v>
      </c>
      <c r="F262" s="2">
        <v>1695</v>
      </c>
      <c r="G262" s="2" t="s">
        <v>846</v>
      </c>
      <c r="H262" s="2" t="s">
        <v>847</v>
      </c>
      <c r="I262" s="2" t="s">
        <v>44</v>
      </c>
      <c r="J262" s="2">
        <v>1</v>
      </c>
      <c r="K262" s="2">
        <v>4</v>
      </c>
      <c r="L262" s="2"/>
      <c r="M262" s="2"/>
      <c r="N262" s="2"/>
      <c r="O262" s="2">
        <v>8</v>
      </c>
      <c r="P262" s="2">
        <v>8</v>
      </c>
      <c r="Q262" s="2">
        <v>8</v>
      </c>
      <c r="R262" s="2">
        <v>26.5</v>
      </c>
      <c r="S262" s="2">
        <v>26.5</v>
      </c>
      <c r="T262" s="2">
        <v>26.5</v>
      </c>
      <c r="U262" s="2">
        <v>38.094999999999999</v>
      </c>
      <c r="V262" s="2">
        <v>0</v>
      </c>
      <c r="W262" s="2">
        <v>85.543999999999997</v>
      </c>
      <c r="X262" s="2">
        <v>116470000</v>
      </c>
      <c r="Y262" s="2">
        <v>11</v>
      </c>
      <c r="Z262" s="2">
        <v>51</v>
      </c>
      <c r="AA262" s="2">
        <v>374</v>
      </c>
      <c r="AB262" s="2">
        <v>38095.773279999899</v>
      </c>
      <c r="AC262" s="2">
        <v>11</v>
      </c>
      <c r="AD262" s="2">
        <v>21.006895065307599</v>
      </c>
      <c r="AE262" s="2">
        <v>21.115341186523398</v>
      </c>
      <c r="AF262" s="2">
        <v>21.104183197021499</v>
      </c>
      <c r="AG262" s="2">
        <v>21.582700729370099</v>
      </c>
      <c r="AH262" s="2">
        <v>21.062959671020501</v>
      </c>
      <c r="AI262" s="2">
        <v>21.5780544281006</v>
      </c>
      <c r="AJ262" s="2">
        <v>21.024858474731399</v>
      </c>
      <c r="AK262" s="2">
        <v>21.0003776550293</v>
      </c>
      <c r="AL262" s="2">
        <v>20.776195526123001</v>
      </c>
      <c r="AM262" s="2">
        <v>21.169254302978501</v>
      </c>
      <c r="AN262" s="2">
        <v>20.420494079589801</v>
      </c>
      <c r="AO262" s="2">
        <v>20.142206192016602</v>
      </c>
    </row>
    <row r="263" spans="1:41" x14ac:dyDescent="0.25">
      <c r="A263" s="2" t="s">
        <v>40</v>
      </c>
      <c r="B263" s="2">
        <v>3.9944126663608102</v>
      </c>
      <c r="C263" s="2">
        <v>0.95008436838785904</v>
      </c>
      <c r="D263" s="2" t="s">
        <v>848</v>
      </c>
      <c r="E263" s="2" t="s">
        <v>848</v>
      </c>
      <c r="F263" s="2">
        <v>1702</v>
      </c>
      <c r="G263" s="2" t="s">
        <v>849</v>
      </c>
      <c r="H263" s="2" t="s">
        <v>850</v>
      </c>
      <c r="I263" s="2" t="s">
        <v>44</v>
      </c>
      <c r="J263" s="2">
        <v>1</v>
      </c>
      <c r="K263" s="2">
        <v>4</v>
      </c>
      <c r="L263" s="2"/>
      <c r="M263" s="2"/>
      <c r="N263" s="2"/>
      <c r="O263" s="2">
        <v>7</v>
      </c>
      <c r="P263" s="2">
        <v>6</v>
      </c>
      <c r="Q263" s="2">
        <v>6</v>
      </c>
      <c r="R263" s="2">
        <v>47.5</v>
      </c>
      <c r="S263" s="2">
        <v>43.2</v>
      </c>
      <c r="T263" s="2">
        <v>43.2</v>
      </c>
      <c r="U263" s="2">
        <v>18.3</v>
      </c>
      <c r="V263" s="2">
        <v>0</v>
      </c>
      <c r="W263" s="2">
        <v>59.283000000000001</v>
      </c>
      <c r="X263" s="2">
        <v>163450000</v>
      </c>
      <c r="Y263" s="2">
        <v>7</v>
      </c>
      <c r="Z263" s="2">
        <v>41</v>
      </c>
      <c r="AA263" s="2">
        <v>162</v>
      </c>
      <c r="AB263" s="2">
        <v>18299.856080000001</v>
      </c>
      <c r="AC263" s="2">
        <v>7</v>
      </c>
      <c r="AD263" s="2">
        <v>23.0652961730957</v>
      </c>
      <c r="AE263" s="2">
        <v>22.671503067016602</v>
      </c>
      <c r="AF263" s="2">
        <v>22.518814086914102</v>
      </c>
      <c r="AG263" s="2" t="s">
        <v>63</v>
      </c>
      <c r="AH263" s="2">
        <v>22.645154953002901</v>
      </c>
      <c r="AI263" s="2">
        <v>22.980066299438501</v>
      </c>
      <c r="AJ263" s="2">
        <v>22.173286437988299</v>
      </c>
      <c r="AK263" s="2">
        <v>21.974388122558601</v>
      </c>
      <c r="AL263" s="2">
        <v>21.801597595214801</v>
      </c>
      <c r="AM263" s="2">
        <v>21.6165676116943</v>
      </c>
      <c r="AN263" s="2">
        <v>21.507461547851602</v>
      </c>
      <c r="AO263" s="2">
        <v>21.883193969726602</v>
      </c>
    </row>
    <row r="264" spans="1:41" x14ac:dyDescent="0.25">
      <c r="A264" s="2" t="s">
        <v>40</v>
      </c>
      <c r="B264" s="2">
        <v>1.32950203092616</v>
      </c>
      <c r="C264" s="2">
        <v>-0.73702920277913397</v>
      </c>
      <c r="D264" s="2" t="s">
        <v>851</v>
      </c>
      <c r="E264" s="2" t="s">
        <v>851</v>
      </c>
      <c r="F264" s="2">
        <v>1711</v>
      </c>
      <c r="G264" s="2" t="s">
        <v>852</v>
      </c>
      <c r="H264" s="2" t="s">
        <v>853</v>
      </c>
      <c r="I264" s="2" t="s">
        <v>44</v>
      </c>
      <c r="J264" s="2">
        <v>1</v>
      </c>
      <c r="K264" s="2">
        <v>4</v>
      </c>
      <c r="L264" s="2"/>
      <c r="M264" s="2"/>
      <c r="N264" s="2"/>
      <c r="O264" s="2">
        <v>4</v>
      </c>
      <c r="P264" s="2">
        <v>4</v>
      </c>
      <c r="Q264" s="2">
        <v>4</v>
      </c>
      <c r="R264" s="2">
        <v>23.4</v>
      </c>
      <c r="S264" s="2">
        <v>23.4</v>
      </c>
      <c r="T264" s="2">
        <v>23.4</v>
      </c>
      <c r="U264" s="2">
        <v>24.173999999999999</v>
      </c>
      <c r="V264" s="2">
        <v>0</v>
      </c>
      <c r="W264" s="2">
        <v>12.901999999999999</v>
      </c>
      <c r="X264" s="2">
        <v>53679000</v>
      </c>
      <c r="Y264" s="2">
        <v>11</v>
      </c>
      <c r="Z264" s="2">
        <v>24</v>
      </c>
      <c r="AA264" s="2">
        <v>209</v>
      </c>
      <c r="AB264" s="2">
        <v>24173.935580000001</v>
      </c>
      <c r="AC264" s="2">
        <v>11</v>
      </c>
      <c r="AD264" s="2">
        <v>20.8007297515869</v>
      </c>
      <c r="AE264" s="2">
        <v>21.472438812255898</v>
      </c>
      <c r="AF264" s="2">
        <v>21.144947052001999</v>
      </c>
      <c r="AG264" s="2">
        <v>19.591457366943398</v>
      </c>
      <c r="AH264" s="2" t="s">
        <v>63</v>
      </c>
      <c r="AI264" s="2">
        <v>20.743780136108398</v>
      </c>
      <c r="AJ264" s="2">
        <v>21.297204971313501</v>
      </c>
      <c r="AK264" s="2">
        <v>21.1203498840332</v>
      </c>
      <c r="AL264" s="2">
        <v>21.662143707275401</v>
      </c>
      <c r="AM264" s="2">
        <v>21.295244216918899</v>
      </c>
      <c r="AN264" s="2">
        <v>21.985792160034201</v>
      </c>
      <c r="AO264" s="2">
        <v>21.565464019775401</v>
      </c>
    </row>
    <row r="265" spans="1:41" x14ac:dyDescent="0.25">
      <c r="A265" s="2" t="s">
        <v>40</v>
      </c>
      <c r="B265" s="2">
        <v>2.1263871730385202</v>
      </c>
      <c r="C265" s="2">
        <v>0.50636482238769498</v>
      </c>
      <c r="D265" s="2" t="s">
        <v>854</v>
      </c>
      <c r="E265" s="2" t="s">
        <v>854</v>
      </c>
      <c r="F265" s="2">
        <v>1712</v>
      </c>
      <c r="G265" s="2" t="s">
        <v>855</v>
      </c>
      <c r="H265" s="2" t="s">
        <v>856</v>
      </c>
      <c r="I265" s="2" t="s">
        <v>44</v>
      </c>
      <c r="J265" s="2">
        <v>1</v>
      </c>
      <c r="K265" s="2">
        <v>4</v>
      </c>
      <c r="L265" s="2"/>
      <c r="M265" s="2"/>
      <c r="N265" s="2"/>
      <c r="O265" s="2">
        <v>15</v>
      </c>
      <c r="P265" s="2">
        <v>10</v>
      </c>
      <c r="Q265" s="2">
        <v>10</v>
      </c>
      <c r="R265" s="2">
        <v>41.9</v>
      </c>
      <c r="S265" s="2">
        <v>31.8</v>
      </c>
      <c r="T265" s="2">
        <v>31.8</v>
      </c>
      <c r="U265" s="2">
        <v>45.033000000000001</v>
      </c>
      <c r="V265" s="2">
        <v>0</v>
      </c>
      <c r="W265" s="2">
        <v>49.92</v>
      </c>
      <c r="X265" s="2">
        <v>444580000</v>
      </c>
      <c r="Y265" s="2">
        <v>19</v>
      </c>
      <c r="Z265" s="2">
        <v>76</v>
      </c>
      <c r="AA265" s="2">
        <v>337</v>
      </c>
      <c r="AB265" s="2">
        <v>38184.725579999998</v>
      </c>
      <c r="AC265" s="2">
        <v>17.5</v>
      </c>
      <c r="AD265" s="2">
        <v>23.590694427490199</v>
      </c>
      <c r="AE265" s="2">
        <v>23.548631668090799</v>
      </c>
      <c r="AF265" s="2">
        <v>23.1517124176025</v>
      </c>
      <c r="AG265" s="2">
        <v>23.518093109130898</v>
      </c>
      <c r="AH265" s="2">
        <v>22.748865127563501</v>
      </c>
      <c r="AI265" s="2">
        <v>23.158323287963899</v>
      </c>
      <c r="AJ265" s="2">
        <v>22.8424167633057</v>
      </c>
      <c r="AK265" s="2">
        <v>22.933046340942401</v>
      </c>
      <c r="AL265" s="2">
        <v>22.889854431152301</v>
      </c>
      <c r="AM265" s="2">
        <v>22.8060512542725</v>
      </c>
      <c r="AN265" s="2">
        <v>22.7583713531494</v>
      </c>
      <c r="AO265" s="2">
        <v>22.448390960693398</v>
      </c>
    </row>
    <row r="266" spans="1:41" x14ac:dyDescent="0.25">
      <c r="A266" s="2" t="s">
        <v>40</v>
      </c>
      <c r="B266" s="2">
        <v>3.48157084883265</v>
      </c>
      <c r="C266" s="2">
        <v>0.50912570953369096</v>
      </c>
      <c r="D266" s="2" t="s">
        <v>857</v>
      </c>
      <c r="E266" s="2" t="s">
        <v>857</v>
      </c>
      <c r="F266" s="2">
        <v>1720</v>
      </c>
      <c r="G266" s="2" t="s">
        <v>858</v>
      </c>
      <c r="H266" s="2" t="s">
        <v>859</v>
      </c>
      <c r="I266" s="2" t="s">
        <v>44</v>
      </c>
      <c r="J266" s="2">
        <v>1</v>
      </c>
      <c r="K266" s="2">
        <v>4</v>
      </c>
      <c r="L266" s="2"/>
      <c r="M266" s="2"/>
      <c r="N266" s="2"/>
      <c r="O266" s="2">
        <v>9</v>
      </c>
      <c r="P266" s="2">
        <v>9</v>
      </c>
      <c r="Q266" s="2">
        <v>9</v>
      </c>
      <c r="R266" s="2">
        <v>40</v>
      </c>
      <c r="S266" s="2">
        <v>40</v>
      </c>
      <c r="T266" s="2">
        <v>40</v>
      </c>
      <c r="U266" s="2">
        <v>30.114000000000001</v>
      </c>
      <c r="V266" s="2">
        <v>0</v>
      </c>
      <c r="W266" s="2">
        <v>33.966999999999999</v>
      </c>
      <c r="X266" s="2">
        <v>190390000</v>
      </c>
      <c r="Y266" s="2">
        <v>13</v>
      </c>
      <c r="Z266" s="2">
        <v>47</v>
      </c>
      <c r="AA266" s="2">
        <v>236.5</v>
      </c>
      <c r="AB266" s="2">
        <v>26142.285980000001</v>
      </c>
      <c r="AC266" s="2">
        <v>12</v>
      </c>
      <c r="AD266" s="2">
        <v>22.052915573120099</v>
      </c>
      <c r="AE266" s="2">
        <v>21.865669250488299</v>
      </c>
      <c r="AF266" s="2">
        <v>21.7240905761719</v>
      </c>
      <c r="AG266" s="2">
        <v>22.039257049560501</v>
      </c>
      <c r="AH266" s="2">
        <v>21.985897064208999</v>
      </c>
      <c r="AI266" s="2">
        <v>21.531980514526399</v>
      </c>
      <c r="AJ266" s="2">
        <v>21.4820747375488</v>
      </c>
      <c r="AK266" s="2">
        <v>21.290807723998999</v>
      </c>
      <c r="AL266" s="2">
        <v>21.512968063354499</v>
      </c>
      <c r="AM266" s="2">
        <v>21.246091842651399</v>
      </c>
      <c r="AN266" s="2">
        <v>21.318710327148398</v>
      </c>
      <c r="AO266" s="2">
        <v>21.2944030761719</v>
      </c>
    </row>
    <row r="267" spans="1:41" x14ac:dyDescent="0.25">
      <c r="A267" s="2" t="s">
        <v>40</v>
      </c>
      <c r="B267" s="2">
        <v>1.8386269986202</v>
      </c>
      <c r="C267" s="2">
        <v>0.782911777496338</v>
      </c>
      <c r="D267" s="2" t="s">
        <v>860</v>
      </c>
      <c r="E267" s="2" t="s">
        <v>860</v>
      </c>
      <c r="F267" s="2">
        <v>1725</v>
      </c>
      <c r="G267" s="2" t="s">
        <v>861</v>
      </c>
      <c r="H267" s="2" t="s">
        <v>862</v>
      </c>
      <c r="I267" s="2" t="s">
        <v>44</v>
      </c>
      <c r="J267" s="2">
        <v>1</v>
      </c>
      <c r="K267" s="2">
        <v>4</v>
      </c>
      <c r="L267" s="2"/>
      <c r="M267" s="2"/>
      <c r="N267" s="2"/>
      <c r="O267" s="2">
        <v>5</v>
      </c>
      <c r="P267" s="2">
        <v>5</v>
      </c>
      <c r="Q267" s="2">
        <v>5</v>
      </c>
      <c r="R267" s="2">
        <v>31</v>
      </c>
      <c r="S267" s="2">
        <v>31</v>
      </c>
      <c r="T267" s="2">
        <v>31</v>
      </c>
      <c r="U267" s="2">
        <v>24.425000000000001</v>
      </c>
      <c r="V267" s="2">
        <v>0</v>
      </c>
      <c r="W267" s="2">
        <v>15.153</v>
      </c>
      <c r="X267" s="2">
        <v>50451000</v>
      </c>
      <c r="Y267" s="2">
        <v>15</v>
      </c>
      <c r="Z267" s="2">
        <v>23</v>
      </c>
      <c r="AA267" s="2">
        <v>183.5</v>
      </c>
      <c r="AB267" s="2">
        <v>21046.312030000001</v>
      </c>
      <c r="AC267" s="2">
        <v>13</v>
      </c>
      <c r="AD267" s="2">
        <v>20.5682048797607</v>
      </c>
      <c r="AE267" s="2">
        <v>20.940557479858398</v>
      </c>
      <c r="AF267" s="2">
        <v>20.365383148193398</v>
      </c>
      <c r="AG267" s="2">
        <v>21.208065032958999</v>
      </c>
      <c r="AH267" s="2">
        <v>20.937614440918001</v>
      </c>
      <c r="AI267" s="2">
        <v>21.464235305786101</v>
      </c>
      <c r="AJ267" s="2">
        <v>20.5976886749268</v>
      </c>
      <c r="AK267" s="2">
        <v>20.022422790527301</v>
      </c>
      <c r="AL267" s="2" t="s">
        <v>63</v>
      </c>
      <c r="AM267" s="2">
        <v>20.190992355346701</v>
      </c>
      <c r="AN267" s="2">
        <v>19.7132892608643</v>
      </c>
      <c r="AO267" s="2" t="s">
        <v>63</v>
      </c>
    </row>
    <row r="268" spans="1:41" x14ac:dyDescent="0.25">
      <c r="A268" s="2" t="s">
        <v>40</v>
      </c>
      <c r="B268" s="2">
        <v>1.8272938526760201</v>
      </c>
      <c r="C268" s="2">
        <v>0.63801415761311697</v>
      </c>
      <c r="D268" s="2" t="s">
        <v>863</v>
      </c>
      <c r="E268" s="2" t="s">
        <v>864</v>
      </c>
      <c r="F268" s="2">
        <v>1726</v>
      </c>
      <c r="G268" s="2" t="s">
        <v>865</v>
      </c>
      <c r="H268" s="2" t="s">
        <v>866</v>
      </c>
      <c r="I268" s="2" t="s">
        <v>44</v>
      </c>
      <c r="J268" s="2">
        <v>1</v>
      </c>
      <c r="K268" s="2">
        <v>4</v>
      </c>
      <c r="L268" s="2"/>
      <c r="M268" s="2"/>
      <c r="N268" s="2"/>
      <c r="O268" s="2">
        <v>13</v>
      </c>
      <c r="P268" s="2">
        <v>7</v>
      </c>
      <c r="Q268" s="2">
        <v>5</v>
      </c>
      <c r="R268" s="2">
        <v>31.9</v>
      </c>
      <c r="S268" s="2">
        <v>18.2</v>
      </c>
      <c r="T268" s="2">
        <v>13.1</v>
      </c>
      <c r="U268" s="2">
        <v>57.875999999999998</v>
      </c>
      <c r="V268" s="2">
        <v>0</v>
      </c>
      <c r="W268" s="2">
        <v>51.488</v>
      </c>
      <c r="X268" s="2">
        <v>177010000</v>
      </c>
      <c r="Y268" s="2">
        <v>23</v>
      </c>
      <c r="Z268" s="2">
        <v>30</v>
      </c>
      <c r="AA268" s="2">
        <v>511</v>
      </c>
      <c r="AB268" s="2">
        <v>57876.345879999899</v>
      </c>
      <c r="AC268" s="2">
        <v>23</v>
      </c>
      <c r="AD268" s="2">
        <v>23.4140300750732</v>
      </c>
      <c r="AE268" s="2">
        <v>23.279518127441399</v>
      </c>
      <c r="AF268" s="2">
        <v>22.695745468139599</v>
      </c>
      <c r="AG268" s="2">
        <v>23.7309665679932</v>
      </c>
      <c r="AH268" s="2" t="s">
        <v>63</v>
      </c>
      <c r="AI268" s="2">
        <v>23.428287506103501</v>
      </c>
      <c r="AJ268" s="2">
        <v>22.845310211181602</v>
      </c>
      <c r="AK268" s="2">
        <v>22.749580383300799</v>
      </c>
      <c r="AL268" s="2">
        <v>23.008760452270501</v>
      </c>
      <c r="AM268" s="2">
        <v>22.061643600463899</v>
      </c>
      <c r="AN268" s="2">
        <v>22.630165100097699</v>
      </c>
      <c r="AO268" s="2">
        <v>22.734712600708001</v>
      </c>
    </row>
    <row r="269" spans="1:41" x14ac:dyDescent="0.25">
      <c r="A269" s="2" t="s">
        <v>40</v>
      </c>
      <c r="B269" s="2">
        <v>4.0546244302484098</v>
      </c>
      <c r="C269" s="2">
        <v>1.34210904439291</v>
      </c>
      <c r="D269" s="2" t="s">
        <v>867</v>
      </c>
      <c r="E269" s="2" t="s">
        <v>867</v>
      </c>
      <c r="F269" s="2">
        <v>1733</v>
      </c>
      <c r="G269" s="2" t="s">
        <v>868</v>
      </c>
      <c r="H269" s="2" t="s">
        <v>869</v>
      </c>
      <c r="I269" s="2" t="s">
        <v>44</v>
      </c>
      <c r="J269" s="2">
        <v>1</v>
      </c>
      <c r="K269" s="2">
        <v>4</v>
      </c>
      <c r="L269" s="2"/>
      <c r="M269" s="2"/>
      <c r="N269" s="2"/>
      <c r="O269" s="2">
        <v>17</v>
      </c>
      <c r="P269" s="2">
        <v>17</v>
      </c>
      <c r="Q269" s="2">
        <v>16</v>
      </c>
      <c r="R269" s="2">
        <v>94.6</v>
      </c>
      <c r="S269" s="2">
        <v>94.6</v>
      </c>
      <c r="T269" s="2">
        <v>94.6</v>
      </c>
      <c r="U269" s="2">
        <v>16.260999999999999</v>
      </c>
      <c r="V269" s="2">
        <v>0</v>
      </c>
      <c r="W269" s="2">
        <v>323.31</v>
      </c>
      <c r="X269" s="2">
        <v>39895000000</v>
      </c>
      <c r="Y269" s="2">
        <v>10</v>
      </c>
      <c r="Z269" s="2">
        <v>1825</v>
      </c>
      <c r="AA269" s="2">
        <v>148</v>
      </c>
      <c r="AB269" s="2">
        <v>16261.685680000001</v>
      </c>
      <c r="AC269" s="2">
        <v>10</v>
      </c>
      <c r="AD269" s="2">
        <v>29.533933639526399</v>
      </c>
      <c r="AE269" s="2">
        <v>30.618331909179702</v>
      </c>
      <c r="AF269" s="2">
        <v>29.864595413208001</v>
      </c>
      <c r="AG269" s="2">
        <v>30.112348556518601</v>
      </c>
      <c r="AH269" s="2">
        <v>29.713386535644499</v>
      </c>
      <c r="AI269" s="2">
        <v>29.8586940765381</v>
      </c>
      <c r="AJ269" s="2">
        <v>29.0845127105713</v>
      </c>
      <c r="AK269" s="2">
        <v>28.521295547485401</v>
      </c>
      <c r="AL269" s="2">
        <v>28.919883728027301</v>
      </c>
      <c r="AM269" s="2">
        <v>28.508733749389599</v>
      </c>
      <c r="AN269" s="2">
        <v>28.064659118652301</v>
      </c>
      <c r="AO269" s="2">
        <v>28.5495510101318</v>
      </c>
    </row>
    <row r="270" spans="1:41" x14ac:dyDescent="0.25">
      <c r="A270" s="2" t="s">
        <v>40</v>
      </c>
      <c r="B270" s="2">
        <v>3.1114626426013001</v>
      </c>
      <c r="C270" s="2">
        <v>-0.60217348734537901</v>
      </c>
      <c r="D270" s="2" t="s">
        <v>870</v>
      </c>
      <c r="E270" s="2" t="s">
        <v>870</v>
      </c>
      <c r="F270" s="2">
        <v>1750</v>
      </c>
      <c r="G270" s="2" t="s">
        <v>871</v>
      </c>
      <c r="H270" s="2" t="s">
        <v>872</v>
      </c>
      <c r="I270" s="2" t="s">
        <v>44</v>
      </c>
      <c r="J270" s="2">
        <v>1</v>
      </c>
      <c r="K270" s="2">
        <v>4</v>
      </c>
      <c r="L270" s="2"/>
      <c r="M270" s="2"/>
      <c r="N270" s="2"/>
      <c r="O270" s="2">
        <v>8</v>
      </c>
      <c r="P270" s="2">
        <v>8</v>
      </c>
      <c r="Q270" s="2">
        <v>5</v>
      </c>
      <c r="R270" s="2">
        <v>25.8</v>
      </c>
      <c r="S270" s="2">
        <v>25.8</v>
      </c>
      <c r="T270" s="2">
        <v>17.600000000000001</v>
      </c>
      <c r="U270" s="2">
        <v>40.892000000000003</v>
      </c>
      <c r="V270" s="2">
        <v>0</v>
      </c>
      <c r="W270" s="2">
        <v>33.67</v>
      </c>
      <c r="X270" s="2">
        <v>165600000</v>
      </c>
      <c r="Y270" s="2">
        <v>17</v>
      </c>
      <c r="Z270" s="2">
        <v>53</v>
      </c>
      <c r="AA270" s="2">
        <v>379.5</v>
      </c>
      <c r="AB270" s="2">
        <v>41242.291279999998</v>
      </c>
      <c r="AC270" s="2">
        <v>17.5</v>
      </c>
      <c r="AD270" s="2">
        <v>21.253208160400401</v>
      </c>
      <c r="AE270" s="2">
        <v>21.386745452880898</v>
      </c>
      <c r="AF270" s="2">
        <v>21.2295818328857</v>
      </c>
      <c r="AG270" s="2">
        <v>21.6653137207031</v>
      </c>
      <c r="AH270" s="2">
        <v>21.156103134155298</v>
      </c>
      <c r="AI270" s="2">
        <v>21.4791164398193</v>
      </c>
      <c r="AJ270" s="2">
        <v>21.903341293335</v>
      </c>
      <c r="AK270" s="2">
        <v>21.888553619384801</v>
      </c>
      <c r="AL270" s="2">
        <v>22.074111938476602</v>
      </c>
      <c r="AM270" s="2">
        <v>22.3711643218994</v>
      </c>
      <c r="AN270" s="2">
        <v>21.918998718261701</v>
      </c>
      <c r="AO270" s="2">
        <v>21.626939773559599</v>
      </c>
    </row>
    <row r="271" spans="1:41" x14ac:dyDescent="0.25">
      <c r="A271" s="2" t="s">
        <v>40</v>
      </c>
      <c r="B271" s="2">
        <v>1.2636655097552201</v>
      </c>
      <c r="C271" s="2">
        <v>0.61899630228678504</v>
      </c>
      <c r="D271" s="2" t="s">
        <v>873</v>
      </c>
      <c r="E271" s="2" t="s">
        <v>873</v>
      </c>
      <c r="F271" s="2">
        <v>1752</v>
      </c>
      <c r="G271" s="2" t="s">
        <v>874</v>
      </c>
      <c r="H271" s="2" t="s">
        <v>875</v>
      </c>
      <c r="I271" s="2" t="s">
        <v>44</v>
      </c>
      <c r="J271" s="2">
        <v>1</v>
      </c>
      <c r="K271" s="2">
        <v>4</v>
      </c>
      <c r="L271" s="2"/>
      <c r="M271" s="2"/>
      <c r="N271" s="2"/>
      <c r="O271" s="2">
        <v>13</v>
      </c>
      <c r="P271" s="2">
        <v>13</v>
      </c>
      <c r="Q271" s="2">
        <v>11</v>
      </c>
      <c r="R271" s="2">
        <v>55.4</v>
      </c>
      <c r="S271" s="2">
        <v>55.4</v>
      </c>
      <c r="T271" s="2">
        <v>48.3</v>
      </c>
      <c r="U271" s="2">
        <v>31.498999999999999</v>
      </c>
      <c r="V271" s="2">
        <v>0</v>
      </c>
      <c r="W271" s="2">
        <v>121.93</v>
      </c>
      <c r="X271" s="2">
        <v>314020000</v>
      </c>
      <c r="Y271" s="2">
        <v>17</v>
      </c>
      <c r="Z271" s="2">
        <v>86</v>
      </c>
      <c r="AA271" s="2">
        <v>271</v>
      </c>
      <c r="AB271" s="2">
        <v>31499.624779999998</v>
      </c>
      <c r="AC271" s="2">
        <v>17</v>
      </c>
      <c r="AD271" s="2">
        <v>22.8155212402344</v>
      </c>
      <c r="AE271" s="2">
        <v>23.163616180419901</v>
      </c>
      <c r="AF271" s="2">
        <v>23.1019096374512</v>
      </c>
      <c r="AG271" s="2">
        <v>24.6505336761475</v>
      </c>
      <c r="AH271" s="2">
        <v>23.3410949707031</v>
      </c>
      <c r="AI271" s="2">
        <v>23.293336868286101</v>
      </c>
      <c r="AJ271" s="2">
        <v>23.2208862304688</v>
      </c>
      <c r="AK271" s="2">
        <v>22.767593383789102</v>
      </c>
      <c r="AL271" s="2">
        <v>22.910387039184599</v>
      </c>
      <c r="AM271" s="2">
        <v>22.575170516967798</v>
      </c>
      <c r="AN271" s="2">
        <v>22.459539413452099</v>
      </c>
      <c r="AO271" s="2">
        <v>22.718458175659201</v>
      </c>
    </row>
    <row r="272" spans="1:41" x14ac:dyDescent="0.25">
      <c r="A272" s="2" t="s">
        <v>40</v>
      </c>
      <c r="B272" s="2">
        <v>2.7118764497720198</v>
      </c>
      <c r="C272" s="2">
        <v>1.0354611078898099</v>
      </c>
      <c r="D272" s="2" t="s">
        <v>876</v>
      </c>
      <c r="E272" s="2" t="s">
        <v>876</v>
      </c>
      <c r="F272" s="2">
        <v>1754</v>
      </c>
      <c r="G272" s="2" t="s">
        <v>877</v>
      </c>
      <c r="H272" s="2" t="s">
        <v>878</v>
      </c>
      <c r="I272" s="2" t="s">
        <v>44</v>
      </c>
      <c r="J272" s="2">
        <v>1</v>
      </c>
      <c r="K272" s="2">
        <v>4</v>
      </c>
      <c r="L272" s="2"/>
      <c r="M272" s="2"/>
      <c r="N272" s="2"/>
      <c r="O272" s="2">
        <v>10</v>
      </c>
      <c r="P272" s="2">
        <v>10</v>
      </c>
      <c r="Q272" s="2">
        <v>10</v>
      </c>
      <c r="R272" s="2">
        <v>18.5</v>
      </c>
      <c r="S272" s="2">
        <v>18.5</v>
      </c>
      <c r="T272" s="2">
        <v>18.5</v>
      </c>
      <c r="U272" s="2">
        <v>96.347999999999999</v>
      </c>
      <c r="V272" s="2">
        <v>0</v>
      </c>
      <c r="W272" s="2">
        <v>31.1</v>
      </c>
      <c r="X272" s="2">
        <v>98064000</v>
      </c>
      <c r="Y272" s="2">
        <v>38</v>
      </c>
      <c r="Z272" s="2">
        <v>42</v>
      </c>
      <c r="AA272" s="2">
        <v>909</v>
      </c>
      <c r="AB272" s="2">
        <v>96349.676380000397</v>
      </c>
      <c r="AC272" s="2">
        <v>38</v>
      </c>
      <c r="AD272" s="2">
        <v>21.644737243652301</v>
      </c>
      <c r="AE272" s="2">
        <v>21.281330108642599</v>
      </c>
      <c r="AF272" s="2">
        <v>21.094230651855501</v>
      </c>
      <c r="AG272" s="2">
        <v>21.368902206420898</v>
      </c>
      <c r="AH272" s="2">
        <v>22.1878547668457</v>
      </c>
      <c r="AI272" s="2">
        <v>21.944423675537099</v>
      </c>
      <c r="AJ272" s="2">
        <v>20.868160247802699</v>
      </c>
      <c r="AK272" s="2">
        <v>20.9057312011719</v>
      </c>
      <c r="AL272" s="2">
        <v>19.9939670562744</v>
      </c>
      <c r="AM272" s="2">
        <v>19.995347976684599</v>
      </c>
      <c r="AN272" s="2">
        <v>20.908445358276399</v>
      </c>
      <c r="AO272" s="2">
        <v>20.637060165405298</v>
      </c>
    </row>
    <row r="273" spans="1:41" x14ac:dyDescent="0.25">
      <c r="A273" s="2" t="s">
        <v>40</v>
      </c>
      <c r="B273" s="2">
        <v>1.82119766655592</v>
      </c>
      <c r="C273" s="2">
        <v>0.60017808278401596</v>
      </c>
      <c r="D273" s="2" t="s">
        <v>879</v>
      </c>
      <c r="E273" s="2" t="s">
        <v>880</v>
      </c>
      <c r="F273" s="2">
        <v>1760</v>
      </c>
      <c r="G273" s="2" t="s">
        <v>881</v>
      </c>
      <c r="H273" s="2" t="s">
        <v>882</v>
      </c>
      <c r="I273" s="2" t="s">
        <v>44</v>
      </c>
      <c r="J273" s="2">
        <v>1</v>
      </c>
      <c r="K273" s="2">
        <v>4</v>
      </c>
      <c r="L273" s="2"/>
      <c r="M273" s="2"/>
      <c r="N273" s="2"/>
      <c r="O273" s="2">
        <v>13</v>
      </c>
      <c r="P273" s="2">
        <v>13</v>
      </c>
      <c r="Q273" s="2">
        <v>13</v>
      </c>
      <c r="R273" s="2">
        <v>13.5</v>
      </c>
      <c r="S273" s="2">
        <v>13.5</v>
      </c>
      <c r="T273" s="2">
        <v>13.5</v>
      </c>
      <c r="U273" s="2">
        <v>137.24</v>
      </c>
      <c r="V273" s="2">
        <v>0</v>
      </c>
      <c r="W273" s="2">
        <v>31.664999999999999</v>
      </c>
      <c r="X273" s="2">
        <v>96026000</v>
      </c>
      <c r="Y273" s="2">
        <v>66</v>
      </c>
      <c r="Z273" s="2">
        <v>36</v>
      </c>
      <c r="AA273" s="2">
        <v>1238</v>
      </c>
      <c r="AB273" s="2">
        <v>137237.31178000101</v>
      </c>
      <c r="AC273" s="2">
        <v>66</v>
      </c>
      <c r="AD273" s="2">
        <v>21.363832473754901</v>
      </c>
      <c r="AE273" s="2">
        <v>20.413383483886701</v>
      </c>
      <c r="AF273" s="2">
        <v>20.570707321166999</v>
      </c>
      <c r="AG273" s="2">
        <v>21.016380310058601</v>
      </c>
      <c r="AH273" s="2">
        <v>21.3941974639893</v>
      </c>
      <c r="AI273" s="2">
        <v>21.3736896514893</v>
      </c>
      <c r="AJ273" s="2">
        <v>20.409763336181602</v>
      </c>
      <c r="AK273" s="2">
        <v>20.073524475097699</v>
      </c>
      <c r="AL273" s="2">
        <v>20.287712097168001</v>
      </c>
      <c r="AM273" s="2">
        <v>20.8255519866943</v>
      </c>
      <c r="AN273" s="2">
        <v>20.487188339233398</v>
      </c>
      <c r="AO273" s="2">
        <v>20.447381973266602</v>
      </c>
    </row>
    <row r="274" spans="1:41" x14ac:dyDescent="0.25">
      <c r="A274" s="2" t="s">
        <v>40</v>
      </c>
      <c r="B274" s="2">
        <v>1.8251938166211401</v>
      </c>
      <c r="C274" s="2">
        <v>-0.86472848256428803</v>
      </c>
      <c r="D274" s="2" t="s">
        <v>883</v>
      </c>
      <c r="E274" s="2" t="s">
        <v>883</v>
      </c>
      <c r="F274" s="2">
        <v>1767</v>
      </c>
      <c r="G274" s="2" t="s">
        <v>884</v>
      </c>
      <c r="H274" s="2" t="s">
        <v>885</v>
      </c>
      <c r="I274" s="2" t="s">
        <v>44</v>
      </c>
      <c r="J274" s="2">
        <v>1</v>
      </c>
      <c r="K274" s="2">
        <v>4</v>
      </c>
      <c r="L274" s="2"/>
      <c r="M274" s="2"/>
      <c r="N274" s="2"/>
      <c r="O274" s="2">
        <v>7</v>
      </c>
      <c r="P274" s="2">
        <v>5</v>
      </c>
      <c r="Q274" s="2">
        <v>5</v>
      </c>
      <c r="R274" s="2">
        <v>37.799999999999997</v>
      </c>
      <c r="S274" s="2">
        <v>29.6</v>
      </c>
      <c r="T274" s="2">
        <v>29.6</v>
      </c>
      <c r="U274" s="2">
        <v>22.626999999999999</v>
      </c>
      <c r="V274" s="2">
        <v>0</v>
      </c>
      <c r="W274" s="2">
        <v>17.097000000000001</v>
      </c>
      <c r="X274" s="2">
        <v>99208000</v>
      </c>
      <c r="Y274" s="2">
        <v>6</v>
      </c>
      <c r="Z274" s="2">
        <v>27</v>
      </c>
      <c r="AA274" s="2">
        <v>196</v>
      </c>
      <c r="AB274" s="2">
        <v>22627.272980000002</v>
      </c>
      <c r="AC274" s="2">
        <v>6</v>
      </c>
      <c r="AD274" s="2">
        <v>21.0797214508057</v>
      </c>
      <c r="AE274" s="2">
        <v>21.870231628418001</v>
      </c>
      <c r="AF274" s="2">
        <v>22.227878570556602</v>
      </c>
      <c r="AG274" s="2" t="s">
        <v>63</v>
      </c>
      <c r="AH274" s="2">
        <v>21.1261596679688</v>
      </c>
      <c r="AI274" s="2">
        <v>20.562067031860401</v>
      </c>
      <c r="AJ274" s="2">
        <v>22.148736953735401</v>
      </c>
      <c r="AK274" s="2">
        <v>22.4198513031006</v>
      </c>
      <c r="AL274" s="2">
        <v>22.284553527831999</v>
      </c>
      <c r="AM274" s="2">
        <v>22.319179534912099</v>
      </c>
      <c r="AN274" s="2">
        <v>22.429767608642599</v>
      </c>
      <c r="AO274" s="2">
        <v>21.8255519866943</v>
      </c>
    </row>
    <row r="275" spans="1:41" x14ac:dyDescent="0.25">
      <c r="A275" s="2" t="s">
        <v>40</v>
      </c>
      <c r="B275" s="2">
        <v>1.5433951323164801</v>
      </c>
      <c r="C275" s="2">
        <v>-0.52588907877603897</v>
      </c>
      <c r="D275" s="2" t="s">
        <v>886</v>
      </c>
      <c r="E275" s="2" t="s">
        <v>886</v>
      </c>
      <c r="F275" s="2">
        <v>1770</v>
      </c>
      <c r="G275" s="2" t="s">
        <v>887</v>
      </c>
      <c r="H275" s="2" t="s">
        <v>888</v>
      </c>
      <c r="I275" s="2" t="s">
        <v>44</v>
      </c>
      <c r="J275" s="2">
        <v>1</v>
      </c>
      <c r="K275" s="2">
        <v>4</v>
      </c>
      <c r="L275" s="2"/>
      <c r="M275" s="2"/>
      <c r="N275" s="2"/>
      <c r="O275" s="2">
        <v>8</v>
      </c>
      <c r="P275" s="2">
        <v>8</v>
      </c>
      <c r="Q275" s="2">
        <v>8</v>
      </c>
      <c r="R275" s="2">
        <v>44.7</v>
      </c>
      <c r="S275" s="2">
        <v>44.7</v>
      </c>
      <c r="T275" s="2">
        <v>44.7</v>
      </c>
      <c r="U275" s="2">
        <v>17.731000000000002</v>
      </c>
      <c r="V275" s="2">
        <v>0</v>
      </c>
      <c r="W275" s="2">
        <v>32.439</v>
      </c>
      <c r="X275" s="2">
        <v>396550000</v>
      </c>
      <c r="Y275" s="2">
        <v>9</v>
      </c>
      <c r="Z275" s="2">
        <v>51</v>
      </c>
      <c r="AA275" s="2">
        <v>152</v>
      </c>
      <c r="AB275" s="2">
        <v>17731.674080000001</v>
      </c>
      <c r="AC275" s="2">
        <v>9</v>
      </c>
      <c r="AD275" s="2">
        <v>23.326356887817401</v>
      </c>
      <c r="AE275" s="2">
        <v>22.748332977294901</v>
      </c>
      <c r="AF275" s="2">
        <v>22.972583770751999</v>
      </c>
      <c r="AG275" s="2">
        <v>23.144588470458999</v>
      </c>
      <c r="AH275" s="2">
        <v>23.568599700927699</v>
      </c>
      <c r="AI275" s="2">
        <v>23.819679260253899</v>
      </c>
      <c r="AJ275" s="2">
        <v>23.5723056793213</v>
      </c>
      <c r="AK275" s="2">
        <v>23.603767395019499</v>
      </c>
      <c r="AL275" s="2">
        <v>23.599006652831999</v>
      </c>
      <c r="AM275" s="2">
        <v>24.3949298858643</v>
      </c>
      <c r="AN275" s="2">
        <v>23.6939182281494</v>
      </c>
      <c r="AO275" s="2">
        <v>23.871547698974599</v>
      </c>
    </row>
    <row r="276" spans="1:41" x14ac:dyDescent="0.25">
      <c r="A276" s="2" t="s">
        <v>40</v>
      </c>
      <c r="B276" s="2">
        <v>5.3006091382769904</v>
      </c>
      <c r="C276" s="2">
        <v>1.17873509724935</v>
      </c>
      <c r="D276" s="2" t="s">
        <v>889</v>
      </c>
      <c r="E276" s="2" t="s">
        <v>889</v>
      </c>
      <c r="F276" s="2">
        <v>1771</v>
      </c>
      <c r="G276" s="2" t="s">
        <v>890</v>
      </c>
      <c r="H276" s="2" t="s">
        <v>891</v>
      </c>
      <c r="I276" s="2" t="s">
        <v>44</v>
      </c>
      <c r="J276" s="2">
        <v>1</v>
      </c>
      <c r="K276" s="2">
        <v>4</v>
      </c>
      <c r="L276" s="2"/>
      <c r="M276" s="2"/>
      <c r="N276" s="2"/>
      <c r="O276" s="2">
        <v>58</v>
      </c>
      <c r="P276" s="2">
        <v>52</v>
      </c>
      <c r="Q276" s="2">
        <v>15</v>
      </c>
      <c r="R276" s="2">
        <v>25.4</v>
      </c>
      <c r="S276" s="2">
        <v>24.5</v>
      </c>
      <c r="T276" s="2">
        <v>5.4</v>
      </c>
      <c r="U276" s="2">
        <v>385.92</v>
      </c>
      <c r="V276" s="2">
        <v>0</v>
      </c>
      <c r="W276" s="2">
        <v>216.56</v>
      </c>
      <c r="X276" s="2">
        <v>740900000</v>
      </c>
      <c r="Y276" s="2">
        <v>174</v>
      </c>
      <c r="Z276" s="2">
        <v>234</v>
      </c>
      <c r="AA276" s="2">
        <v>3538</v>
      </c>
      <c r="AB276" s="2">
        <v>385923.70918000699</v>
      </c>
      <c r="AC276" s="2">
        <v>174</v>
      </c>
      <c r="AD276" s="2">
        <v>22.554710388183601</v>
      </c>
      <c r="AE276" s="2">
        <v>22.371006011962901</v>
      </c>
      <c r="AF276" s="2">
        <v>22.2102661132813</v>
      </c>
      <c r="AG276" s="2">
        <v>22.585981369018601</v>
      </c>
      <c r="AH276" s="2">
        <v>22.7022495269775</v>
      </c>
      <c r="AI276" s="2">
        <v>22.8316135406494</v>
      </c>
      <c r="AJ276" s="2">
        <v>21.722925186157202</v>
      </c>
      <c r="AK276" s="2">
        <v>21.351808547973601</v>
      </c>
      <c r="AL276" s="2">
        <v>21.499406814575199</v>
      </c>
      <c r="AM276" s="2">
        <v>21.401557922363299</v>
      </c>
      <c r="AN276" s="2">
        <v>21.134519577026399</v>
      </c>
      <c r="AO276" s="2">
        <v>21.073198318481399</v>
      </c>
    </row>
    <row r="277" spans="1:41" x14ac:dyDescent="0.25">
      <c r="A277" s="2" t="s">
        <v>40</v>
      </c>
      <c r="B277" s="2">
        <v>1.6491835649536899</v>
      </c>
      <c r="C277" s="2">
        <v>0.96568934122721095</v>
      </c>
      <c r="D277" s="2" t="s">
        <v>892</v>
      </c>
      <c r="E277" s="2" t="s">
        <v>892</v>
      </c>
      <c r="F277" s="2">
        <v>1775</v>
      </c>
      <c r="G277" s="2" t="s">
        <v>893</v>
      </c>
      <c r="H277" s="2" t="s">
        <v>894</v>
      </c>
      <c r="I277" s="2" t="s">
        <v>44</v>
      </c>
      <c r="J277" s="2">
        <v>1</v>
      </c>
      <c r="K277" s="2">
        <v>4</v>
      </c>
      <c r="L277" s="2"/>
      <c r="M277" s="2"/>
      <c r="N277" s="2"/>
      <c r="O277" s="2">
        <v>6</v>
      </c>
      <c r="P277" s="2">
        <v>6</v>
      </c>
      <c r="Q277" s="2">
        <v>6</v>
      </c>
      <c r="R277" s="2">
        <v>35.799999999999997</v>
      </c>
      <c r="S277" s="2">
        <v>35.799999999999997</v>
      </c>
      <c r="T277" s="2">
        <v>35.799999999999997</v>
      </c>
      <c r="U277" s="2">
        <v>22.34</v>
      </c>
      <c r="V277" s="2">
        <v>0</v>
      </c>
      <c r="W277" s="2">
        <v>38.283000000000001</v>
      </c>
      <c r="X277" s="2">
        <v>104070000</v>
      </c>
      <c r="Y277" s="2">
        <v>7</v>
      </c>
      <c r="Z277" s="2">
        <v>28</v>
      </c>
      <c r="AA277" s="2">
        <v>201</v>
      </c>
      <c r="AB277" s="2">
        <v>22340.718779999999</v>
      </c>
      <c r="AC277" s="2">
        <v>7</v>
      </c>
      <c r="AD277" s="2">
        <v>22.203800201416001</v>
      </c>
      <c r="AE277" s="2">
        <v>22.176456451416001</v>
      </c>
      <c r="AF277" s="2">
        <v>21.8842372894287</v>
      </c>
      <c r="AG277" s="2">
        <v>21.848464965820298</v>
      </c>
      <c r="AH277" s="2">
        <v>21.583940505981399</v>
      </c>
      <c r="AI277" s="2">
        <v>20.068941116333001</v>
      </c>
      <c r="AJ277" s="2">
        <v>21.327836990356399</v>
      </c>
      <c r="AK277" s="2">
        <v>20.485223770141602</v>
      </c>
      <c r="AL277" s="2">
        <v>20.799543380737301</v>
      </c>
      <c r="AM277" s="2">
        <v>20.380363464355501</v>
      </c>
      <c r="AN277" s="2">
        <v>20.357780456543001</v>
      </c>
      <c r="AO277" s="2">
        <v>20.620956420898398</v>
      </c>
    </row>
    <row r="278" spans="1:41" x14ac:dyDescent="0.25">
      <c r="A278" s="2" t="s">
        <v>40</v>
      </c>
      <c r="B278" s="2">
        <v>3.3913547041194199</v>
      </c>
      <c r="C278" s="2">
        <v>0.68353843688964799</v>
      </c>
      <c r="D278" s="2" t="s">
        <v>895</v>
      </c>
      <c r="E278" s="2" t="s">
        <v>895</v>
      </c>
      <c r="F278" s="2">
        <v>1784</v>
      </c>
      <c r="G278" s="2" t="s">
        <v>896</v>
      </c>
      <c r="H278" s="2" t="s">
        <v>897</v>
      </c>
      <c r="I278" s="2" t="s">
        <v>44</v>
      </c>
      <c r="J278" s="2">
        <v>1</v>
      </c>
      <c r="K278" s="2">
        <v>4</v>
      </c>
      <c r="L278" s="2"/>
      <c r="M278" s="2"/>
      <c r="N278" s="2"/>
      <c r="O278" s="2">
        <v>16</v>
      </c>
      <c r="P278" s="2">
        <v>16</v>
      </c>
      <c r="Q278" s="2">
        <v>15</v>
      </c>
      <c r="R278" s="2">
        <v>53.8</v>
      </c>
      <c r="S278" s="2">
        <v>53.8</v>
      </c>
      <c r="T278" s="2">
        <v>49</v>
      </c>
      <c r="U278" s="2">
        <v>33.228000000000002</v>
      </c>
      <c r="V278" s="2">
        <v>0</v>
      </c>
      <c r="W278" s="2">
        <v>289.39</v>
      </c>
      <c r="X278" s="2">
        <v>1408400000</v>
      </c>
      <c r="Y278" s="2">
        <v>16</v>
      </c>
      <c r="Z278" s="2">
        <v>183</v>
      </c>
      <c r="AA278" s="2">
        <v>288</v>
      </c>
      <c r="AB278" s="2">
        <v>33228.638679999996</v>
      </c>
      <c r="AC278" s="2">
        <v>16</v>
      </c>
      <c r="AD278" s="2">
        <v>25.025508880615199</v>
      </c>
      <c r="AE278" s="2">
        <v>24.771528244018601</v>
      </c>
      <c r="AF278" s="2">
        <v>24.589723587036101</v>
      </c>
      <c r="AG278" s="2">
        <v>25.284397125244102</v>
      </c>
      <c r="AH278" s="2">
        <v>25.128332138061499</v>
      </c>
      <c r="AI278" s="2">
        <v>25.044561386108398</v>
      </c>
      <c r="AJ278" s="2">
        <v>24.391721725463899</v>
      </c>
      <c r="AK278" s="2">
        <v>24.2896842956543</v>
      </c>
      <c r="AL278" s="2">
        <v>24.5469264984131</v>
      </c>
      <c r="AM278" s="2">
        <v>24.198804855346701</v>
      </c>
      <c r="AN278" s="2">
        <v>24.362724304199201</v>
      </c>
      <c r="AO278" s="2">
        <v>23.952959060668899</v>
      </c>
    </row>
    <row r="279" spans="1:41" x14ac:dyDescent="0.25">
      <c r="A279" s="2" t="s">
        <v>40</v>
      </c>
      <c r="B279" s="2">
        <v>2.2606215792161</v>
      </c>
      <c r="C279" s="2">
        <v>0.38879744211832401</v>
      </c>
      <c r="D279" s="2" t="s">
        <v>898</v>
      </c>
      <c r="E279" s="2" t="s">
        <v>898</v>
      </c>
      <c r="F279" s="2">
        <v>1791</v>
      </c>
      <c r="G279" s="2" t="s">
        <v>899</v>
      </c>
      <c r="H279" s="2" t="s">
        <v>900</v>
      </c>
      <c r="I279" s="2" t="s">
        <v>44</v>
      </c>
      <c r="J279" s="2">
        <v>1</v>
      </c>
      <c r="K279" s="2">
        <v>4</v>
      </c>
      <c r="L279" s="2"/>
      <c r="M279" s="2"/>
      <c r="N279" s="2"/>
      <c r="O279" s="2">
        <v>14</v>
      </c>
      <c r="P279" s="2">
        <v>14</v>
      </c>
      <c r="Q279" s="2">
        <v>14</v>
      </c>
      <c r="R279" s="2">
        <v>42.2</v>
      </c>
      <c r="S279" s="2">
        <v>42.2</v>
      </c>
      <c r="T279" s="2">
        <v>42.2</v>
      </c>
      <c r="U279" s="2">
        <v>53.14</v>
      </c>
      <c r="V279" s="2">
        <v>0</v>
      </c>
      <c r="W279" s="2">
        <v>61.298000000000002</v>
      </c>
      <c r="X279" s="2">
        <v>223120000</v>
      </c>
      <c r="Y279" s="2">
        <v>23</v>
      </c>
      <c r="Z279" s="2">
        <v>72</v>
      </c>
      <c r="AA279" s="2">
        <v>483</v>
      </c>
      <c r="AB279" s="2">
        <v>53140.753979999899</v>
      </c>
      <c r="AC279" s="2">
        <v>23</v>
      </c>
      <c r="AD279" s="2">
        <v>22.3796501159668</v>
      </c>
      <c r="AE279" s="2">
        <v>22.157861709594702</v>
      </c>
      <c r="AF279" s="2">
        <v>21.831943511962901</v>
      </c>
      <c r="AG279" s="2">
        <v>21.9923419952393</v>
      </c>
      <c r="AH279" s="2">
        <v>22.339410781860401</v>
      </c>
      <c r="AI279" s="2">
        <v>22.4996738433838</v>
      </c>
      <c r="AJ279" s="2">
        <v>21.986034393310501</v>
      </c>
      <c r="AK279" s="2">
        <v>21.830125808715799</v>
      </c>
      <c r="AL279" s="2">
        <v>21.772375106811499</v>
      </c>
      <c r="AM279" s="2">
        <v>21.749315261840799</v>
      </c>
      <c r="AN279" s="2">
        <v>21.800254821777301</v>
      </c>
      <c r="AO279" s="2">
        <v>21.7299919128418</v>
      </c>
    </row>
    <row r="280" spans="1:41" x14ac:dyDescent="0.25">
      <c r="A280" s="2" t="s">
        <v>40</v>
      </c>
      <c r="B280" s="2">
        <v>1.9107051734795699</v>
      </c>
      <c r="C280" s="2">
        <v>0.455535888671875</v>
      </c>
      <c r="D280" s="2" t="s">
        <v>901</v>
      </c>
      <c r="E280" s="2" t="s">
        <v>901</v>
      </c>
      <c r="F280" s="2">
        <v>1792</v>
      </c>
      <c r="G280" s="2" t="s">
        <v>902</v>
      </c>
      <c r="H280" s="2" t="s">
        <v>903</v>
      </c>
      <c r="I280" s="2" t="s">
        <v>44</v>
      </c>
      <c r="J280" s="2">
        <v>1</v>
      </c>
      <c r="K280" s="2">
        <v>4</v>
      </c>
      <c r="L280" s="2"/>
      <c r="M280" s="2"/>
      <c r="N280" s="2"/>
      <c r="O280" s="2">
        <v>24</v>
      </c>
      <c r="P280" s="2">
        <v>24</v>
      </c>
      <c r="Q280" s="2">
        <v>24</v>
      </c>
      <c r="R280" s="2">
        <v>65.8</v>
      </c>
      <c r="S280" s="2">
        <v>65.8</v>
      </c>
      <c r="T280" s="2">
        <v>65.8</v>
      </c>
      <c r="U280" s="2">
        <v>60.795000000000002</v>
      </c>
      <c r="V280" s="2">
        <v>0</v>
      </c>
      <c r="W280" s="2">
        <v>124.22</v>
      </c>
      <c r="X280" s="2">
        <v>1006600000</v>
      </c>
      <c r="Y280" s="2">
        <v>31</v>
      </c>
      <c r="Z280" s="2">
        <v>248</v>
      </c>
      <c r="AA280" s="2">
        <v>558</v>
      </c>
      <c r="AB280" s="2">
        <v>60795.351079999899</v>
      </c>
      <c r="AC280" s="2">
        <v>31</v>
      </c>
      <c r="AD280" s="2">
        <v>23.6290092468262</v>
      </c>
      <c r="AE280" s="2">
        <v>23.3227863311768</v>
      </c>
      <c r="AF280" s="2">
        <v>23.0981559753418</v>
      </c>
      <c r="AG280" s="2">
        <v>23.481483459472699</v>
      </c>
      <c r="AH280" s="2">
        <v>23.536352157592798</v>
      </c>
      <c r="AI280" s="2">
        <v>23.761417388916001</v>
      </c>
      <c r="AJ280" s="2">
        <v>23.493139266967798</v>
      </c>
      <c r="AK280" s="2">
        <v>22.990663528442401</v>
      </c>
      <c r="AL280" s="2">
        <v>23.021711349487301</v>
      </c>
      <c r="AM280" s="2">
        <v>22.864139556884801</v>
      </c>
      <c r="AN280" s="2">
        <v>22.64284324646</v>
      </c>
      <c r="AO280" s="2">
        <v>23.083492279052699</v>
      </c>
    </row>
    <row r="281" spans="1:41" x14ac:dyDescent="0.25">
      <c r="A281" s="2" t="s">
        <v>40</v>
      </c>
      <c r="B281" s="2">
        <v>1.5250410864000301</v>
      </c>
      <c r="C281" s="2">
        <v>-0.58320331573486295</v>
      </c>
      <c r="D281" s="2" t="s">
        <v>904</v>
      </c>
      <c r="E281" s="2" t="s">
        <v>904</v>
      </c>
      <c r="F281" s="2">
        <v>1794</v>
      </c>
      <c r="G281" s="2" t="s">
        <v>905</v>
      </c>
      <c r="H281" s="2" t="s">
        <v>906</v>
      </c>
      <c r="I281" s="2" t="s">
        <v>44</v>
      </c>
      <c r="J281" s="2">
        <v>1</v>
      </c>
      <c r="K281" s="2">
        <v>4</v>
      </c>
      <c r="L281" s="2"/>
      <c r="M281" s="2"/>
      <c r="N281" s="2"/>
      <c r="O281" s="2">
        <v>8</v>
      </c>
      <c r="P281" s="2">
        <v>8</v>
      </c>
      <c r="Q281" s="2">
        <v>8</v>
      </c>
      <c r="R281" s="2">
        <v>27.8</v>
      </c>
      <c r="S281" s="2">
        <v>27.8</v>
      </c>
      <c r="T281" s="2">
        <v>27.8</v>
      </c>
      <c r="U281" s="2">
        <v>34.313000000000002</v>
      </c>
      <c r="V281" s="2">
        <v>0</v>
      </c>
      <c r="W281" s="2">
        <v>38.340000000000003</v>
      </c>
      <c r="X281" s="2">
        <v>183240000</v>
      </c>
      <c r="Y281" s="2">
        <v>19</v>
      </c>
      <c r="Z281" s="2">
        <v>38</v>
      </c>
      <c r="AA281" s="2">
        <v>299</v>
      </c>
      <c r="AB281" s="2">
        <v>34313.114479999997</v>
      </c>
      <c r="AC281" s="2">
        <v>19</v>
      </c>
      <c r="AD281" s="2">
        <v>20.772495269775401</v>
      </c>
      <c r="AE281" s="2">
        <v>22.3803100585938</v>
      </c>
      <c r="AF281" s="2">
        <v>21.735580444335898</v>
      </c>
      <c r="AG281" s="2">
        <v>21.3652229309082</v>
      </c>
      <c r="AH281" s="2">
        <v>21.741641998291001</v>
      </c>
      <c r="AI281" s="2">
        <v>21.8679714202881</v>
      </c>
      <c r="AJ281" s="2">
        <v>22.505670547485401</v>
      </c>
      <c r="AK281" s="2">
        <v>22.0999546051025</v>
      </c>
      <c r="AL281" s="2">
        <v>22.3119106292725</v>
      </c>
      <c r="AM281" s="2">
        <v>22.054838180541999</v>
      </c>
      <c r="AN281" s="2">
        <v>22.112989425659201</v>
      </c>
      <c r="AO281" s="2">
        <v>22.27707862854</v>
      </c>
    </row>
    <row r="282" spans="1:41" x14ac:dyDescent="0.25">
      <c r="A282" s="2" t="s">
        <v>40</v>
      </c>
      <c r="B282" s="2">
        <v>2.0162531772082501</v>
      </c>
      <c r="C282" s="2">
        <v>0.68425407409667804</v>
      </c>
      <c r="D282" s="2" t="s">
        <v>907</v>
      </c>
      <c r="E282" s="2" t="s">
        <v>907</v>
      </c>
      <c r="F282" s="2">
        <v>1802</v>
      </c>
      <c r="G282" s="2" t="s">
        <v>908</v>
      </c>
      <c r="H282" s="2" t="s">
        <v>909</v>
      </c>
      <c r="I282" s="2" t="s">
        <v>44</v>
      </c>
      <c r="J282" s="2">
        <v>1</v>
      </c>
      <c r="K282" s="2">
        <v>4</v>
      </c>
      <c r="L282" s="2"/>
      <c r="M282" s="2"/>
      <c r="N282" s="2"/>
      <c r="O282" s="2">
        <v>3</v>
      </c>
      <c r="P282" s="2">
        <v>3</v>
      </c>
      <c r="Q282" s="2">
        <v>3</v>
      </c>
      <c r="R282" s="2">
        <v>21.2</v>
      </c>
      <c r="S282" s="2">
        <v>21.2</v>
      </c>
      <c r="T282" s="2">
        <v>21.2</v>
      </c>
      <c r="U282" s="2">
        <v>18.321000000000002</v>
      </c>
      <c r="V282" s="2">
        <v>0</v>
      </c>
      <c r="W282" s="2">
        <v>6.5441000000000003</v>
      </c>
      <c r="X282" s="2">
        <v>35869000</v>
      </c>
      <c r="Y282" s="2">
        <v>9</v>
      </c>
      <c r="Z282" s="2">
        <v>7</v>
      </c>
      <c r="AA282" s="2">
        <v>160</v>
      </c>
      <c r="AB282" s="2">
        <v>18321.234479999999</v>
      </c>
      <c r="AC282" s="2">
        <v>9</v>
      </c>
      <c r="AD282" s="2">
        <v>21.1910514831543</v>
      </c>
      <c r="AE282" s="2">
        <v>21.577039718627901</v>
      </c>
      <c r="AF282" s="2">
        <v>20.551122665405298</v>
      </c>
      <c r="AG282" s="2">
        <v>20.891487121581999</v>
      </c>
      <c r="AH282" s="2" t="s">
        <v>63</v>
      </c>
      <c r="AI282" s="2">
        <v>20.741559982299801</v>
      </c>
      <c r="AJ282" s="2">
        <v>20.421215057373001</v>
      </c>
      <c r="AK282" s="2">
        <v>20.320034027099599</v>
      </c>
      <c r="AL282" s="2" t="s">
        <v>63</v>
      </c>
      <c r="AM282" s="2">
        <v>20.1046962738037</v>
      </c>
      <c r="AN282" s="2">
        <v>20.5808620452881</v>
      </c>
      <c r="AO282" s="2">
        <v>20.104183197021499</v>
      </c>
    </row>
    <row r="283" spans="1:41" x14ac:dyDescent="0.25">
      <c r="A283" s="2" t="s">
        <v>40</v>
      </c>
      <c r="B283" s="2">
        <v>1.9774355787904201</v>
      </c>
      <c r="C283" s="2">
        <v>0.37447897593180501</v>
      </c>
      <c r="D283" s="2" t="s">
        <v>910</v>
      </c>
      <c r="E283" s="2" t="s">
        <v>910</v>
      </c>
      <c r="F283" s="2">
        <v>1808</v>
      </c>
      <c r="G283" s="2" t="s">
        <v>911</v>
      </c>
      <c r="H283" s="2" t="s">
        <v>912</v>
      </c>
      <c r="I283" s="2" t="s">
        <v>44</v>
      </c>
      <c r="J283" s="2">
        <v>1</v>
      </c>
      <c r="K283" s="2">
        <v>4</v>
      </c>
      <c r="L283" s="2"/>
      <c r="M283" s="2"/>
      <c r="N283" s="2"/>
      <c r="O283" s="2">
        <v>18</v>
      </c>
      <c r="P283" s="2">
        <v>18</v>
      </c>
      <c r="Q283" s="2">
        <v>13</v>
      </c>
      <c r="R283" s="2">
        <v>48.1</v>
      </c>
      <c r="S283" s="2">
        <v>48.1</v>
      </c>
      <c r="T283" s="2">
        <v>38.6</v>
      </c>
      <c r="U283" s="2">
        <v>49.192999999999998</v>
      </c>
      <c r="V283" s="2">
        <v>0</v>
      </c>
      <c r="W283" s="2">
        <v>115.67</v>
      </c>
      <c r="X283" s="2">
        <v>784730000</v>
      </c>
      <c r="Y283" s="2">
        <v>21</v>
      </c>
      <c r="Z283" s="2">
        <v>160</v>
      </c>
      <c r="AA283" s="2">
        <v>422</v>
      </c>
      <c r="AB283" s="2">
        <v>49193.366779999902</v>
      </c>
      <c r="AC283" s="2">
        <v>21</v>
      </c>
      <c r="AD283" s="2">
        <v>25.023521423339801</v>
      </c>
      <c r="AE283" s="2">
        <v>24.5724792480469</v>
      </c>
      <c r="AF283" s="2">
        <v>24.5709743499756</v>
      </c>
      <c r="AG283" s="2">
        <v>24.352388381958001</v>
      </c>
      <c r="AH283" s="2">
        <v>24.899244308471701</v>
      </c>
      <c r="AI283" s="2">
        <v>25.031873703002901</v>
      </c>
      <c r="AJ283" s="2">
        <v>24.382581710815401</v>
      </c>
      <c r="AK283" s="2">
        <v>24.3613185882568</v>
      </c>
      <c r="AL283" s="2">
        <v>24.303684234619102</v>
      </c>
      <c r="AM283" s="2">
        <v>24.259256362915</v>
      </c>
      <c r="AN283" s="2">
        <v>24.440757751464801</v>
      </c>
      <c r="AO283" s="2">
        <v>24.456008911132798</v>
      </c>
    </row>
    <row r="284" spans="1:41" x14ac:dyDescent="0.25">
      <c r="A284" s="2" t="s">
        <v>40</v>
      </c>
      <c r="B284" s="2">
        <v>2.1217633799168998</v>
      </c>
      <c r="C284" s="2">
        <v>0.397646903991699</v>
      </c>
      <c r="D284" s="2" t="s">
        <v>913</v>
      </c>
      <c r="E284" s="2" t="s">
        <v>913</v>
      </c>
      <c r="F284" s="2">
        <v>1814</v>
      </c>
      <c r="G284" s="2" t="s">
        <v>914</v>
      </c>
      <c r="H284" s="2" t="s">
        <v>915</v>
      </c>
      <c r="I284" s="2" t="s">
        <v>44</v>
      </c>
      <c r="J284" s="2">
        <v>1</v>
      </c>
      <c r="K284" s="2">
        <v>4</v>
      </c>
      <c r="L284" s="2"/>
      <c r="M284" s="2"/>
      <c r="N284" s="2"/>
      <c r="O284" s="2">
        <v>21</v>
      </c>
      <c r="P284" s="2">
        <v>8</v>
      </c>
      <c r="Q284" s="2">
        <v>8</v>
      </c>
      <c r="R284" s="2">
        <v>20.9</v>
      </c>
      <c r="S284" s="2">
        <v>9.9</v>
      </c>
      <c r="T284" s="2">
        <v>9.9</v>
      </c>
      <c r="U284" s="2">
        <v>115.82</v>
      </c>
      <c r="V284" s="2">
        <v>0</v>
      </c>
      <c r="W284" s="2">
        <v>18.140999999999998</v>
      </c>
      <c r="X284" s="2">
        <v>61973000</v>
      </c>
      <c r="Y284" s="2">
        <v>44</v>
      </c>
      <c r="Z284" s="2">
        <v>17</v>
      </c>
      <c r="AA284" s="2">
        <v>1054</v>
      </c>
      <c r="AB284" s="2">
        <v>115821.83413000101</v>
      </c>
      <c r="AC284" s="2">
        <v>44</v>
      </c>
      <c r="AD284" s="2">
        <v>20.431146621704102</v>
      </c>
      <c r="AE284" s="2">
        <v>20.2053833007813</v>
      </c>
      <c r="AF284" s="2">
        <v>20.1267910003662</v>
      </c>
      <c r="AG284" s="2">
        <v>20.473876953125</v>
      </c>
      <c r="AH284" s="2">
        <v>20.722673416137699</v>
      </c>
      <c r="AI284" s="2">
        <v>20.755887985229499</v>
      </c>
      <c r="AJ284" s="2">
        <v>19.835964202880898</v>
      </c>
      <c r="AK284" s="2">
        <v>20.024316787719702</v>
      </c>
      <c r="AL284" s="2">
        <v>20.2543048858643</v>
      </c>
      <c r="AM284" s="2">
        <v>20.096225738525401</v>
      </c>
      <c r="AN284" s="2">
        <v>20.020524978637699</v>
      </c>
      <c r="AO284" s="2">
        <v>20.0985412597656</v>
      </c>
    </row>
    <row r="285" spans="1:41" x14ac:dyDescent="0.25">
      <c r="A285" s="2" t="s">
        <v>40</v>
      </c>
      <c r="B285" s="2">
        <v>2.9186797469657701</v>
      </c>
      <c r="C285" s="2">
        <v>0.494985898335777</v>
      </c>
      <c r="D285" s="2" t="s">
        <v>916</v>
      </c>
      <c r="E285" s="2" t="s">
        <v>917</v>
      </c>
      <c r="F285" s="2">
        <v>1832</v>
      </c>
      <c r="G285" s="2" t="s">
        <v>918</v>
      </c>
      <c r="H285" s="2" t="s">
        <v>919</v>
      </c>
      <c r="I285" s="2" t="s">
        <v>44</v>
      </c>
      <c r="J285" s="2">
        <v>1</v>
      </c>
      <c r="K285" s="2">
        <v>4</v>
      </c>
      <c r="L285" s="2"/>
      <c r="M285" s="2"/>
      <c r="N285" s="2"/>
      <c r="O285" s="2">
        <v>67</v>
      </c>
      <c r="P285" s="2">
        <v>67</v>
      </c>
      <c r="Q285" s="2">
        <v>67</v>
      </c>
      <c r="R285" s="2">
        <v>33.4</v>
      </c>
      <c r="S285" s="2">
        <v>33.4</v>
      </c>
      <c r="T285" s="2">
        <v>33.4</v>
      </c>
      <c r="U285" s="2">
        <v>336.35</v>
      </c>
      <c r="V285" s="2">
        <v>0</v>
      </c>
      <c r="W285" s="2">
        <v>274.39999999999998</v>
      </c>
      <c r="X285" s="2">
        <v>1018100000</v>
      </c>
      <c r="Y285" s="2">
        <v>137</v>
      </c>
      <c r="Z285" s="2">
        <v>358</v>
      </c>
      <c r="AA285" s="2">
        <v>2868.5</v>
      </c>
      <c r="AB285" s="2">
        <v>317713.945080003</v>
      </c>
      <c r="AC285" s="2">
        <v>130</v>
      </c>
      <c r="AD285" s="2">
        <v>22.6966152191162</v>
      </c>
      <c r="AE285" s="2">
        <v>22.5292663574219</v>
      </c>
      <c r="AF285" s="2">
        <v>22.307331085205099</v>
      </c>
      <c r="AG285" s="2">
        <v>22.3193454742432</v>
      </c>
      <c r="AH285" s="2">
        <v>22.621650695800799</v>
      </c>
      <c r="AI285" s="2">
        <v>22.7860622406006</v>
      </c>
      <c r="AJ285" s="2">
        <v>22.313959121704102</v>
      </c>
      <c r="AK285" s="2">
        <v>22.072837829589801</v>
      </c>
      <c r="AL285" s="2">
        <v>21.990716934204102</v>
      </c>
      <c r="AM285" s="2">
        <v>21.850793838501001</v>
      </c>
      <c r="AN285" s="2">
        <v>21.857948303222699</v>
      </c>
      <c r="AO285" s="2">
        <v>22.204099655151399</v>
      </c>
    </row>
    <row r="286" spans="1:41" x14ac:dyDescent="0.25">
      <c r="A286" s="2" t="s">
        <v>40</v>
      </c>
      <c r="B286" s="2">
        <v>3.5710695054678498</v>
      </c>
      <c r="C286" s="2">
        <v>0.470645268758137</v>
      </c>
      <c r="D286" s="2" t="s">
        <v>920</v>
      </c>
      <c r="E286" s="2" t="s">
        <v>920</v>
      </c>
      <c r="F286" s="2">
        <v>1839</v>
      </c>
      <c r="G286" s="2" t="s">
        <v>921</v>
      </c>
      <c r="H286" s="2" t="s">
        <v>369</v>
      </c>
      <c r="I286" s="2" t="s">
        <v>44</v>
      </c>
      <c r="J286" s="2">
        <v>1</v>
      </c>
      <c r="K286" s="2">
        <v>4</v>
      </c>
      <c r="L286" s="2"/>
      <c r="M286" s="2"/>
      <c r="N286" s="2"/>
      <c r="O286" s="2">
        <v>57</v>
      </c>
      <c r="P286" s="2">
        <v>35</v>
      </c>
      <c r="Q286" s="2">
        <v>0</v>
      </c>
      <c r="R286" s="2">
        <v>52</v>
      </c>
      <c r="S286" s="2">
        <v>35.700000000000003</v>
      </c>
      <c r="T286" s="2">
        <v>0</v>
      </c>
      <c r="U286" s="2">
        <v>112.78</v>
      </c>
      <c r="V286" s="2">
        <v>0</v>
      </c>
      <c r="W286" s="2">
        <v>323.31</v>
      </c>
      <c r="X286" s="2">
        <v>5056400000</v>
      </c>
      <c r="Y286" s="2">
        <v>48</v>
      </c>
      <c r="Z286" s="2">
        <v>563</v>
      </c>
      <c r="AA286" s="2">
        <v>1022</v>
      </c>
      <c r="AB286" s="2">
        <v>112782.653580001</v>
      </c>
      <c r="AC286" s="2">
        <v>48</v>
      </c>
      <c r="AD286" s="2">
        <v>25.700071334838899</v>
      </c>
      <c r="AE286" s="2">
        <v>25.506427764892599</v>
      </c>
      <c r="AF286" s="2">
        <v>25.369728088378899</v>
      </c>
      <c r="AG286" s="2">
        <v>25.784690856933601</v>
      </c>
      <c r="AH286" s="2">
        <v>25.597558975219702</v>
      </c>
      <c r="AI286" s="2">
        <v>25.910930633544901</v>
      </c>
      <c r="AJ286" s="2">
        <v>25.294284820556602</v>
      </c>
      <c r="AK286" s="2">
        <v>25.101373672485401</v>
      </c>
      <c r="AL286" s="2">
        <v>25.1771030426025</v>
      </c>
      <c r="AM286" s="2">
        <v>25.076185226440401</v>
      </c>
      <c r="AN286" s="2">
        <v>25.206314086914102</v>
      </c>
      <c r="AO286" s="2">
        <v>25.1902751922607</v>
      </c>
    </row>
    <row r="287" spans="1:41" x14ac:dyDescent="0.25">
      <c r="A287" s="2" t="s">
        <v>40</v>
      </c>
      <c r="B287" s="2">
        <v>1.86235646455268</v>
      </c>
      <c r="C287" s="2">
        <v>-1.45494588216146</v>
      </c>
      <c r="D287" s="2" t="s">
        <v>922</v>
      </c>
      <c r="E287" s="2" t="s">
        <v>922</v>
      </c>
      <c r="F287" s="2">
        <v>1841</v>
      </c>
      <c r="G287" s="2" t="s">
        <v>923</v>
      </c>
      <c r="H287" s="2" t="s">
        <v>924</v>
      </c>
      <c r="I287" s="2" t="s">
        <v>44</v>
      </c>
      <c r="J287" s="2">
        <v>1</v>
      </c>
      <c r="K287" s="2">
        <v>4</v>
      </c>
      <c r="L287" s="2"/>
      <c r="M287" s="2"/>
      <c r="N287" s="2"/>
      <c r="O287" s="2">
        <v>5</v>
      </c>
      <c r="P287" s="2">
        <v>5</v>
      </c>
      <c r="Q287" s="2">
        <v>5</v>
      </c>
      <c r="R287" s="2">
        <v>17.7</v>
      </c>
      <c r="S287" s="2">
        <v>17.7</v>
      </c>
      <c r="T287" s="2">
        <v>17.7</v>
      </c>
      <c r="U287" s="2">
        <v>32.869</v>
      </c>
      <c r="V287" s="2">
        <v>0</v>
      </c>
      <c r="W287" s="2">
        <v>9.6478999999999999</v>
      </c>
      <c r="X287" s="2">
        <v>76897000</v>
      </c>
      <c r="Y287" s="2">
        <v>11</v>
      </c>
      <c r="Z287" s="2">
        <v>21</v>
      </c>
      <c r="AA287" s="2">
        <v>211</v>
      </c>
      <c r="AB287" s="2">
        <v>23889.282780000001</v>
      </c>
      <c r="AC287" s="2">
        <v>9.5</v>
      </c>
      <c r="AD287" s="2">
        <v>20.4749660491943</v>
      </c>
      <c r="AE287" s="2" t="s">
        <v>63</v>
      </c>
      <c r="AF287" s="2">
        <v>21.2000637054443</v>
      </c>
      <c r="AG287" s="2">
        <v>19.014217376708999</v>
      </c>
      <c r="AH287" s="2">
        <v>19.940341949462901</v>
      </c>
      <c r="AI287" s="2" t="s">
        <v>63</v>
      </c>
      <c r="AJ287" s="2">
        <v>20.914880752563501</v>
      </c>
      <c r="AK287" s="2">
        <v>21.747348785400401</v>
      </c>
      <c r="AL287" s="2">
        <v>22.488904953002901</v>
      </c>
      <c r="AM287" s="2">
        <v>21.9225959777832</v>
      </c>
      <c r="AN287" s="2">
        <v>21.357082366943398</v>
      </c>
      <c r="AO287" s="2">
        <v>21.2432460784912</v>
      </c>
    </row>
    <row r="288" spans="1:41" x14ac:dyDescent="0.25">
      <c r="A288" s="2" t="s">
        <v>40</v>
      </c>
      <c r="B288" s="2">
        <v>2.3829067096438701</v>
      </c>
      <c r="C288" s="2">
        <v>0.51984882354736295</v>
      </c>
      <c r="D288" s="2" t="s">
        <v>925</v>
      </c>
      <c r="E288" s="2" t="s">
        <v>925</v>
      </c>
      <c r="F288" s="2">
        <v>1842</v>
      </c>
      <c r="G288" s="2" t="s">
        <v>926</v>
      </c>
      <c r="H288" s="2" t="s">
        <v>927</v>
      </c>
      <c r="I288" s="2" t="s">
        <v>44</v>
      </c>
      <c r="J288" s="2">
        <v>1</v>
      </c>
      <c r="K288" s="2">
        <v>4</v>
      </c>
      <c r="L288" s="2"/>
      <c r="M288" s="2"/>
      <c r="N288" s="2"/>
      <c r="O288" s="2">
        <v>17</v>
      </c>
      <c r="P288" s="2">
        <v>17</v>
      </c>
      <c r="Q288" s="2">
        <v>17</v>
      </c>
      <c r="R288" s="2">
        <v>54.1</v>
      </c>
      <c r="S288" s="2">
        <v>54.1</v>
      </c>
      <c r="T288" s="2">
        <v>54.1</v>
      </c>
      <c r="U288" s="2">
        <v>43.241999999999997</v>
      </c>
      <c r="V288" s="2">
        <v>0</v>
      </c>
      <c r="W288" s="2">
        <v>119.31</v>
      </c>
      <c r="X288" s="2">
        <v>435580000</v>
      </c>
      <c r="Y288" s="2">
        <v>25</v>
      </c>
      <c r="Z288" s="2">
        <v>100</v>
      </c>
      <c r="AA288" s="2">
        <v>412</v>
      </c>
      <c r="AB288" s="2">
        <v>43242.006379999897</v>
      </c>
      <c r="AC288" s="2">
        <v>25</v>
      </c>
      <c r="AD288" s="2">
        <v>22.998674392700199</v>
      </c>
      <c r="AE288" s="2">
        <v>23.238822937011701</v>
      </c>
      <c r="AF288" s="2">
        <v>22.7502956390381</v>
      </c>
      <c r="AG288" s="2">
        <v>23.481115341186499</v>
      </c>
      <c r="AH288" s="2">
        <v>23.305078506469702</v>
      </c>
      <c r="AI288" s="2">
        <v>23.2878532409668</v>
      </c>
      <c r="AJ288" s="2">
        <v>22.7585144042969</v>
      </c>
      <c r="AK288" s="2">
        <v>22.5360202789307</v>
      </c>
      <c r="AL288" s="2">
        <v>22.7292881011963</v>
      </c>
      <c r="AM288" s="2">
        <v>22.9773254394531</v>
      </c>
      <c r="AN288" s="2">
        <v>22.633184432983398</v>
      </c>
      <c r="AO288" s="2">
        <v>22.308414459228501</v>
      </c>
    </row>
    <row r="289" spans="1:41" x14ac:dyDescent="0.25">
      <c r="A289" s="2" t="s">
        <v>40</v>
      </c>
      <c r="B289" s="2">
        <v>1.60533089086182</v>
      </c>
      <c r="C289" s="2">
        <v>0.80295168558756602</v>
      </c>
      <c r="D289" s="2" t="s">
        <v>928</v>
      </c>
      <c r="E289" s="2" t="s">
        <v>928</v>
      </c>
      <c r="F289" s="2">
        <v>1847</v>
      </c>
      <c r="G289" s="2" t="s">
        <v>228</v>
      </c>
      <c r="H289" s="2" t="s">
        <v>229</v>
      </c>
      <c r="I289" s="2" t="s">
        <v>44</v>
      </c>
      <c r="J289" s="2">
        <v>1</v>
      </c>
      <c r="K289" s="2">
        <v>4</v>
      </c>
      <c r="L289" s="2"/>
      <c r="M289" s="2"/>
      <c r="N289" s="2"/>
      <c r="O289" s="2">
        <v>19</v>
      </c>
      <c r="P289" s="2">
        <v>4</v>
      </c>
      <c r="Q289" s="2">
        <v>0</v>
      </c>
      <c r="R289" s="2">
        <v>58.1</v>
      </c>
      <c r="S289" s="2">
        <v>14.7</v>
      </c>
      <c r="T289" s="2">
        <v>0</v>
      </c>
      <c r="U289" s="2">
        <v>47.261000000000003</v>
      </c>
      <c r="V289" s="2">
        <v>0</v>
      </c>
      <c r="W289" s="2">
        <v>23.783000000000001</v>
      </c>
      <c r="X289" s="2">
        <v>94087000</v>
      </c>
      <c r="Y289" s="2">
        <v>28</v>
      </c>
      <c r="Z289" s="2">
        <v>31</v>
      </c>
      <c r="AA289" s="2">
        <v>422</v>
      </c>
      <c r="AB289" s="2">
        <v>47261.501380000002</v>
      </c>
      <c r="AC289" s="2">
        <v>28</v>
      </c>
      <c r="AD289" s="2">
        <v>22.6072483062744</v>
      </c>
      <c r="AE289" s="2">
        <v>21.530076980590799</v>
      </c>
      <c r="AF289" s="2">
        <v>21.4807949066162</v>
      </c>
      <c r="AG289" s="2">
        <v>22.5831604003906</v>
      </c>
      <c r="AH289" s="2" t="s">
        <v>63</v>
      </c>
      <c r="AI289" s="2">
        <v>22.055864334106399</v>
      </c>
      <c r="AJ289" s="2">
        <v>21.634845733642599</v>
      </c>
      <c r="AK289" s="2">
        <v>21.414314270019499</v>
      </c>
      <c r="AL289" s="2">
        <v>21.802110671997099</v>
      </c>
      <c r="AM289" s="2">
        <v>20.8412265777588</v>
      </c>
      <c r="AN289" s="2">
        <v>20.6696872711182</v>
      </c>
      <c r="AO289" s="2">
        <v>21.128679275512699</v>
      </c>
    </row>
    <row r="290" spans="1:41" x14ac:dyDescent="0.25">
      <c r="A290" s="2" t="s">
        <v>40</v>
      </c>
      <c r="B290" s="2">
        <v>2.7525953545489701</v>
      </c>
      <c r="C290" s="2">
        <v>0.38311831156412901</v>
      </c>
      <c r="D290" s="2" t="s">
        <v>929</v>
      </c>
      <c r="E290" s="2" t="s">
        <v>930</v>
      </c>
      <c r="F290" s="2">
        <v>1850</v>
      </c>
      <c r="G290" s="3" t="s">
        <v>931</v>
      </c>
      <c r="H290" s="2" t="s">
        <v>932</v>
      </c>
      <c r="I290" s="2" t="s">
        <v>44</v>
      </c>
      <c r="J290" s="2">
        <v>1</v>
      </c>
      <c r="K290" s="2">
        <v>4</v>
      </c>
      <c r="L290" s="2"/>
      <c r="M290" s="2"/>
      <c r="N290" s="2"/>
      <c r="O290" s="2">
        <v>17</v>
      </c>
      <c r="P290" s="2">
        <v>17</v>
      </c>
      <c r="Q290" s="2">
        <v>17</v>
      </c>
      <c r="R290" s="2">
        <v>54.3</v>
      </c>
      <c r="S290" s="2">
        <v>54.3</v>
      </c>
      <c r="T290" s="2">
        <v>54.3</v>
      </c>
      <c r="U290" s="2">
        <v>45.076999999999998</v>
      </c>
      <c r="V290" s="2">
        <v>0</v>
      </c>
      <c r="W290" s="2">
        <v>95.786000000000001</v>
      </c>
      <c r="X290" s="2">
        <v>932130000</v>
      </c>
      <c r="Y290" s="2">
        <v>19</v>
      </c>
      <c r="Z290" s="2">
        <v>127</v>
      </c>
      <c r="AA290" s="2">
        <v>409</v>
      </c>
      <c r="AB290" s="2">
        <v>45077.035380000001</v>
      </c>
      <c r="AC290" s="2">
        <v>19</v>
      </c>
      <c r="AD290" s="2">
        <v>24.026649475097699</v>
      </c>
      <c r="AE290" s="2">
        <v>23.869289398193398</v>
      </c>
      <c r="AF290" s="2">
        <v>23.769411087036101</v>
      </c>
      <c r="AG290" s="2">
        <v>23.609189987182599</v>
      </c>
      <c r="AH290" s="2">
        <v>23.906005859375</v>
      </c>
      <c r="AI290" s="2">
        <v>24.218450546264599</v>
      </c>
      <c r="AJ290" s="2">
        <v>23.4478359222412</v>
      </c>
      <c r="AK290" s="2">
        <v>23.556371688842798</v>
      </c>
      <c r="AL290" s="2">
        <v>23.61110496521</v>
      </c>
      <c r="AM290" s="2">
        <v>23.5647678375244</v>
      </c>
      <c r="AN290" s="2">
        <v>23.420726776123001</v>
      </c>
      <c r="AO290" s="2">
        <v>23.4994792938232</v>
      </c>
    </row>
    <row r="291" spans="1:41" x14ac:dyDescent="0.25">
      <c r="A291" s="2" t="s">
        <v>40</v>
      </c>
      <c r="B291" s="2">
        <v>1.8212505072101299</v>
      </c>
      <c r="C291" s="2">
        <v>0.40952332814534398</v>
      </c>
      <c r="D291" s="2" t="s">
        <v>933</v>
      </c>
      <c r="E291" s="2" t="s">
        <v>933</v>
      </c>
      <c r="F291" s="2">
        <v>1863</v>
      </c>
      <c r="G291" s="2" t="s">
        <v>934</v>
      </c>
      <c r="H291" s="2" t="s">
        <v>935</v>
      </c>
      <c r="I291" s="2" t="s">
        <v>44</v>
      </c>
      <c r="J291" s="2">
        <v>1</v>
      </c>
      <c r="K291" s="2">
        <v>4</v>
      </c>
      <c r="L291" s="2"/>
      <c r="M291" s="2"/>
      <c r="N291" s="2"/>
      <c r="O291" s="2">
        <v>16</v>
      </c>
      <c r="P291" s="2">
        <v>16</v>
      </c>
      <c r="Q291" s="2">
        <v>16</v>
      </c>
      <c r="R291" s="2">
        <v>37.6</v>
      </c>
      <c r="S291" s="2">
        <v>37.6</v>
      </c>
      <c r="T291" s="2">
        <v>37.6</v>
      </c>
      <c r="U291" s="2">
        <v>59.116999999999997</v>
      </c>
      <c r="V291" s="2">
        <v>0</v>
      </c>
      <c r="W291" s="2">
        <v>49.707999999999998</v>
      </c>
      <c r="X291" s="2">
        <v>152670000</v>
      </c>
      <c r="Y291" s="2">
        <v>35</v>
      </c>
      <c r="Z291" s="2">
        <v>61</v>
      </c>
      <c r="AA291" s="2">
        <v>387</v>
      </c>
      <c r="AB291" s="2">
        <v>43626.403429999897</v>
      </c>
      <c r="AC291" s="2">
        <v>27</v>
      </c>
      <c r="AD291" s="2">
        <v>21.752952575683601</v>
      </c>
      <c r="AE291" s="2">
        <v>21.7283325195313</v>
      </c>
      <c r="AF291" s="2">
        <v>21.409868240356399</v>
      </c>
      <c r="AG291" s="2">
        <v>21.730531692504901</v>
      </c>
      <c r="AH291" s="2">
        <v>21.6338710784912</v>
      </c>
      <c r="AI291" s="2">
        <v>21.607204437255898</v>
      </c>
      <c r="AJ291" s="2">
        <v>21.5536079406738</v>
      </c>
      <c r="AK291" s="2">
        <v>21.126411437988299</v>
      </c>
      <c r="AL291" s="2">
        <v>21.265163421630898</v>
      </c>
      <c r="AM291" s="2">
        <v>21.5862331390381</v>
      </c>
      <c r="AN291" s="2">
        <v>20.726087570190401</v>
      </c>
      <c r="AO291" s="2">
        <v>21.148117065429702</v>
      </c>
    </row>
    <row r="292" spans="1:41" x14ac:dyDescent="0.25">
      <c r="A292" s="2" t="s">
        <v>40</v>
      </c>
      <c r="B292" s="2">
        <v>1.71431831360278</v>
      </c>
      <c r="C292" s="2">
        <v>0.45511474609374902</v>
      </c>
      <c r="D292" s="2" t="s">
        <v>936</v>
      </c>
      <c r="E292" s="2" t="s">
        <v>936</v>
      </c>
      <c r="F292" s="2">
        <v>1873</v>
      </c>
      <c r="G292" s="2" t="s">
        <v>937</v>
      </c>
      <c r="H292" s="2" t="s">
        <v>938</v>
      </c>
      <c r="I292" s="2" t="s">
        <v>44</v>
      </c>
      <c r="J292" s="2">
        <v>1</v>
      </c>
      <c r="K292" s="2">
        <v>4</v>
      </c>
      <c r="L292" s="2"/>
      <c r="M292" s="2"/>
      <c r="N292" s="2"/>
      <c r="O292" s="2">
        <v>5</v>
      </c>
      <c r="P292" s="2">
        <v>5</v>
      </c>
      <c r="Q292" s="2">
        <v>5</v>
      </c>
      <c r="R292" s="2">
        <v>10.1</v>
      </c>
      <c r="S292" s="2">
        <v>10.1</v>
      </c>
      <c r="T292" s="2">
        <v>10.1</v>
      </c>
      <c r="U292" s="2">
        <v>71.028999999999996</v>
      </c>
      <c r="V292" s="2">
        <v>0</v>
      </c>
      <c r="W292" s="2">
        <v>15.266999999999999</v>
      </c>
      <c r="X292" s="2">
        <v>71454000</v>
      </c>
      <c r="Y292" s="2">
        <v>21</v>
      </c>
      <c r="Z292" s="2">
        <v>29</v>
      </c>
      <c r="AA292" s="2">
        <v>635</v>
      </c>
      <c r="AB292" s="2">
        <v>71029.612280000001</v>
      </c>
      <c r="AC292" s="2">
        <v>21</v>
      </c>
      <c r="AD292" s="2">
        <v>21.50217628479</v>
      </c>
      <c r="AE292" s="2">
        <v>21.171699523925799</v>
      </c>
      <c r="AF292" s="2">
        <v>21.185981750488299</v>
      </c>
      <c r="AG292" s="2">
        <v>21.086280822753899</v>
      </c>
      <c r="AH292" s="2">
        <v>21.558475494384801</v>
      </c>
      <c r="AI292" s="2">
        <v>21.524778366088899</v>
      </c>
      <c r="AJ292" s="2" t="s">
        <v>63</v>
      </c>
      <c r="AK292" s="2">
        <v>20.794713973998999</v>
      </c>
      <c r="AL292" s="2">
        <v>21.011816024780298</v>
      </c>
      <c r="AM292" s="2">
        <v>21.278497695922901</v>
      </c>
      <c r="AN292" s="2">
        <v>20.9190349578857</v>
      </c>
      <c r="AO292" s="2">
        <v>20.411523818969702</v>
      </c>
    </row>
    <row r="293" spans="1:41" x14ac:dyDescent="0.25">
      <c r="A293" s="2" t="s">
        <v>40</v>
      </c>
      <c r="B293" s="2">
        <v>4.3150625788079697</v>
      </c>
      <c r="C293" s="2">
        <v>0.61374441782633204</v>
      </c>
      <c r="D293" s="2" t="s">
        <v>939</v>
      </c>
      <c r="E293" s="2" t="s">
        <v>939</v>
      </c>
      <c r="F293" s="2">
        <v>1879</v>
      </c>
      <c r="G293" s="2" t="s">
        <v>940</v>
      </c>
      <c r="H293" s="2" t="s">
        <v>941</v>
      </c>
      <c r="I293" s="2" t="s">
        <v>44</v>
      </c>
      <c r="J293" s="2">
        <v>1</v>
      </c>
      <c r="K293" s="2">
        <v>4</v>
      </c>
      <c r="L293" s="2"/>
      <c r="M293" s="2"/>
      <c r="N293" s="2"/>
      <c r="O293" s="2">
        <v>23</v>
      </c>
      <c r="P293" s="2">
        <v>21</v>
      </c>
      <c r="Q293" s="2">
        <v>19</v>
      </c>
      <c r="R293" s="2">
        <v>58.1</v>
      </c>
      <c r="S293" s="2">
        <v>53</v>
      </c>
      <c r="T293" s="2">
        <v>51.2</v>
      </c>
      <c r="U293" s="2">
        <v>46.875</v>
      </c>
      <c r="V293" s="2">
        <v>0</v>
      </c>
      <c r="W293" s="2">
        <v>319.10000000000002</v>
      </c>
      <c r="X293" s="2">
        <v>2639800000</v>
      </c>
      <c r="Y293" s="2">
        <v>18</v>
      </c>
      <c r="Z293" s="2">
        <v>266</v>
      </c>
      <c r="AA293" s="2">
        <v>434</v>
      </c>
      <c r="AB293" s="2">
        <v>46875.928379999903</v>
      </c>
      <c r="AC293" s="2">
        <v>18</v>
      </c>
      <c r="AD293" s="2">
        <v>25.357933044433601</v>
      </c>
      <c r="AE293" s="2">
        <v>25.400411605835</v>
      </c>
      <c r="AF293" s="2">
        <v>25.091682434081999</v>
      </c>
      <c r="AG293" s="2">
        <v>25.482408523559599</v>
      </c>
      <c r="AH293" s="2">
        <v>25.4511413574219</v>
      </c>
      <c r="AI293" s="2">
        <v>25.581729888916001</v>
      </c>
      <c r="AJ293" s="2">
        <v>25.0166530609131</v>
      </c>
      <c r="AK293" s="2">
        <v>24.694766998291001</v>
      </c>
      <c r="AL293" s="2">
        <v>24.734123229980501</v>
      </c>
      <c r="AM293" s="2">
        <v>24.641630172729499</v>
      </c>
      <c r="AN293" s="2">
        <v>24.901271820068398</v>
      </c>
      <c r="AO293" s="2">
        <v>24.694395065307599</v>
      </c>
    </row>
    <row r="294" spans="1:41" x14ac:dyDescent="0.25">
      <c r="A294" s="2" t="s">
        <v>40</v>
      </c>
      <c r="B294" s="2">
        <v>3.5324913945223599</v>
      </c>
      <c r="C294" s="2">
        <v>0.84141890207926595</v>
      </c>
      <c r="D294" s="2" t="s">
        <v>942</v>
      </c>
      <c r="E294" s="2" t="s">
        <v>942</v>
      </c>
      <c r="F294" s="2">
        <v>1910</v>
      </c>
      <c r="G294" s="2" t="s">
        <v>943</v>
      </c>
      <c r="H294" s="2" t="s">
        <v>944</v>
      </c>
      <c r="I294" s="2" t="s">
        <v>44</v>
      </c>
      <c r="J294" s="2">
        <v>1</v>
      </c>
      <c r="K294" s="2">
        <v>4</v>
      </c>
      <c r="L294" s="2"/>
      <c r="M294" s="2"/>
      <c r="N294" s="2"/>
      <c r="O294" s="2">
        <v>14</v>
      </c>
      <c r="P294" s="2">
        <v>14</v>
      </c>
      <c r="Q294" s="2">
        <v>14</v>
      </c>
      <c r="R294" s="2">
        <v>34.9</v>
      </c>
      <c r="S294" s="2">
        <v>34.9</v>
      </c>
      <c r="T294" s="2">
        <v>34.9</v>
      </c>
      <c r="U294" s="2">
        <v>63.947000000000003</v>
      </c>
      <c r="V294" s="2">
        <v>0</v>
      </c>
      <c r="W294" s="2">
        <v>62.564999999999998</v>
      </c>
      <c r="X294" s="2">
        <v>181120000</v>
      </c>
      <c r="Y294" s="2">
        <v>32</v>
      </c>
      <c r="Z294" s="2">
        <v>61</v>
      </c>
      <c r="AA294" s="2">
        <v>513</v>
      </c>
      <c r="AB294" s="2">
        <v>57836.256479999902</v>
      </c>
      <c r="AC294" s="2">
        <v>29.5</v>
      </c>
      <c r="AD294" s="2">
        <v>21.7227573394775</v>
      </c>
      <c r="AE294" s="2">
        <v>21.796180725097699</v>
      </c>
      <c r="AF294" s="2">
        <v>21.420648574829102</v>
      </c>
      <c r="AG294" s="2">
        <v>22.1010131835938</v>
      </c>
      <c r="AH294" s="2">
        <v>22.182167053222699</v>
      </c>
      <c r="AI294" s="2">
        <v>21.7404479980469</v>
      </c>
      <c r="AJ294" s="2">
        <v>21.335599899291999</v>
      </c>
      <c r="AK294" s="2">
        <v>20.992170333862301</v>
      </c>
      <c r="AL294" s="2">
        <v>20.590854644775401</v>
      </c>
      <c r="AM294" s="2">
        <v>21.086280822753899</v>
      </c>
      <c r="AN294" s="2">
        <v>20.801202774047901</v>
      </c>
      <c r="AO294" s="2">
        <v>21.108592987060501</v>
      </c>
    </row>
    <row r="295" spans="1:41" x14ac:dyDescent="0.25">
      <c r="A295" s="2" t="s">
        <v>40</v>
      </c>
      <c r="B295" s="2">
        <v>2.9631392061172099</v>
      </c>
      <c r="C295" s="2">
        <v>0.36119906107584399</v>
      </c>
      <c r="D295" s="2" t="s">
        <v>945</v>
      </c>
      <c r="E295" s="2" t="s">
        <v>945</v>
      </c>
      <c r="F295" s="2">
        <v>1911</v>
      </c>
      <c r="G295" s="2" t="s">
        <v>946</v>
      </c>
      <c r="H295" s="2" t="s">
        <v>947</v>
      </c>
      <c r="I295" s="2" t="s">
        <v>44</v>
      </c>
      <c r="J295" s="2">
        <v>1</v>
      </c>
      <c r="K295" s="2">
        <v>4</v>
      </c>
      <c r="L295" s="2"/>
      <c r="M295" s="2"/>
      <c r="N295" s="2"/>
      <c r="O295" s="2">
        <v>12</v>
      </c>
      <c r="P295" s="2">
        <v>12</v>
      </c>
      <c r="Q295" s="2">
        <v>12</v>
      </c>
      <c r="R295" s="2">
        <v>44.5</v>
      </c>
      <c r="S295" s="2">
        <v>44.5</v>
      </c>
      <c r="T295" s="2">
        <v>44.5</v>
      </c>
      <c r="U295" s="2">
        <v>52.234000000000002</v>
      </c>
      <c r="V295" s="2">
        <v>0</v>
      </c>
      <c r="W295" s="2">
        <v>55.209000000000003</v>
      </c>
      <c r="X295" s="2">
        <v>173920000</v>
      </c>
      <c r="Y295" s="2">
        <v>22</v>
      </c>
      <c r="Z295" s="2">
        <v>79</v>
      </c>
      <c r="AA295" s="2">
        <v>476</v>
      </c>
      <c r="AB295" s="2">
        <v>52234.081179999899</v>
      </c>
      <c r="AC295" s="2">
        <v>22</v>
      </c>
      <c r="AD295" s="2">
        <v>21.6971035003662</v>
      </c>
      <c r="AE295" s="2">
        <v>21.6453971862793</v>
      </c>
      <c r="AF295" s="2">
        <v>21.8680095672607</v>
      </c>
      <c r="AG295" s="2">
        <v>21.8951530456543</v>
      </c>
      <c r="AH295" s="2">
        <v>21.529647827148398</v>
      </c>
      <c r="AI295" s="2">
        <v>21.799860000610401</v>
      </c>
      <c r="AJ295" s="2">
        <v>21.460889816284201</v>
      </c>
      <c r="AK295" s="2">
        <v>21.425472259521499</v>
      </c>
      <c r="AL295" s="2">
        <v>21.294795989990199</v>
      </c>
      <c r="AM295" s="2">
        <v>21.139835357666001</v>
      </c>
      <c r="AN295" s="2">
        <v>21.489395141601602</v>
      </c>
      <c r="AO295" s="2">
        <v>21.457588195800799</v>
      </c>
    </row>
    <row r="296" spans="1:41" x14ac:dyDescent="0.25">
      <c r="A296" s="2" t="s">
        <v>40</v>
      </c>
      <c r="B296" s="2">
        <v>2.1398183020660499</v>
      </c>
      <c r="C296" s="2">
        <v>0.383590380350746</v>
      </c>
      <c r="D296" s="2" t="s">
        <v>948</v>
      </c>
      <c r="E296" s="2" t="s">
        <v>948</v>
      </c>
      <c r="F296" s="2">
        <v>1913</v>
      </c>
      <c r="G296" s="2" t="s">
        <v>949</v>
      </c>
      <c r="H296" s="2" t="s">
        <v>489</v>
      </c>
      <c r="I296" s="2" t="s">
        <v>44</v>
      </c>
      <c r="J296" s="2">
        <v>1</v>
      </c>
      <c r="K296" s="2">
        <v>4</v>
      </c>
      <c r="L296" s="2"/>
      <c r="M296" s="2"/>
      <c r="N296" s="2"/>
      <c r="O296" s="2">
        <v>25</v>
      </c>
      <c r="P296" s="2">
        <v>25</v>
      </c>
      <c r="Q296" s="2">
        <v>25</v>
      </c>
      <c r="R296" s="2">
        <v>65</v>
      </c>
      <c r="S296" s="2">
        <v>65</v>
      </c>
      <c r="T296" s="2">
        <v>65</v>
      </c>
      <c r="U296" s="2">
        <v>47.094999999999999</v>
      </c>
      <c r="V296" s="2">
        <v>0</v>
      </c>
      <c r="W296" s="2">
        <v>323.31</v>
      </c>
      <c r="X296" s="2">
        <v>4040000000</v>
      </c>
      <c r="Y296" s="2">
        <v>27</v>
      </c>
      <c r="Z296" s="2">
        <v>526</v>
      </c>
      <c r="AA296" s="2">
        <v>428</v>
      </c>
      <c r="AB296" s="2">
        <v>47095.182279999899</v>
      </c>
      <c r="AC296" s="2">
        <v>27</v>
      </c>
      <c r="AD296" s="2">
        <v>25.468275070190401</v>
      </c>
      <c r="AE296" s="2">
        <v>25.136060714721701</v>
      </c>
      <c r="AF296" s="2">
        <v>24.922796249389599</v>
      </c>
      <c r="AG296" s="2">
        <v>25.562934875488299</v>
      </c>
      <c r="AH296" s="2">
        <v>25.293897628784201</v>
      </c>
      <c r="AI296" s="2">
        <v>25.425823211669901</v>
      </c>
      <c r="AJ296" s="2">
        <v>25.135475158691399</v>
      </c>
      <c r="AK296" s="2">
        <v>24.903572082519499</v>
      </c>
      <c r="AL296" s="2">
        <v>24.915519714355501</v>
      </c>
      <c r="AM296" s="2">
        <v>24.6838893890381</v>
      </c>
      <c r="AN296" s="2">
        <v>24.881290435791001</v>
      </c>
      <c r="AO296" s="2">
        <v>24.988498687744102</v>
      </c>
    </row>
    <row r="297" spans="1:41" x14ac:dyDescent="0.25">
      <c r="A297" s="2" t="s">
        <v>40</v>
      </c>
      <c r="B297" s="2">
        <v>2.1144483680336998</v>
      </c>
      <c r="C297" s="2">
        <v>-0.96896394093831295</v>
      </c>
      <c r="D297" s="2" t="s">
        <v>950</v>
      </c>
      <c r="E297" s="2" t="s">
        <v>950</v>
      </c>
      <c r="F297" s="2">
        <v>1920</v>
      </c>
      <c r="G297" s="2" t="s">
        <v>951</v>
      </c>
      <c r="H297" s="2" t="s">
        <v>952</v>
      </c>
      <c r="I297" s="2" t="s">
        <v>44</v>
      </c>
      <c r="J297" s="2">
        <v>1</v>
      </c>
      <c r="K297" s="2">
        <v>4</v>
      </c>
      <c r="L297" s="2"/>
      <c r="M297" s="2"/>
      <c r="N297" s="2"/>
      <c r="O297" s="2">
        <v>6</v>
      </c>
      <c r="P297" s="2">
        <v>6</v>
      </c>
      <c r="Q297" s="2">
        <v>6</v>
      </c>
      <c r="R297" s="2">
        <v>38.700000000000003</v>
      </c>
      <c r="S297" s="2">
        <v>38.700000000000003</v>
      </c>
      <c r="T297" s="2">
        <v>38.700000000000003</v>
      </c>
      <c r="U297" s="2">
        <v>13.654</v>
      </c>
      <c r="V297" s="2">
        <v>0</v>
      </c>
      <c r="W297" s="2">
        <v>141.63999999999999</v>
      </c>
      <c r="X297" s="2">
        <v>2181100000</v>
      </c>
      <c r="Y297" s="2">
        <v>7</v>
      </c>
      <c r="Z297" s="2">
        <v>143</v>
      </c>
      <c r="AA297" s="2">
        <v>125.5</v>
      </c>
      <c r="AB297" s="2">
        <v>13818.05018</v>
      </c>
      <c r="AC297" s="2">
        <v>7</v>
      </c>
      <c r="AD297" s="2">
        <v>27.078569412231399</v>
      </c>
      <c r="AE297" s="2">
        <v>25.656028747558601</v>
      </c>
      <c r="AF297" s="2">
        <v>26.376335144043001</v>
      </c>
      <c r="AG297" s="2">
        <v>25.873497009277301</v>
      </c>
      <c r="AH297" s="2">
        <v>25.353296279907202</v>
      </c>
      <c r="AI297" s="2">
        <v>26.743938446044901</v>
      </c>
      <c r="AJ297" s="2">
        <v>27.126817703247099</v>
      </c>
      <c r="AK297" s="2">
        <v>27.0912380218506</v>
      </c>
      <c r="AL297" s="2">
        <v>26.7177734375</v>
      </c>
      <c r="AM297" s="2">
        <v>27.4722785949707</v>
      </c>
      <c r="AN297" s="2">
        <v>27.1444301605225</v>
      </c>
      <c r="AO297" s="2">
        <v>27.342910766601602</v>
      </c>
    </row>
    <row r="298" spans="1:41" x14ac:dyDescent="0.25">
      <c r="A298" s="2" t="s">
        <v>40</v>
      </c>
      <c r="B298" s="2">
        <v>1.36088369653863</v>
      </c>
      <c r="C298" s="2">
        <v>0.64163084030151296</v>
      </c>
      <c r="D298" s="2" t="s">
        <v>953</v>
      </c>
      <c r="E298" s="2" t="s">
        <v>953</v>
      </c>
      <c r="F298" s="2">
        <v>1921</v>
      </c>
      <c r="G298" s="2" t="s">
        <v>954</v>
      </c>
      <c r="H298" s="2" t="s">
        <v>955</v>
      </c>
      <c r="I298" s="2" t="s">
        <v>44</v>
      </c>
      <c r="J298" s="2">
        <v>1</v>
      </c>
      <c r="K298" s="2">
        <v>4</v>
      </c>
      <c r="L298" s="2"/>
      <c r="M298" s="2"/>
      <c r="N298" s="2"/>
      <c r="O298" s="2">
        <v>6</v>
      </c>
      <c r="P298" s="2">
        <v>6</v>
      </c>
      <c r="Q298" s="2">
        <v>6</v>
      </c>
      <c r="R298" s="2">
        <v>25.7</v>
      </c>
      <c r="S298" s="2">
        <v>25.7</v>
      </c>
      <c r="T298" s="2">
        <v>25.7</v>
      </c>
      <c r="U298" s="2">
        <v>33.929000000000002</v>
      </c>
      <c r="V298" s="2">
        <v>0</v>
      </c>
      <c r="W298" s="2">
        <v>18.152999999999999</v>
      </c>
      <c r="X298" s="2">
        <v>22316000</v>
      </c>
      <c r="Y298" s="2">
        <v>14</v>
      </c>
      <c r="Z298" s="2">
        <v>26</v>
      </c>
      <c r="AA298" s="2">
        <v>303</v>
      </c>
      <c r="AB298" s="2">
        <v>33929.069380000001</v>
      </c>
      <c r="AC298" s="2">
        <v>14</v>
      </c>
      <c r="AD298" s="2">
        <v>20.173042297363299</v>
      </c>
      <c r="AE298" s="2">
        <v>19.9551792144775</v>
      </c>
      <c r="AF298" s="2">
        <v>19.5568943023682</v>
      </c>
      <c r="AG298" s="2">
        <v>20.143577575683601</v>
      </c>
      <c r="AH298" s="2" t="s">
        <v>63</v>
      </c>
      <c r="AI298" s="2">
        <v>20.623191833496101</v>
      </c>
      <c r="AJ298" s="2">
        <v>19.932579040527301</v>
      </c>
      <c r="AK298" s="2">
        <v>19.128931045532202</v>
      </c>
      <c r="AL298" s="2">
        <v>19.6047458648682</v>
      </c>
      <c r="AM298" s="2">
        <v>19.128728866577099</v>
      </c>
      <c r="AN298" s="2" t="s">
        <v>63</v>
      </c>
      <c r="AO298" s="2" t="s">
        <v>63</v>
      </c>
    </row>
    <row r="299" spans="1:41" x14ac:dyDescent="0.25">
      <c r="A299" s="2" t="s">
        <v>40</v>
      </c>
      <c r="B299" s="2">
        <v>2.7560449253016301</v>
      </c>
      <c r="C299" s="2">
        <v>0.64044284820556596</v>
      </c>
      <c r="D299" s="2" t="s">
        <v>956</v>
      </c>
      <c r="E299" s="2" t="s">
        <v>957</v>
      </c>
      <c r="F299" s="2">
        <v>1925</v>
      </c>
      <c r="G299" s="2" t="s">
        <v>958</v>
      </c>
      <c r="H299" s="2" t="s">
        <v>959</v>
      </c>
      <c r="I299" s="2" t="s">
        <v>44</v>
      </c>
      <c r="J299" s="2">
        <v>1</v>
      </c>
      <c r="K299" s="2">
        <v>4</v>
      </c>
      <c r="L299" s="2"/>
      <c r="M299" s="2"/>
      <c r="N299" s="2"/>
      <c r="O299" s="2">
        <v>7</v>
      </c>
      <c r="P299" s="2">
        <v>7</v>
      </c>
      <c r="Q299" s="2">
        <v>4</v>
      </c>
      <c r="R299" s="2">
        <v>27.2</v>
      </c>
      <c r="S299" s="2">
        <v>27.2</v>
      </c>
      <c r="T299" s="2">
        <v>16.100000000000001</v>
      </c>
      <c r="U299" s="2">
        <v>36.682000000000002</v>
      </c>
      <c r="V299" s="2">
        <v>0</v>
      </c>
      <c r="W299" s="2">
        <v>39.033000000000001</v>
      </c>
      <c r="X299" s="2">
        <v>113670000</v>
      </c>
      <c r="Y299" s="2">
        <v>15</v>
      </c>
      <c r="Z299" s="2">
        <v>44</v>
      </c>
      <c r="AA299" s="2">
        <v>323</v>
      </c>
      <c r="AB299" s="2">
        <v>36682.004580000001</v>
      </c>
      <c r="AC299" s="2">
        <v>15</v>
      </c>
      <c r="AD299" s="2">
        <v>22.148860931396499</v>
      </c>
      <c r="AE299" s="2" t="s">
        <v>63</v>
      </c>
      <c r="AF299" s="2">
        <v>21.780246734619102</v>
      </c>
      <c r="AG299" s="2">
        <v>22.0114421844482</v>
      </c>
      <c r="AH299" s="2">
        <v>21.979211807251001</v>
      </c>
      <c r="AI299" s="2">
        <v>22.323005676269499</v>
      </c>
      <c r="AJ299" s="2">
        <v>21.686199188232401</v>
      </c>
      <c r="AK299" s="2">
        <v>21.329753875732401</v>
      </c>
      <c r="AL299" s="2">
        <v>21.0771160125732</v>
      </c>
      <c r="AM299" s="2">
        <v>21.221521377563501</v>
      </c>
      <c r="AN299" s="2">
        <v>21.3654899597168</v>
      </c>
      <c r="AO299" s="2">
        <v>21.768583297729499</v>
      </c>
    </row>
    <row r="300" spans="1:41" x14ac:dyDescent="0.25">
      <c r="A300" s="2" t="s">
        <v>40</v>
      </c>
      <c r="B300" s="2">
        <v>1.98615685758432</v>
      </c>
      <c r="C300" s="2">
        <v>0.37686983744303498</v>
      </c>
      <c r="D300" s="2" t="s">
        <v>960</v>
      </c>
      <c r="E300" s="2" t="s">
        <v>960</v>
      </c>
      <c r="F300" s="2">
        <v>1926</v>
      </c>
      <c r="G300" s="2" t="s">
        <v>961</v>
      </c>
      <c r="H300" s="2" t="s">
        <v>962</v>
      </c>
      <c r="I300" s="2" t="s">
        <v>44</v>
      </c>
      <c r="J300" s="2">
        <v>1</v>
      </c>
      <c r="K300" s="2">
        <v>4</v>
      </c>
      <c r="L300" s="2"/>
      <c r="M300" s="2"/>
      <c r="N300" s="2"/>
      <c r="O300" s="2">
        <v>33</v>
      </c>
      <c r="P300" s="2">
        <v>33</v>
      </c>
      <c r="Q300" s="2">
        <v>33</v>
      </c>
      <c r="R300" s="2">
        <v>57.9</v>
      </c>
      <c r="S300" s="2">
        <v>57.9</v>
      </c>
      <c r="T300" s="2">
        <v>57.9</v>
      </c>
      <c r="U300" s="2">
        <v>51.314</v>
      </c>
      <c r="V300" s="2">
        <v>0</v>
      </c>
      <c r="W300" s="2">
        <v>323.31</v>
      </c>
      <c r="X300" s="2">
        <v>11234000000</v>
      </c>
      <c r="Y300" s="2">
        <v>17</v>
      </c>
      <c r="Z300" s="2">
        <v>1158</v>
      </c>
      <c r="AA300" s="2">
        <v>466</v>
      </c>
      <c r="AB300" s="2">
        <v>51314.594279999801</v>
      </c>
      <c r="AC300" s="2">
        <v>17</v>
      </c>
      <c r="AD300" s="2">
        <v>27.327316284179702</v>
      </c>
      <c r="AE300" s="2">
        <v>27.1371173858643</v>
      </c>
      <c r="AF300" s="2">
        <v>26.8131103515625</v>
      </c>
      <c r="AG300" s="2">
        <v>26.752641677856399</v>
      </c>
      <c r="AH300" s="2">
        <v>27.227016448974599</v>
      </c>
      <c r="AI300" s="2">
        <v>27.393129348754901</v>
      </c>
      <c r="AJ300" s="2">
        <v>26.911251068115199</v>
      </c>
      <c r="AK300" s="2">
        <v>26.621986389160199</v>
      </c>
      <c r="AL300" s="2">
        <v>26.699487686157202</v>
      </c>
      <c r="AM300" s="2">
        <v>26.604843139648398</v>
      </c>
      <c r="AN300" s="2">
        <v>26.7194709777832</v>
      </c>
      <c r="AO300" s="2">
        <v>26.832073211669901</v>
      </c>
    </row>
    <row r="301" spans="1:41" x14ac:dyDescent="0.25">
      <c r="A301" s="2" t="s">
        <v>40</v>
      </c>
      <c r="B301" s="2">
        <v>2.01096857812214</v>
      </c>
      <c r="C301" s="2">
        <v>-1.63461672465007</v>
      </c>
      <c r="D301" s="2" t="s">
        <v>963</v>
      </c>
      <c r="E301" s="2" t="s">
        <v>963</v>
      </c>
      <c r="F301" s="2">
        <v>1929</v>
      </c>
      <c r="G301" s="2" t="s">
        <v>964</v>
      </c>
      <c r="H301" s="2" t="s">
        <v>965</v>
      </c>
      <c r="I301" s="2" t="s">
        <v>44</v>
      </c>
      <c r="J301" s="2">
        <v>1</v>
      </c>
      <c r="K301" s="2">
        <v>4</v>
      </c>
      <c r="L301" s="2"/>
      <c r="M301" s="2"/>
      <c r="N301" s="2"/>
      <c r="O301" s="2">
        <v>6</v>
      </c>
      <c r="P301" s="2">
        <v>6</v>
      </c>
      <c r="Q301" s="2">
        <v>6</v>
      </c>
      <c r="R301" s="2">
        <v>37.1</v>
      </c>
      <c r="S301" s="2">
        <v>37.1</v>
      </c>
      <c r="T301" s="2">
        <v>37.1</v>
      </c>
      <c r="U301" s="2">
        <v>19.48</v>
      </c>
      <c r="V301" s="2">
        <v>0</v>
      </c>
      <c r="W301" s="2">
        <v>47.938000000000002</v>
      </c>
      <c r="X301" s="2">
        <v>527980000</v>
      </c>
      <c r="Y301" s="2">
        <v>10</v>
      </c>
      <c r="Z301" s="2">
        <v>88</v>
      </c>
      <c r="AA301" s="2">
        <v>185</v>
      </c>
      <c r="AB301" s="2">
        <v>19376.616330000001</v>
      </c>
      <c r="AC301" s="2">
        <v>10</v>
      </c>
      <c r="AD301" s="2">
        <v>22.0029201507568</v>
      </c>
      <c r="AE301" s="2">
        <v>24.078956604003899</v>
      </c>
      <c r="AF301" s="2">
        <v>23.851575851440401</v>
      </c>
      <c r="AG301" s="2">
        <v>22.0605869293213</v>
      </c>
      <c r="AH301" s="2" t="s">
        <v>63</v>
      </c>
      <c r="AI301" s="2">
        <v>21.528312683105501</v>
      </c>
      <c r="AJ301" s="2">
        <v>24.794267654418899</v>
      </c>
      <c r="AK301" s="2">
        <v>24.305564880371101</v>
      </c>
      <c r="AL301" s="2">
        <v>24.5191135406494</v>
      </c>
      <c r="AM301" s="2">
        <v>24.0530815124512</v>
      </c>
      <c r="AN301" s="2">
        <v>23.8054809570313</v>
      </c>
      <c r="AO301" s="2">
        <v>24.557014465331999</v>
      </c>
    </row>
    <row r="302" spans="1:41" x14ac:dyDescent="0.25">
      <c r="A302" s="2" t="s">
        <v>40</v>
      </c>
      <c r="B302" s="2">
        <v>2.5995144001404999</v>
      </c>
      <c r="C302" s="2">
        <v>0.577880859375</v>
      </c>
      <c r="D302" s="2" t="s">
        <v>966</v>
      </c>
      <c r="E302" s="2" t="s">
        <v>967</v>
      </c>
      <c r="F302" s="2">
        <v>1930</v>
      </c>
      <c r="G302" s="2" t="s">
        <v>968</v>
      </c>
      <c r="H302" s="2" t="s">
        <v>969</v>
      </c>
      <c r="I302" s="2" t="s">
        <v>44</v>
      </c>
      <c r="J302" s="2">
        <v>1</v>
      </c>
      <c r="K302" s="2">
        <v>4</v>
      </c>
      <c r="L302" s="2"/>
      <c r="M302" s="2"/>
      <c r="N302" s="2"/>
      <c r="O302" s="2">
        <v>35</v>
      </c>
      <c r="P302" s="2">
        <v>35</v>
      </c>
      <c r="Q302" s="2">
        <v>35</v>
      </c>
      <c r="R302" s="2">
        <v>71.099999999999994</v>
      </c>
      <c r="S302" s="2">
        <v>71.099999999999994</v>
      </c>
      <c r="T302" s="2">
        <v>71.099999999999994</v>
      </c>
      <c r="U302" s="2">
        <v>58.161000000000001</v>
      </c>
      <c r="V302" s="2">
        <v>0</v>
      </c>
      <c r="W302" s="2">
        <v>323.31</v>
      </c>
      <c r="X302" s="2">
        <v>7893900000</v>
      </c>
      <c r="Y302" s="2">
        <v>30</v>
      </c>
      <c r="Z302" s="2">
        <v>757</v>
      </c>
      <c r="AA302" s="2">
        <v>532</v>
      </c>
      <c r="AB302" s="2">
        <v>58161.70938</v>
      </c>
      <c r="AC302" s="2">
        <v>30</v>
      </c>
      <c r="AD302" s="2">
        <v>26.611751556396499</v>
      </c>
      <c r="AE302" s="2">
        <v>26.3248996734619</v>
      </c>
      <c r="AF302" s="2">
        <v>26.266262054443398</v>
      </c>
      <c r="AG302" s="2">
        <v>26.000303268432599</v>
      </c>
      <c r="AH302" s="2">
        <v>26.486371994018601</v>
      </c>
      <c r="AI302" s="2">
        <v>26.804765701293899</v>
      </c>
      <c r="AJ302" s="2">
        <v>26.156688690185501</v>
      </c>
      <c r="AK302" s="2">
        <v>25.9269618988037</v>
      </c>
      <c r="AL302" s="2">
        <v>25.637214660644499</v>
      </c>
      <c r="AM302" s="2">
        <v>25.6593532562256</v>
      </c>
      <c r="AN302" s="2">
        <v>25.672090530395501</v>
      </c>
      <c r="AO302" s="2">
        <v>25.974760055541999</v>
      </c>
    </row>
    <row r="303" spans="1:41" x14ac:dyDescent="0.25">
      <c r="A303" s="2" t="s">
        <v>40</v>
      </c>
      <c r="B303" s="2">
        <v>4.7792248730668998</v>
      </c>
      <c r="C303" s="2">
        <v>1.3512967427571601</v>
      </c>
      <c r="D303" s="2" t="s">
        <v>970</v>
      </c>
      <c r="E303" s="2" t="s">
        <v>970</v>
      </c>
      <c r="F303" s="2">
        <v>1931</v>
      </c>
      <c r="G303" s="2" t="s">
        <v>971</v>
      </c>
      <c r="H303" s="2" t="s">
        <v>972</v>
      </c>
      <c r="I303" s="2" t="s">
        <v>44</v>
      </c>
      <c r="J303" s="2">
        <v>1</v>
      </c>
      <c r="K303" s="2">
        <v>4</v>
      </c>
      <c r="L303" s="2"/>
      <c r="M303" s="2"/>
      <c r="N303" s="2"/>
      <c r="O303" s="2">
        <v>10</v>
      </c>
      <c r="P303" s="2">
        <v>10</v>
      </c>
      <c r="Q303" s="2">
        <v>10</v>
      </c>
      <c r="R303" s="2">
        <v>26.6</v>
      </c>
      <c r="S303" s="2">
        <v>26.6</v>
      </c>
      <c r="T303" s="2">
        <v>26.6</v>
      </c>
      <c r="U303" s="2">
        <v>51.177999999999997</v>
      </c>
      <c r="V303" s="2">
        <v>0</v>
      </c>
      <c r="W303" s="2">
        <v>37.350999999999999</v>
      </c>
      <c r="X303" s="2">
        <v>262990000</v>
      </c>
      <c r="Y303" s="2">
        <v>25</v>
      </c>
      <c r="Z303" s="2">
        <v>65</v>
      </c>
      <c r="AA303" s="2">
        <v>448</v>
      </c>
      <c r="AB303" s="2">
        <v>51178.843180000003</v>
      </c>
      <c r="AC303" s="2">
        <v>25</v>
      </c>
      <c r="AD303" s="2">
        <v>22.980381011962901</v>
      </c>
      <c r="AE303" s="2">
        <v>22.361211776733398</v>
      </c>
      <c r="AF303" s="2">
        <v>22.356786727905298</v>
      </c>
      <c r="AG303" s="2">
        <v>23.057518005371101</v>
      </c>
      <c r="AH303" s="2">
        <v>23.0381679534912</v>
      </c>
      <c r="AI303" s="2">
        <v>22.599098205566399</v>
      </c>
      <c r="AJ303" s="2">
        <v>21.829196929931602</v>
      </c>
      <c r="AK303" s="2">
        <v>21.249567031860401</v>
      </c>
      <c r="AL303" s="2">
        <v>21.417768478393601</v>
      </c>
      <c r="AM303" s="2">
        <v>20.9948635101318</v>
      </c>
      <c r="AN303" s="2">
        <v>21.395713806152301</v>
      </c>
      <c r="AO303" s="2">
        <v>21.398273468017599</v>
      </c>
    </row>
    <row r="304" spans="1:41" x14ac:dyDescent="0.25">
      <c r="A304" s="2" t="s">
        <v>40</v>
      </c>
      <c r="B304" s="2">
        <v>2.8352760803146699</v>
      </c>
      <c r="C304" s="2">
        <v>0.56613127390543705</v>
      </c>
      <c r="D304" s="2" t="s">
        <v>973</v>
      </c>
      <c r="E304" s="2" t="s">
        <v>973</v>
      </c>
      <c r="F304" s="2">
        <v>1940</v>
      </c>
      <c r="G304" s="2" t="s">
        <v>974</v>
      </c>
      <c r="H304" s="2" t="s">
        <v>975</v>
      </c>
      <c r="I304" s="2" t="s">
        <v>44</v>
      </c>
      <c r="J304" s="2">
        <v>1</v>
      </c>
      <c r="K304" s="2">
        <v>4</v>
      </c>
      <c r="L304" s="2"/>
      <c r="M304" s="2"/>
      <c r="N304" s="2"/>
      <c r="O304" s="2">
        <v>23</v>
      </c>
      <c r="P304" s="2">
        <v>22</v>
      </c>
      <c r="Q304" s="2">
        <v>21</v>
      </c>
      <c r="R304" s="2">
        <v>65.8</v>
      </c>
      <c r="S304" s="2">
        <v>63.3</v>
      </c>
      <c r="T304" s="2">
        <v>61.1</v>
      </c>
      <c r="U304" s="2">
        <v>51.585999999999999</v>
      </c>
      <c r="V304" s="2">
        <v>0</v>
      </c>
      <c r="W304" s="2">
        <v>323.31</v>
      </c>
      <c r="X304" s="2">
        <v>2406200000</v>
      </c>
      <c r="Y304" s="2">
        <v>26</v>
      </c>
      <c r="Z304" s="2">
        <v>356</v>
      </c>
      <c r="AA304" s="2">
        <v>471</v>
      </c>
      <c r="AB304" s="2">
        <v>51586.724979999897</v>
      </c>
      <c r="AC304" s="2">
        <v>26</v>
      </c>
      <c r="AD304" s="2">
        <v>25.020431518554702</v>
      </c>
      <c r="AE304" s="2">
        <v>24.8856716156006</v>
      </c>
      <c r="AF304" s="2">
        <v>24.5426235198975</v>
      </c>
      <c r="AG304" s="2">
        <v>25.034814834594702</v>
      </c>
      <c r="AH304" s="2">
        <v>24.792680740356399</v>
      </c>
      <c r="AI304" s="2">
        <v>25.213340759277301</v>
      </c>
      <c r="AJ304" s="2">
        <v>24.685653686523398</v>
      </c>
      <c r="AK304" s="2">
        <v>24.322168350219702</v>
      </c>
      <c r="AL304" s="2">
        <v>24.463947296142599</v>
      </c>
      <c r="AM304" s="2">
        <v>24.219631195068398</v>
      </c>
      <c r="AN304" s="2">
        <v>24.037916183471701</v>
      </c>
      <c r="AO304" s="2">
        <v>24.363458633422901</v>
      </c>
    </row>
    <row r="305" spans="1:41" x14ac:dyDescent="0.25">
      <c r="A305" s="2" t="s">
        <v>40</v>
      </c>
      <c r="B305" s="2">
        <v>2.3668415447195299</v>
      </c>
      <c r="C305" s="2">
        <v>0.451828002929688</v>
      </c>
      <c r="D305" s="2" t="s">
        <v>976</v>
      </c>
      <c r="E305" s="2" t="s">
        <v>976</v>
      </c>
      <c r="F305" s="2">
        <v>1944</v>
      </c>
      <c r="G305" s="2" t="s">
        <v>977</v>
      </c>
      <c r="H305" s="2" t="s">
        <v>978</v>
      </c>
      <c r="I305" s="2" t="s">
        <v>44</v>
      </c>
      <c r="J305" s="2">
        <v>1</v>
      </c>
      <c r="K305" s="2">
        <v>4</v>
      </c>
      <c r="L305" s="2"/>
      <c r="M305" s="2"/>
      <c r="N305" s="2"/>
      <c r="O305" s="2">
        <v>15</v>
      </c>
      <c r="P305" s="2">
        <v>9</v>
      </c>
      <c r="Q305" s="2">
        <v>9</v>
      </c>
      <c r="R305" s="2">
        <v>42.4</v>
      </c>
      <c r="S305" s="2">
        <v>27.8</v>
      </c>
      <c r="T305" s="2">
        <v>27.8</v>
      </c>
      <c r="U305" s="2">
        <v>44.176000000000002</v>
      </c>
      <c r="V305" s="2">
        <v>0</v>
      </c>
      <c r="W305" s="2">
        <v>66.210999999999999</v>
      </c>
      <c r="X305" s="2">
        <v>235180000</v>
      </c>
      <c r="Y305" s="2">
        <v>21</v>
      </c>
      <c r="Z305" s="2">
        <v>55</v>
      </c>
      <c r="AA305" s="2">
        <v>399</v>
      </c>
      <c r="AB305" s="2">
        <v>44176.644579999898</v>
      </c>
      <c r="AC305" s="2">
        <v>21</v>
      </c>
      <c r="AD305" s="2">
        <v>22.698778152465799</v>
      </c>
      <c r="AE305" s="2">
        <v>22.9727592468262</v>
      </c>
      <c r="AF305" s="2">
        <v>22.462562561035199</v>
      </c>
      <c r="AG305" s="2">
        <v>22.972776412963899</v>
      </c>
      <c r="AH305" s="2">
        <v>22.430635452270501</v>
      </c>
      <c r="AI305" s="2">
        <v>22.841112136840799</v>
      </c>
      <c r="AJ305" s="2">
        <v>22.416814804077099</v>
      </c>
      <c r="AK305" s="2">
        <v>22.3957405090332</v>
      </c>
      <c r="AL305" s="2">
        <v>22.271305084228501</v>
      </c>
      <c r="AM305" s="2">
        <v>22.076169967651399</v>
      </c>
      <c r="AN305" s="2">
        <v>22.0457363128662</v>
      </c>
      <c r="AO305" s="2">
        <v>22.461889266967798</v>
      </c>
    </row>
    <row r="306" spans="1:41" x14ac:dyDescent="0.25">
      <c r="A306" s="2" t="s">
        <v>40</v>
      </c>
      <c r="B306" s="2">
        <v>3.9748796695314002</v>
      </c>
      <c r="C306" s="2">
        <v>1.2820431391398099</v>
      </c>
      <c r="D306" s="2" t="s">
        <v>979</v>
      </c>
      <c r="E306" s="2" t="s">
        <v>979</v>
      </c>
      <c r="F306" s="2">
        <v>1947</v>
      </c>
      <c r="G306" s="2" t="s">
        <v>980</v>
      </c>
      <c r="H306" s="2" t="s">
        <v>869</v>
      </c>
      <c r="I306" s="2" t="s">
        <v>44</v>
      </c>
      <c r="J306" s="2">
        <v>1</v>
      </c>
      <c r="K306" s="2">
        <v>4</v>
      </c>
      <c r="L306" s="2"/>
      <c r="M306" s="2"/>
      <c r="N306" s="2"/>
      <c r="O306" s="2">
        <v>14</v>
      </c>
      <c r="P306" s="2">
        <v>14</v>
      </c>
      <c r="Q306" s="2">
        <v>14</v>
      </c>
      <c r="R306" s="2">
        <v>78.3</v>
      </c>
      <c r="S306" s="2">
        <v>78.3</v>
      </c>
      <c r="T306" s="2">
        <v>78.3</v>
      </c>
      <c r="U306" s="2">
        <v>15.698</v>
      </c>
      <c r="V306" s="2">
        <v>0</v>
      </c>
      <c r="W306" s="2">
        <v>323.31</v>
      </c>
      <c r="X306" s="2">
        <v>25244000000</v>
      </c>
      <c r="Y306" s="2">
        <v>8</v>
      </c>
      <c r="Z306" s="2">
        <v>1324</v>
      </c>
      <c r="AA306" s="2">
        <v>143</v>
      </c>
      <c r="AB306" s="2">
        <v>15698.21528</v>
      </c>
      <c r="AC306" s="2">
        <v>8</v>
      </c>
      <c r="AD306" s="2">
        <v>28.7718105316162</v>
      </c>
      <c r="AE306" s="2">
        <v>29.604082107543899</v>
      </c>
      <c r="AF306" s="2">
        <v>29.185888290405298</v>
      </c>
      <c r="AG306" s="2">
        <v>28.8127136230469</v>
      </c>
      <c r="AH306" s="2">
        <v>29.528018951416001</v>
      </c>
      <c r="AI306" s="2">
        <v>28.598821640014599</v>
      </c>
      <c r="AJ306" s="2">
        <v>28.144041061401399</v>
      </c>
      <c r="AK306" s="2">
        <v>27.6857204437256</v>
      </c>
      <c r="AL306" s="2">
        <v>28.156101226806602</v>
      </c>
      <c r="AM306" s="2">
        <v>27.570728302001999</v>
      </c>
      <c r="AN306" s="2">
        <v>27.483161926269499</v>
      </c>
      <c r="AO306" s="2">
        <v>27.769323348998999</v>
      </c>
    </row>
    <row r="307" spans="1:41" x14ac:dyDescent="0.25">
      <c r="A307" s="2" t="s">
        <v>40</v>
      </c>
      <c r="B307" s="2">
        <v>2.8973399094138101</v>
      </c>
      <c r="C307" s="2">
        <v>0.42554378509521501</v>
      </c>
      <c r="D307" s="2" t="s">
        <v>981</v>
      </c>
      <c r="E307" s="2" t="s">
        <v>981</v>
      </c>
      <c r="F307" s="2">
        <v>1948</v>
      </c>
      <c r="G307" s="2" t="s">
        <v>982</v>
      </c>
      <c r="H307" s="2" t="s">
        <v>983</v>
      </c>
      <c r="I307" s="2" t="s">
        <v>44</v>
      </c>
      <c r="J307" s="2">
        <v>1</v>
      </c>
      <c r="K307" s="2">
        <v>4</v>
      </c>
      <c r="L307" s="2"/>
      <c r="M307" s="2"/>
      <c r="N307" s="2"/>
      <c r="O307" s="2">
        <v>12</v>
      </c>
      <c r="P307" s="2">
        <v>12</v>
      </c>
      <c r="Q307" s="2">
        <v>11</v>
      </c>
      <c r="R307" s="2">
        <v>75.3</v>
      </c>
      <c r="S307" s="2">
        <v>75.3</v>
      </c>
      <c r="T307" s="2">
        <v>71</v>
      </c>
      <c r="U307" s="2">
        <v>18.63</v>
      </c>
      <c r="V307" s="2">
        <v>0</v>
      </c>
      <c r="W307" s="2">
        <v>56.197000000000003</v>
      </c>
      <c r="X307" s="2">
        <v>633090000</v>
      </c>
      <c r="Y307" s="2">
        <v>9</v>
      </c>
      <c r="Z307" s="2">
        <v>123</v>
      </c>
      <c r="AA307" s="2">
        <v>162</v>
      </c>
      <c r="AB307" s="2">
        <v>18630.12588</v>
      </c>
      <c r="AC307" s="2">
        <v>9</v>
      </c>
      <c r="AD307" s="2">
        <v>23.6447143554688</v>
      </c>
      <c r="AE307" s="2">
        <v>23.694980621337901</v>
      </c>
      <c r="AF307" s="2">
        <v>23.369195938110401</v>
      </c>
      <c r="AG307" s="2">
        <v>23.960578918456999</v>
      </c>
      <c r="AH307" s="2">
        <v>23.619749069213899</v>
      </c>
      <c r="AI307" s="2">
        <v>23.9049968719482</v>
      </c>
      <c r="AJ307" s="2">
        <v>23.375572204589801</v>
      </c>
      <c r="AK307" s="2">
        <v>23.174598693847699</v>
      </c>
      <c r="AL307" s="2">
        <v>23.341503143310501</v>
      </c>
      <c r="AM307" s="2">
        <v>23.132417678833001</v>
      </c>
      <c r="AN307" s="2">
        <v>23.2960014343262</v>
      </c>
      <c r="AO307" s="2">
        <v>23.320859909057599</v>
      </c>
    </row>
    <row r="308" spans="1:41" x14ac:dyDescent="0.25">
      <c r="A308" s="2" t="s">
        <v>40</v>
      </c>
      <c r="B308" s="2">
        <v>1.9680666233376001</v>
      </c>
      <c r="C308" s="2">
        <v>0.38835684458414799</v>
      </c>
      <c r="D308" s="2" t="s">
        <v>984</v>
      </c>
      <c r="E308" s="2" t="s">
        <v>984</v>
      </c>
      <c r="F308" s="2">
        <v>1950</v>
      </c>
      <c r="G308" s="2" t="s">
        <v>985</v>
      </c>
      <c r="H308" s="2" t="s">
        <v>915</v>
      </c>
      <c r="I308" s="2" t="s">
        <v>44</v>
      </c>
      <c r="J308" s="2">
        <v>1</v>
      </c>
      <c r="K308" s="2">
        <v>4</v>
      </c>
      <c r="L308" s="2"/>
      <c r="M308" s="2"/>
      <c r="N308" s="2"/>
      <c r="O308" s="2">
        <v>28</v>
      </c>
      <c r="P308" s="2">
        <v>28</v>
      </c>
      <c r="Q308" s="2">
        <v>0</v>
      </c>
      <c r="R308" s="2">
        <v>31.6</v>
      </c>
      <c r="S308" s="2">
        <v>31.6</v>
      </c>
      <c r="T308" s="2">
        <v>0</v>
      </c>
      <c r="U308" s="2">
        <v>114.48</v>
      </c>
      <c r="V308" s="2">
        <v>0</v>
      </c>
      <c r="W308" s="2">
        <v>172.84</v>
      </c>
      <c r="X308" s="2">
        <v>689160000</v>
      </c>
      <c r="Y308" s="2">
        <v>44</v>
      </c>
      <c r="Z308" s="2">
        <v>198</v>
      </c>
      <c r="AA308" s="2">
        <v>1041</v>
      </c>
      <c r="AB308" s="2">
        <v>114483.74588000101</v>
      </c>
      <c r="AC308" s="2">
        <v>44</v>
      </c>
      <c r="AD308" s="2">
        <v>22.996192932128899</v>
      </c>
      <c r="AE308" s="2">
        <v>23.058773040771499</v>
      </c>
      <c r="AF308" s="2">
        <v>22.521404266357401</v>
      </c>
      <c r="AG308" s="2">
        <v>22.847547531127901</v>
      </c>
      <c r="AH308" s="2">
        <v>22.932596206665</v>
      </c>
      <c r="AI308" s="2">
        <v>23.372919082641602</v>
      </c>
      <c r="AJ308" s="2">
        <v>22.792293548583999</v>
      </c>
      <c r="AK308" s="2">
        <v>22.495580673217798</v>
      </c>
      <c r="AL308" s="2">
        <v>22.498359680175799</v>
      </c>
      <c r="AM308" s="2">
        <v>22.530910491943398</v>
      </c>
      <c r="AN308" s="2">
        <v>22.461614608764599</v>
      </c>
      <c r="AO308" s="2">
        <v>22.620532989501999</v>
      </c>
    </row>
    <row r="309" spans="1:41" x14ac:dyDescent="0.25">
      <c r="A309" s="2" t="s">
        <v>40</v>
      </c>
      <c r="B309" s="2">
        <v>2.4022843693487901</v>
      </c>
      <c r="C309" s="2">
        <v>0.36881001790364498</v>
      </c>
      <c r="D309" s="2" t="s">
        <v>986</v>
      </c>
      <c r="E309" s="2" t="s">
        <v>986</v>
      </c>
      <c r="F309" s="2">
        <v>1951</v>
      </c>
      <c r="G309" s="2" t="s">
        <v>987</v>
      </c>
      <c r="H309" s="2" t="s">
        <v>988</v>
      </c>
      <c r="I309" s="2" t="s">
        <v>44</v>
      </c>
      <c r="J309" s="2">
        <v>1</v>
      </c>
      <c r="K309" s="2">
        <v>4</v>
      </c>
      <c r="L309" s="2"/>
      <c r="M309" s="2"/>
      <c r="N309" s="2"/>
      <c r="O309" s="2">
        <v>23</v>
      </c>
      <c r="P309" s="2">
        <v>23</v>
      </c>
      <c r="Q309" s="2">
        <v>23</v>
      </c>
      <c r="R309" s="2">
        <v>41.7</v>
      </c>
      <c r="S309" s="2">
        <v>41.7</v>
      </c>
      <c r="T309" s="2">
        <v>41.7</v>
      </c>
      <c r="U309" s="2">
        <v>82.603999999999999</v>
      </c>
      <c r="V309" s="2">
        <v>0</v>
      </c>
      <c r="W309" s="2">
        <v>109.14</v>
      </c>
      <c r="X309" s="2">
        <v>371070000</v>
      </c>
      <c r="Y309" s="2">
        <v>39</v>
      </c>
      <c r="Z309" s="2">
        <v>148</v>
      </c>
      <c r="AA309" s="2">
        <v>756</v>
      </c>
      <c r="AB309" s="2">
        <v>82605.061980000202</v>
      </c>
      <c r="AC309" s="2">
        <v>39</v>
      </c>
      <c r="AD309" s="2">
        <v>22.294712066650401</v>
      </c>
      <c r="AE309" s="2">
        <v>21.8417263031006</v>
      </c>
      <c r="AF309" s="2">
        <v>21.879346847534201</v>
      </c>
      <c r="AG309" s="2">
        <v>22.261152267456101</v>
      </c>
      <c r="AH309" s="2">
        <v>22.0162448883057</v>
      </c>
      <c r="AI309" s="2">
        <v>22.284156799316399</v>
      </c>
      <c r="AJ309" s="2">
        <v>21.901096343994102</v>
      </c>
      <c r="AK309" s="2">
        <v>21.603269577026399</v>
      </c>
      <c r="AL309" s="2">
        <v>21.831789016723601</v>
      </c>
      <c r="AM309" s="2">
        <v>21.745092391967798</v>
      </c>
      <c r="AN309" s="2">
        <v>21.679599761962901</v>
      </c>
      <c r="AO309" s="2">
        <v>21.603631973266602</v>
      </c>
    </row>
    <row r="310" spans="1:41" x14ac:dyDescent="0.25">
      <c r="A310" s="2" t="s">
        <v>40</v>
      </c>
      <c r="B310" s="2">
        <v>3.0408819961693498</v>
      </c>
      <c r="C310" s="2">
        <v>1.1403135299682601</v>
      </c>
      <c r="D310" s="2" t="s">
        <v>989</v>
      </c>
      <c r="E310" s="2" t="s">
        <v>989</v>
      </c>
      <c r="F310" s="2">
        <v>1954</v>
      </c>
      <c r="G310" s="2" t="s">
        <v>990</v>
      </c>
      <c r="H310" s="2" t="s">
        <v>991</v>
      </c>
      <c r="I310" s="2" t="s">
        <v>44</v>
      </c>
      <c r="J310" s="2">
        <v>1</v>
      </c>
      <c r="K310" s="2">
        <v>4</v>
      </c>
      <c r="L310" s="2"/>
      <c r="M310" s="2"/>
      <c r="N310" s="2"/>
      <c r="O310" s="2">
        <v>6</v>
      </c>
      <c r="P310" s="2">
        <v>6</v>
      </c>
      <c r="Q310" s="2">
        <v>6</v>
      </c>
      <c r="R310" s="2">
        <v>35.4</v>
      </c>
      <c r="S310" s="2">
        <v>35.4</v>
      </c>
      <c r="T310" s="2">
        <v>35.4</v>
      </c>
      <c r="U310" s="2">
        <v>21.664000000000001</v>
      </c>
      <c r="V310" s="2">
        <v>0</v>
      </c>
      <c r="W310" s="2">
        <v>22.41</v>
      </c>
      <c r="X310" s="2">
        <v>66867000</v>
      </c>
      <c r="Y310" s="2">
        <v>10</v>
      </c>
      <c r="Z310" s="2">
        <v>17</v>
      </c>
      <c r="AA310" s="2">
        <v>192</v>
      </c>
      <c r="AB310" s="2">
        <v>21664.355680000001</v>
      </c>
      <c r="AC310" s="2">
        <v>10</v>
      </c>
      <c r="AD310" s="2">
        <v>22.831789016723601</v>
      </c>
      <c r="AE310" s="2">
        <v>22.343509674072301</v>
      </c>
      <c r="AF310" s="2" t="s">
        <v>63</v>
      </c>
      <c r="AG310" s="2">
        <v>21.901613235473601</v>
      </c>
      <c r="AH310" s="2">
        <v>22.543613433837901</v>
      </c>
      <c r="AI310" s="2">
        <v>22.084465026855501</v>
      </c>
      <c r="AJ310" s="2">
        <v>21.3884792327881</v>
      </c>
      <c r="AK310" s="2">
        <v>21.201438903808601</v>
      </c>
      <c r="AL310" s="2" t="s">
        <v>63</v>
      </c>
      <c r="AM310" s="2" t="s">
        <v>63</v>
      </c>
      <c r="AN310" s="2">
        <v>20.9118137359619</v>
      </c>
      <c r="AO310" s="2">
        <v>21.3010063171387</v>
      </c>
    </row>
    <row r="311" spans="1:41" x14ac:dyDescent="0.25">
      <c r="A311" s="2" t="s">
        <v>40</v>
      </c>
      <c r="B311" s="2">
        <v>2.5432226600632499</v>
      </c>
      <c r="C311" s="2">
        <v>0.564718564351402</v>
      </c>
      <c r="D311" s="2" t="s">
        <v>992</v>
      </c>
      <c r="E311" s="2" t="s">
        <v>992</v>
      </c>
      <c r="F311" s="2">
        <v>1960</v>
      </c>
      <c r="G311" s="2" t="s">
        <v>993</v>
      </c>
      <c r="H311" s="2" t="s">
        <v>994</v>
      </c>
      <c r="I311" s="2" t="s">
        <v>44</v>
      </c>
      <c r="J311" s="2">
        <v>1</v>
      </c>
      <c r="K311" s="2">
        <v>4</v>
      </c>
      <c r="L311" s="2"/>
      <c r="M311" s="2"/>
      <c r="N311" s="2"/>
      <c r="O311" s="2">
        <v>3</v>
      </c>
      <c r="P311" s="2">
        <v>3</v>
      </c>
      <c r="Q311" s="2">
        <v>3</v>
      </c>
      <c r="R311" s="2">
        <v>18.3</v>
      </c>
      <c r="S311" s="2">
        <v>18.3</v>
      </c>
      <c r="T311" s="2">
        <v>18.3</v>
      </c>
      <c r="U311" s="2">
        <v>24.317</v>
      </c>
      <c r="V311" s="2">
        <v>0</v>
      </c>
      <c r="W311" s="2">
        <v>11.795</v>
      </c>
      <c r="X311" s="2">
        <v>67182000</v>
      </c>
      <c r="Y311" s="2">
        <v>14</v>
      </c>
      <c r="Z311" s="2">
        <v>26</v>
      </c>
      <c r="AA311" s="2">
        <v>218</v>
      </c>
      <c r="AB311" s="2">
        <v>24317.564480000001</v>
      </c>
      <c r="AC311" s="2">
        <v>14</v>
      </c>
      <c r="AD311" s="2">
        <v>21.776758193969702</v>
      </c>
      <c r="AE311" s="2">
        <v>21.264934539794901</v>
      </c>
      <c r="AF311" s="2">
        <v>21.444755554199201</v>
      </c>
      <c r="AG311" s="2">
        <v>21.544816970825199</v>
      </c>
      <c r="AH311" s="2">
        <v>21.480546951293899</v>
      </c>
      <c r="AI311" s="2">
        <v>22.155021667480501</v>
      </c>
      <c r="AJ311" s="2">
        <v>21.319150924682599</v>
      </c>
      <c r="AK311" s="2">
        <v>21.084335327148398</v>
      </c>
      <c r="AL311" s="2">
        <v>21.031806945800799</v>
      </c>
      <c r="AM311" s="2">
        <v>20.8318271636963</v>
      </c>
      <c r="AN311" s="2">
        <v>21.054307937622099</v>
      </c>
      <c r="AO311" s="2">
        <v>20.957094192504901</v>
      </c>
    </row>
    <row r="312" spans="1:41" x14ac:dyDescent="0.25">
      <c r="A312" s="2" t="s">
        <v>40</v>
      </c>
      <c r="B312" s="2">
        <v>2.3694503690048498</v>
      </c>
      <c r="C312" s="2">
        <v>1.1717681884765601</v>
      </c>
      <c r="D312" s="2" t="s">
        <v>995</v>
      </c>
      <c r="E312" s="2" t="s">
        <v>995</v>
      </c>
      <c r="F312" s="2">
        <v>1961</v>
      </c>
      <c r="G312" s="2" t="s">
        <v>996</v>
      </c>
      <c r="H312" s="2" t="s">
        <v>424</v>
      </c>
      <c r="I312" s="2" t="s">
        <v>44</v>
      </c>
      <c r="J312" s="2">
        <v>1</v>
      </c>
      <c r="K312" s="2">
        <v>4</v>
      </c>
      <c r="L312" s="2"/>
      <c r="M312" s="2"/>
      <c r="N312" s="2"/>
      <c r="O312" s="2">
        <v>2</v>
      </c>
      <c r="P312" s="2">
        <v>2</v>
      </c>
      <c r="Q312" s="2">
        <v>2</v>
      </c>
      <c r="R312" s="2">
        <v>41.8</v>
      </c>
      <c r="S312" s="2">
        <v>41.8</v>
      </c>
      <c r="T312" s="2">
        <v>41.8</v>
      </c>
      <c r="U312" s="2">
        <v>7.8821000000000003</v>
      </c>
      <c r="V312" s="2">
        <v>0</v>
      </c>
      <c r="W312" s="2">
        <v>7.7876000000000003</v>
      </c>
      <c r="X312" s="2">
        <v>122130000</v>
      </c>
      <c r="Y312" s="2">
        <v>4</v>
      </c>
      <c r="Z312" s="2">
        <v>29</v>
      </c>
      <c r="AA312" s="2">
        <v>67</v>
      </c>
      <c r="AB312" s="2">
        <v>7882.2162799999996</v>
      </c>
      <c r="AC312" s="2">
        <v>4</v>
      </c>
      <c r="AD312" s="2">
        <v>22.854509353637699</v>
      </c>
      <c r="AE312" s="2">
        <v>22.7273979187012</v>
      </c>
      <c r="AF312" s="2">
        <v>22.251590728759801</v>
      </c>
      <c r="AG312" s="2">
        <v>23.507244110107401</v>
      </c>
      <c r="AH312" s="2">
        <v>21.856504440307599</v>
      </c>
      <c r="AI312" s="2">
        <v>23.026430130004901</v>
      </c>
      <c r="AJ312" s="2">
        <v>22.074733734130898</v>
      </c>
      <c r="AK312" s="2">
        <v>22.0808925628662</v>
      </c>
      <c r="AL312" s="2">
        <v>21.088741302490199</v>
      </c>
      <c r="AM312" s="2">
        <v>21.5509338378906</v>
      </c>
      <c r="AN312" s="2">
        <v>20.788036346435501</v>
      </c>
      <c r="AO312" s="2">
        <v>21.6097297668457</v>
      </c>
    </row>
    <row r="313" spans="1:41" x14ac:dyDescent="0.25">
      <c r="A313" s="2" t="s">
        <v>40</v>
      </c>
      <c r="B313" s="2">
        <v>2.0441466779331101</v>
      </c>
      <c r="C313" s="2">
        <v>-0.51536655426025402</v>
      </c>
      <c r="D313" s="2" t="s">
        <v>997</v>
      </c>
      <c r="E313" s="2" t="s">
        <v>997</v>
      </c>
      <c r="F313" s="2">
        <v>1967</v>
      </c>
      <c r="G313" s="2" t="s">
        <v>998</v>
      </c>
      <c r="H313" s="2" t="s">
        <v>999</v>
      </c>
      <c r="I313" s="2" t="s">
        <v>44</v>
      </c>
      <c r="J313" s="2">
        <v>1</v>
      </c>
      <c r="K313" s="2">
        <v>4</v>
      </c>
      <c r="L313" s="2"/>
      <c r="M313" s="2"/>
      <c r="N313" s="2"/>
      <c r="O313" s="2">
        <v>41</v>
      </c>
      <c r="P313" s="2">
        <v>22</v>
      </c>
      <c r="Q313" s="2">
        <v>19</v>
      </c>
      <c r="R313" s="2">
        <v>55.9</v>
      </c>
      <c r="S313" s="2">
        <v>35.299999999999997</v>
      </c>
      <c r="T313" s="2">
        <v>33</v>
      </c>
      <c r="U313" s="2">
        <v>83.584999999999994</v>
      </c>
      <c r="V313" s="2">
        <v>0</v>
      </c>
      <c r="W313" s="2">
        <v>243.03</v>
      </c>
      <c r="X313" s="2">
        <v>1822000000</v>
      </c>
      <c r="Y313" s="2">
        <v>34</v>
      </c>
      <c r="Z313" s="2">
        <v>236</v>
      </c>
      <c r="AA313" s="2">
        <v>725</v>
      </c>
      <c r="AB313" s="2">
        <v>83585.710680000004</v>
      </c>
      <c r="AC313" s="2">
        <v>34</v>
      </c>
      <c r="AD313" s="2">
        <v>24.5709743499756</v>
      </c>
      <c r="AE313" s="2">
        <v>24.472154617309599</v>
      </c>
      <c r="AF313" s="2">
        <v>24.052417755126999</v>
      </c>
      <c r="AG313" s="2">
        <v>24.7133483886719</v>
      </c>
      <c r="AH313" s="2">
        <v>24.133123397827099</v>
      </c>
      <c r="AI313" s="2">
        <v>23.7810668945313</v>
      </c>
      <c r="AJ313" s="2">
        <v>24.969873428344702</v>
      </c>
      <c r="AK313" s="2">
        <v>24.7107238769531</v>
      </c>
      <c r="AL313" s="2">
        <v>24.838314056396499</v>
      </c>
      <c r="AM313" s="2">
        <v>24.8003540039063</v>
      </c>
      <c r="AN313" s="2">
        <v>24.536943435668899</v>
      </c>
      <c r="AO313" s="2">
        <v>24.9590759277344</v>
      </c>
    </row>
    <row r="314" spans="1:41" x14ac:dyDescent="0.25">
      <c r="A314" s="2" t="s">
        <v>40</v>
      </c>
      <c r="B314" s="2">
        <v>1.94157136007825</v>
      </c>
      <c r="C314" s="2">
        <v>-0.37852732340494899</v>
      </c>
      <c r="D314" s="2" t="s">
        <v>1000</v>
      </c>
      <c r="E314" s="2" t="s">
        <v>1000</v>
      </c>
      <c r="F314" s="2">
        <v>1970</v>
      </c>
      <c r="G314" s="2" t="s">
        <v>1001</v>
      </c>
      <c r="H314" s="2" t="s">
        <v>340</v>
      </c>
      <c r="I314" s="2" t="s">
        <v>44</v>
      </c>
      <c r="J314" s="2">
        <v>1</v>
      </c>
      <c r="K314" s="2">
        <v>4</v>
      </c>
      <c r="L314" s="2"/>
      <c r="M314" s="2"/>
      <c r="N314" s="2"/>
      <c r="O314" s="2">
        <v>8</v>
      </c>
      <c r="P314" s="2">
        <v>8</v>
      </c>
      <c r="Q314" s="2">
        <v>8</v>
      </c>
      <c r="R314" s="2">
        <v>89.8</v>
      </c>
      <c r="S314" s="2">
        <v>89.8</v>
      </c>
      <c r="T314" s="2">
        <v>89.8</v>
      </c>
      <c r="U314" s="2">
        <v>11.907</v>
      </c>
      <c r="V314" s="2">
        <v>0</v>
      </c>
      <c r="W314" s="2">
        <v>106.79</v>
      </c>
      <c r="X314" s="2">
        <v>849920000</v>
      </c>
      <c r="Y314" s="2">
        <v>8</v>
      </c>
      <c r="Z314" s="2">
        <v>128</v>
      </c>
      <c r="AA314" s="2">
        <v>355.5</v>
      </c>
      <c r="AB314" s="2">
        <v>39608.742230000003</v>
      </c>
      <c r="AC314" s="2">
        <v>20.5</v>
      </c>
      <c r="AD314" s="2">
        <v>24.3746452331543</v>
      </c>
      <c r="AE314" s="2">
        <v>24.407497406005898</v>
      </c>
      <c r="AF314" s="2">
        <v>24.557014465331999</v>
      </c>
      <c r="AG314" s="2">
        <v>24.3997611999512</v>
      </c>
      <c r="AH314" s="2">
        <v>24.000240325927699</v>
      </c>
      <c r="AI314" s="2">
        <v>24.668066024780298</v>
      </c>
      <c r="AJ314" s="2">
        <v>24.669742584228501</v>
      </c>
      <c r="AK314" s="2">
        <v>24.642402648925799</v>
      </c>
      <c r="AL314" s="2">
        <v>24.892868041992202</v>
      </c>
      <c r="AM314" s="2">
        <v>25.005346298217798</v>
      </c>
      <c r="AN314" s="2">
        <v>24.951137542724599</v>
      </c>
      <c r="AO314" s="2">
        <v>24.516891479492202</v>
      </c>
    </row>
    <row r="315" spans="1:41" x14ac:dyDescent="0.25">
      <c r="A315" s="2" t="s">
        <v>40</v>
      </c>
      <c r="B315" s="2">
        <v>1.4348526885102499</v>
      </c>
      <c r="C315" s="2">
        <v>0.52466615041096898</v>
      </c>
      <c r="D315" s="2" t="s">
        <v>1002</v>
      </c>
      <c r="E315" s="2" t="s">
        <v>1002</v>
      </c>
      <c r="F315" s="2">
        <v>1974</v>
      </c>
      <c r="G315" s="2" t="s">
        <v>1003</v>
      </c>
      <c r="H315" s="2" t="s">
        <v>1004</v>
      </c>
      <c r="I315" s="2" t="s">
        <v>44</v>
      </c>
      <c r="J315" s="2">
        <v>1</v>
      </c>
      <c r="K315" s="2">
        <v>4</v>
      </c>
      <c r="L315" s="2"/>
      <c r="M315" s="2"/>
      <c r="N315" s="2"/>
      <c r="O315" s="2">
        <v>16</v>
      </c>
      <c r="P315" s="2">
        <v>14</v>
      </c>
      <c r="Q315" s="2">
        <v>14</v>
      </c>
      <c r="R315" s="2">
        <v>55.4</v>
      </c>
      <c r="S315" s="2">
        <v>51.2</v>
      </c>
      <c r="T315" s="2">
        <v>51.2</v>
      </c>
      <c r="U315" s="2">
        <v>36.372999999999998</v>
      </c>
      <c r="V315" s="2">
        <v>0</v>
      </c>
      <c r="W315" s="2">
        <v>116.23</v>
      </c>
      <c r="X315" s="2">
        <v>1968300000</v>
      </c>
      <c r="Y315" s="2">
        <v>17</v>
      </c>
      <c r="Z315" s="2">
        <v>183</v>
      </c>
      <c r="AA315" s="2">
        <v>332</v>
      </c>
      <c r="AB315" s="2">
        <v>36373.251380000002</v>
      </c>
      <c r="AC315" s="2">
        <v>17</v>
      </c>
      <c r="AD315" s="2">
        <v>25.785638809204102</v>
      </c>
      <c r="AE315" s="2">
        <v>25.481145858764599</v>
      </c>
      <c r="AF315" s="2">
        <v>25.319896697998001</v>
      </c>
      <c r="AG315" s="2">
        <v>25.977622985839801</v>
      </c>
      <c r="AH315" s="2">
        <v>25.706382751464801</v>
      </c>
      <c r="AI315" s="2">
        <v>26.7126655578613</v>
      </c>
      <c r="AJ315" s="2">
        <v>25.5060634613037</v>
      </c>
      <c r="AK315" s="2">
        <v>25.223871231079102</v>
      </c>
      <c r="AL315" s="2">
        <v>25.4156093597412</v>
      </c>
      <c r="AM315" s="2">
        <v>24.927776336669901</v>
      </c>
      <c r="AN315" s="2">
        <v>25.311050415039102</v>
      </c>
      <c r="AO315" s="2">
        <v>25.450984954833999</v>
      </c>
    </row>
    <row r="316" spans="1:41" x14ac:dyDescent="0.25">
      <c r="A316" s="2" t="s">
        <v>40</v>
      </c>
      <c r="B316" s="2">
        <v>2.44295953915567</v>
      </c>
      <c r="C316" s="2">
        <v>0.36375236511230502</v>
      </c>
      <c r="D316" s="2" t="s">
        <v>1005</v>
      </c>
      <c r="E316" s="2" t="s">
        <v>1005</v>
      </c>
      <c r="F316" s="2">
        <v>1975</v>
      </c>
      <c r="G316" s="2" t="s">
        <v>1006</v>
      </c>
      <c r="H316" s="2" t="s">
        <v>1007</v>
      </c>
      <c r="I316" s="2" t="s">
        <v>44</v>
      </c>
      <c r="J316" s="2">
        <v>1</v>
      </c>
      <c r="K316" s="2">
        <v>4</v>
      </c>
      <c r="L316" s="2"/>
      <c r="M316" s="2"/>
      <c r="N316" s="2"/>
      <c r="O316" s="2">
        <v>23</v>
      </c>
      <c r="P316" s="2">
        <v>23</v>
      </c>
      <c r="Q316" s="2">
        <v>23</v>
      </c>
      <c r="R316" s="2">
        <v>56.2</v>
      </c>
      <c r="S316" s="2">
        <v>56.2</v>
      </c>
      <c r="T316" s="2">
        <v>56.2</v>
      </c>
      <c r="U316" s="2">
        <v>50.390999999999998</v>
      </c>
      <c r="V316" s="2">
        <v>0</v>
      </c>
      <c r="W316" s="2">
        <v>161.11000000000001</v>
      </c>
      <c r="X316" s="2">
        <v>773550000</v>
      </c>
      <c r="Y316" s="2">
        <v>25</v>
      </c>
      <c r="Z316" s="2">
        <v>199</v>
      </c>
      <c r="AA316" s="2">
        <v>473</v>
      </c>
      <c r="AB316" s="2">
        <v>50391.168579999998</v>
      </c>
      <c r="AC316" s="2">
        <v>25</v>
      </c>
      <c r="AD316" s="2">
        <v>23.292213439941399</v>
      </c>
      <c r="AE316" s="2">
        <v>23.270990371704102</v>
      </c>
      <c r="AF316" s="2">
        <v>22.9265651702881</v>
      </c>
      <c r="AG316" s="2">
        <v>23.157291412353501</v>
      </c>
      <c r="AH316" s="2">
        <v>23.313266754150401</v>
      </c>
      <c r="AI316" s="2">
        <v>23.446952819824201</v>
      </c>
      <c r="AJ316" s="2">
        <v>23.161525726318398</v>
      </c>
      <c r="AK316" s="2">
        <v>22.802465438842798</v>
      </c>
      <c r="AL316" s="2">
        <v>22.927251815795898</v>
      </c>
      <c r="AM316" s="2">
        <v>22.819482803344702</v>
      </c>
      <c r="AN316" s="2">
        <v>22.746446609497099</v>
      </c>
      <c r="AO316" s="2">
        <v>22.767593383789102</v>
      </c>
    </row>
    <row r="317" spans="1:41" x14ac:dyDescent="0.25">
      <c r="A317" s="2" t="s">
        <v>40</v>
      </c>
      <c r="B317" s="2">
        <v>1.8211889697188901</v>
      </c>
      <c r="C317" s="2">
        <v>0.38474337259928498</v>
      </c>
      <c r="D317" s="2" t="s">
        <v>1008</v>
      </c>
      <c r="E317" s="2" t="s">
        <v>1008</v>
      </c>
      <c r="F317" s="2">
        <v>1977</v>
      </c>
      <c r="G317" s="2" t="s">
        <v>1009</v>
      </c>
      <c r="H317" s="2" t="s">
        <v>1010</v>
      </c>
      <c r="I317" s="2" t="s">
        <v>44</v>
      </c>
      <c r="J317" s="2">
        <v>1</v>
      </c>
      <c r="K317" s="2">
        <v>4</v>
      </c>
      <c r="L317" s="2"/>
      <c r="M317" s="2"/>
      <c r="N317" s="2"/>
      <c r="O317" s="2">
        <v>24</v>
      </c>
      <c r="P317" s="2">
        <v>24</v>
      </c>
      <c r="Q317" s="2">
        <v>23</v>
      </c>
      <c r="R317" s="2">
        <v>9.1999999999999993</v>
      </c>
      <c r="S317" s="2">
        <v>9.1999999999999993</v>
      </c>
      <c r="T317" s="2">
        <v>8.9</v>
      </c>
      <c r="U317" s="2">
        <v>419.02</v>
      </c>
      <c r="V317" s="2">
        <v>0</v>
      </c>
      <c r="W317" s="2">
        <v>71.352999999999994</v>
      </c>
      <c r="X317" s="2">
        <v>231830000</v>
      </c>
      <c r="Y317" s="2">
        <v>184</v>
      </c>
      <c r="Z317" s="2">
        <v>66</v>
      </c>
      <c r="AA317" s="2">
        <v>3413</v>
      </c>
      <c r="AB317" s="2">
        <v>369284.77888000401</v>
      </c>
      <c r="AC317" s="2">
        <v>155.5</v>
      </c>
      <c r="AD317" s="2">
        <v>21.382318496704102</v>
      </c>
      <c r="AE317" s="2">
        <v>21.282800674438501</v>
      </c>
      <c r="AF317" s="2">
        <v>21.236547470092798</v>
      </c>
      <c r="AG317" s="2">
        <v>21.918306350708001</v>
      </c>
      <c r="AH317" s="2">
        <v>21.223171234130898</v>
      </c>
      <c r="AI317" s="2">
        <v>21.3430500030518</v>
      </c>
      <c r="AJ317" s="2">
        <v>21.136272430419901</v>
      </c>
      <c r="AK317" s="2">
        <v>20.923467636108398</v>
      </c>
      <c r="AL317" s="2">
        <v>21.2977085113525</v>
      </c>
      <c r="AM317" s="2">
        <v>20.851099014282202</v>
      </c>
      <c r="AN317" s="2">
        <v>21.0597953796387</v>
      </c>
      <c r="AO317" s="2">
        <v>20.809391021728501</v>
      </c>
    </row>
    <row r="318" spans="1:41" x14ac:dyDescent="0.25">
      <c r="A318" s="2" t="s">
        <v>40</v>
      </c>
      <c r="B318" s="2">
        <v>4.3107599608345497</v>
      </c>
      <c r="C318" s="2">
        <v>0.77616055806477702</v>
      </c>
      <c r="D318" s="2" t="s">
        <v>1011</v>
      </c>
      <c r="E318" s="2" t="s">
        <v>1011</v>
      </c>
      <c r="F318" s="2">
        <v>1980</v>
      </c>
      <c r="G318" s="2" t="s">
        <v>1012</v>
      </c>
      <c r="H318" s="2" t="s">
        <v>1013</v>
      </c>
      <c r="I318" s="2" t="s">
        <v>44</v>
      </c>
      <c r="J318" s="2">
        <v>1</v>
      </c>
      <c r="K318" s="2">
        <v>4</v>
      </c>
      <c r="L318" s="2"/>
      <c r="M318" s="2"/>
      <c r="N318" s="2"/>
      <c r="O318" s="2">
        <v>16</v>
      </c>
      <c r="P318" s="2">
        <v>10</v>
      </c>
      <c r="Q318" s="2">
        <v>0</v>
      </c>
      <c r="R318" s="2">
        <v>54.4</v>
      </c>
      <c r="S318" s="2">
        <v>35.5</v>
      </c>
      <c r="T318" s="2">
        <v>0</v>
      </c>
      <c r="U318" s="2">
        <v>40.362000000000002</v>
      </c>
      <c r="V318" s="2">
        <v>0</v>
      </c>
      <c r="W318" s="2">
        <v>323.31</v>
      </c>
      <c r="X318" s="2">
        <v>2892200000</v>
      </c>
      <c r="Y318" s="2">
        <v>19</v>
      </c>
      <c r="Z318" s="2">
        <v>269</v>
      </c>
      <c r="AA318" s="2">
        <v>355</v>
      </c>
      <c r="AB318" s="2">
        <v>40362.93778</v>
      </c>
      <c r="AC318" s="2">
        <v>19</v>
      </c>
      <c r="AD318" s="2">
        <v>26.825780868530298</v>
      </c>
      <c r="AE318" s="2">
        <v>26.597188949585</v>
      </c>
      <c r="AF318" s="2">
        <v>26.3721714019775</v>
      </c>
      <c r="AG318" s="2">
        <v>26.6586723327637</v>
      </c>
      <c r="AH318" s="2">
        <v>26.620307922363299</v>
      </c>
      <c r="AI318" s="2">
        <v>26.957483291626001</v>
      </c>
      <c r="AJ318" s="2">
        <v>26.253353118896499</v>
      </c>
      <c r="AK318" s="2">
        <v>25.89963722229</v>
      </c>
      <c r="AL318" s="2">
        <v>25.702793121337901</v>
      </c>
      <c r="AM318" s="2">
        <v>25.8096313476563</v>
      </c>
      <c r="AN318" s="2">
        <v>25.769990921020501</v>
      </c>
      <c r="AO318" s="2">
        <v>25.939235687255898</v>
      </c>
    </row>
    <row r="319" spans="1:41" x14ac:dyDescent="0.25">
      <c r="A319" s="2" t="s">
        <v>40</v>
      </c>
      <c r="B319" s="2">
        <v>1.9482360236856699</v>
      </c>
      <c r="C319" s="2">
        <v>0.44415540695190397</v>
      </c>
      <c r="D319" s="2" t="s">
        <v>1014</v>
      </c>
      <c r="E319" s="2" t="s">
        <v>1014</v>
      </c>
      <c r="F319" s="2">
        <v>1989</v>
      </c>
      <c r="G319" s="2" t="s">
        <v>1015</v>
      </c>
      <c r="H319" s="2" t="s">
        <v>1016</v>
      </c>
      <c r="I319" s="2" t="s">
        <v>44</v>
      </c>
      <c r="J319" s="2">
        <v>1</v>
      </c>
      <c r="K319" s="2">
        <v>4</v>
      </c>
      <c r="L319" s="2"/>
      <c r="M319" s="2"/>
      <c r="N319" s="2"/>
      <c r="O319" s="2">
        <v>4</v>
      </c>
      <c r="P319" s="2">
        <v>4</v>
      </c>
      <c r="Q319" s="2">
        <v>4</v>
      </c>
      <c r="R319" s="2">
        <v>10</v>
      </c>
      <c r="S319" s="2">
        <v>10</v>
      </c>
      <c r="T319" s="2">
        <v>10</v>
      </c>
      <c r="U319" s="2">
        <v>64.039000000000001</v>
      </c>
      <c r="V319" s="2">
        <v>0</v>
      </c>
      <c r="W319" s="2">
        <v>10.391999999999999</v>
      </c>
      <c r="X319" s="2">
        <v>20957000</v>
      </c>
      <c r="Y319" s="2">
        <v>24</v>
      </c>
      <c r="Z319" s="2">
        <v>12</v>
      </c>
      <c r="AA319" s="2">
        <v>562</v>
      </c>
      <c r="AB319" s="2">
        <v>64039.9920799998</v>
      </c>
      <c r="AC319" s="2">
        <v>24</v>
      </c>
      <c r="AD319" s="2">
        <v>19.6681308746338</v>
      </c>
      <c r="AE319" s="2">
        <v>19.568761825561499</v>
      </c>
      <c r="AF319" s="2">
        <v>19.536399841308601</v>
      </c>
      <c r="AG319" s="2">
        <v>19.644313812255898</v>
      </c>
      <c r="AH319" s="2" t="s">
        <v>63</v>
      </c>
      <c r="AI319" s="2">
        <v>19.922986984252901</v>
      </c>
      <c r="AJ319" s="2" t="s">
        <v>63</v>
      </c>
      <c r="AK319" s="2" t="s">
        <v>63</v>
      </c>
      <c r="AL319" s="2">
        <v>19.008674621581999</v>
      </c>
      <c r="AM319" s="2">
        <v>19.318931579589801</v>
      </c>
      <c r="AN319" s="2">
        <v>19.051389694213899</v>
      </c>
      <c r="AO319" s="2">
        <v>19.5168571472168</v>
      </c>
    </row>
    <row r="320" spans="1:41" x14ac:dyDescent="0.25">
      <c r="A320" s="2" t="s">
        <v>40</v>
      </c>
      <c r="B320" s="2">
        <v>2.3986607067192902</v>
      </c>
      <c r="C320" s="2">
        <v>0.50857988993326897</v>
      </c>
      <c r="D320" s="2" t="s">
        <v>1017</v>
      </c>
      <c r="E320" s="2" t="s">
        <v>1017</v>
      </c>
      <c r="F320" s="2">
        <v>1994</v>
      </c>
      <c r="G320" s="2" t="s">
        <v>1018</v>
      </c>
      <c r="H320" s="2" t="s">
        <v>1019</v>
      </c>
      <c r="I320" s="2" t="s">
        <v>44</v>
      </c>
      <c r="J320" s="2">
        <v>1</v>
      </c>
      <c r="K320" s="2">
        <v>4</v>
      </c>
      <c r="L320" s="2"/>
      <c r="M320" s="2"/>
      <c r="N320" s="2"/>
      <c r="O320" s="2">
        <v>18</v>
      </c>
      <c r="P320" s="2">
        <v>18</v>
      </c>
      <c r="Q320" s="2">
        <v>18</v>
      </c>
      <c r="R320" s="2">
        <v>45.3</v>
      </c>
      <c r="S320" s="2">
        <v>45.3</v>
      </c>
      <c r="T320" s="2">
        <v>45.3</v>
      </c>
      <c r="U320" s="2">
        <v>66.921999999999997</v>
      </c>
      <c r="V320" s="2">
        <v>0</v>
      </c>
      <c r="W320" s="2">
        <v>81.418999999999997</v>
      </c>
      <c r="X320" s="2">
        <v>285090000</v>
      </c>
      <c r="Y320" s="2">
        <v>34</v>
      </c>
      <c r="Z320" s="2">
        <v>100</v>
      </c>
      <c r="AA320" s="2">
        <v>517</v>
      </c>
      <c r="AB320" s="2">
        <v>57101.050479999903</v>
      </c>
      <c r="AC320" s="2">
        <v>28</v>
      </c>
      <c r="AD320" s="2">
        <v>22.336879730224599</v>
      </c>
      <c r="AE320" s="2">
        <v>22.045068740844702</v>
      </c>
      <c r="AF320" s="2">
        <v>21.8257846832275</v>
      </c>
      <c r="AG320" s="2">
        <v>21.7582893371582</v>
      </c>
      <c r="AH320" s="2">
        <v>21.7632026672363</v>
      </c>
      <c r="AI320" s="2">
        <v>22.312131881713899</v>
      </c>
      <c r="AJ320" s="2">
        <v>21.805223464965799</v>
      </c>
      <c r="AK320" s="2">
        <v>21.548303604126001</v>
      </c>
      <c r="AL320" s="2">
        <v>21.378566741943398</v>
      </c>
      <c r="AM320" s="2">
        <v>21.226116180419901</v>
      </c>
      <c r="AN320" s="2">
        <v>21.4201354980469</v>
      </c>
      <c r="AO320" s="2">
        <v>21.6115322113037</v>
      </c>
    </row>
    <row r="321" spans="1:41" x14ac:dyDescent="0.25">
      <c r="A321" s="2" t="s">
        <v>40</v>
      </c>
      <c r="B321" s="2">
        <v>2.5476117742148698</v>
      </c>
      <c r="C321" s="2">
        <v>0.412274360656738</v>
      </c>
      <c r="D321" s="2" t="s">
        <v>1020</v>
      </c>
      <c r="E321" s="2" t="s">
        <v>1020</v>
      </c>
      <c r="F321" s="2">
        <v>1995</v>
      </c>
      <c r="G321" s="2" t="s">
        <v>1021</v>
      </c>
      <c r="H321" s="2" t="s">
        <v>1022</v>
      </c>
      <c r="I321" s="2" t="s">
        <v>44</v>
      </c>
      <c r="J321" s="2">
        <v>1</v>
      </c>
      <c r="K321" s="2">
        <v>4</v>
      </c>
      <c r="L321" s="2"/>
      <c r="M321" s="2"/>
      <c r="N321" s="2"/>
      <c r="O321" s="2">
        <v>24</v>
      </c>
      <c r="P321" s="2">
        <v>24</v>
      </c>
      <c r="Q321" s="2">
        <v>24</v>
      </c>
      <c r="R321" s="2">
        <v>54.4</v>
      </c>
      <c r="S321" s="2">
        <v>54.4</v>
      </c>
      <c r="T321" s="2">
        <v>54.4</v>
      </c>
      <c r="U321" s="2">
        <v>56.97</v>
      </c>
      <c r="V321" s="2">
        <v>0</v>
      </c>
      <c r="W321" s="2">
        <v>217.06</v>
      </c>
      <c r="X321" s="2">
        <v>847230000</v>
      </c>
      <c r="Y321" s="2">
        <v>25</v>
      </c>
      <c r="Z321" s="2">
        <v>185</v>
      </c>
      <c r="AA321" s="2">
        <v>526</v>
      </c>
      <c r="AB321" s="2">
        <v>56970.562579999903</v>
      </c>
      <c r="AC321" s="2">
        <v>25</v>
      </c>
      <c r="AD321" s="2">
        <v>23.076725006103501</v>
      </c>
      <c r="AE321" s="2">
        <v>22.9862251281738</v>
      </c>
      <c r="AF321" s="2">
        <v>22.771488189697301</v>
      </c>
      <c r="AG321" s="2">
        <v>23.3582363128662</v>
      </c>
      <c r="AH321" s="2">
        <v>23.2373352050781</v>
      </c>
      <c r="AI321" s="2">
        <v>23.205247879028299</v>
      </c>
      <c r="AJ321" s="2">
        <v>22.829118728637699</v>
      </c>
      <c r="AK321" s="2">
        <v>22.498018264770501</v>
      </c>
      <c r="AL321" s="2">
        <v>22.737108230590799</v>
      </c>
      <c r="AM321" s="2">
        <v>22.862779617309599</v>
      </c>
      <c r="AN321" s="2">
        <v>22.701107025146499</v>
      </c>
      <c r="AO321" s="2">
        <v>22.5334796905518</v>
      </c>
    </row>
    <row r="322" spans="1:41" x14ac:dyDescent="0.25">
      <c r="A322" s="2" t="s">
        <v>40</v>
      </c>
      <c r="B322" s="2">
        <v>2.5565947962037998</v>
      </c>
      <c r="C322" s="2">
        <v>0.47251637776692901</v>
      </c>
      <c r="D322" s="2" t="s">
        <v>1023</v>
      </c>
      <c r="E322" s="2" t="s">
        <v>1023</v>
      </c>
      <c r="F322" s="2">
        <v>1999</v>
      </c>
      <c r="G322" s="2" t="s">
        <v>1024</v>
      </c>
      <c r="H322" s="2" t="s">
        <v>1025</v>
      </c>
      <c r="I322" s="2" t="s">
        <v>44</v>
      </c>
      <c r="J322" s="2">
        <v>1</v>
      </c>
      <c r="K322" s="2">
        <v>4</v>
      </c>
      <c r="L322" s="2"/>
      <c r="M322" s="2"/>
      <c r="N322" s="2"/>
      <c r="O322" s="2">
        <v>15</v>
      </c>
      <c r="P322" s="2">
        <v>15</v>
      </c>
      <c r="Q322" s="2">
        <v>15</v>
      </c>
      <c r="R322" s="2">
        <v>34.5</v>
      </c>
      <c r="S322" s="2">
        <v>34.5</v>
      </c>
      <c r="T322" s="2">
        <v>34.5</v>
      </c>
      <c r="U322" s="2">
        <v>58.933</v>
      </c>
      <c r="V322" s="2">
        <v>0</v>
      </c>
      <c r="W322" s="2">
        <v>110.77</v>
      </c>
      <c r="X322" s="2">
        <v>349340000</v>
      </c>
      <c r="Y322" s="2">
        <v>30</v>
      </c>
      <c r="Z322" s="2">
        <v>102</v>
      </c>
      <c r="AA322" s="2">
        <v>524</v>
      </c>
      <c r="AB322" s="2">
        <v>58933.780879999897</v>
      </c>
      <c r="AC322" s="2">
        <v>30</v>
      </c>
      <c r="AD322" s="2">
        <v>22.761276245117202</v>
      </c>
      <c r="AE322" s="2">
        <v>22.436620712280298</v>
      </c>
      <c r="AF322" s="2">
        <v>22.096483230590799</v>
      </c>
      <c r="AG322" s="2">
        <v>22.6137599945068</v>
      </c>
      <c r="AH322" s="2">
        <v>22.781248092651399</v>
      </c>
      <c r="AI322" s="2">
        <v>22.715507507324201</v>
      </c>
      <c r="AJ322" s="2">
        <v>22.1472473144531</v>
      </c>
      <c r="AK322" s="2">
        <v>22.003810882568398</v>
      </c>
      <c r="AL322" s="2">
        <v>22.1304721832275</v>
      </c>
      <c r="AM322" s="2">
        <v>22.285118103027301</v>
      </c>
      <c r="AN322" s="2">
        <v>21.903194427490199</v>
      </c>
      <c r="AO322" s="2">
        <v>22.0999546051025</v>
      </c>
    </row>
    <row r="323" spans="1:41" x14ac:dyDescent="0.25">
      <c r="A323" s="2" t="s">
        <v>40</v>
      </c>
      <c r="B323" s="2">
        <v>1.7456179445322599</v>
      </c>
      <c r="C323" s="2">
        <v>0.38994598388671903</v>
      </c>
      <c r="D323" s="2" t="s">
        <v>1026</v>
      </c>
      <c r="E323" s="2" t="s">
        <v>1027</v>
      </c>
      <c r="F323" s="2">
        <v>2008</v>
      </c>
      <c r="G323" s="2" t="s">
        <v>1028</v>
      </c>
      <c r="H323" s="2" t="s">
        <v>1029</v>
      </c>
      <c r="I323" s="2" t="s">
        <v>44</v>
      </c>
      <c r="J323" s="2">
        <v>1</v>
      </c>
      <c r="K323" s="2">
        <v>4</v>
      </c>
      <c r="L323" s="2"/>
      <c r="M323" s="2"/>
      <c r="N323" s="2"/>
      <c r="O323" s="2">
        <v>20</v>
      </c>
      <c r="P323" s="2">
        <v>20</v>
      </c>
      <c r="Q323" s="2">
        <v>20</v>
      </c>
      <c r="R323" s="2">
        <v>78.3</v>
      </c>
      <c r="S323" s="2">
        <v>78.3</v>
      </c>
      <c r="T323" s="2">
        <v>78.3</v>
      </c>
      <c r="U323" s="2">
        <v>26.19</v>
      </c>
      <c r="V323" s="2">
        <v>0</v>
      </c>
      <c r="W323" s="2">
        <v>214.97</v>
      </c>
      <c r="X323" s="2">
        <v>1148500000</v>
      </c>
      <c r="Y323" s="2">
        <v>13</v>
      </c>
      <c r="Z323" s="2">
        <v>171</v>
      </c>
      <c r="AA323" s="2">
        <v>226</v>
      </c>
      <c r="AB323" s="2">
        <v>26190.18388</v>
      </c>
      <c r="AC323" s="2">
        <v>13</v>
      </c>
      <c r="AD323" s="2">
        <v>24.203666687011701</v>
      </c>
      <c r="AE323" s="2">
        <v>24.5280857086182</v>
      </c>
      <c r="AF323" s="2">
        <v>24.419376373291001</v>
      </c>
      <c r="AG323" s="2">
        <v>24.0709552764893</v>
      </c>
      <c r="AH323" s="2">
        <v>23.830163955688501</v>
      </c>
      <c r="AI323" s="2">
        <v>24.239070892333999</v>
      </c>
      <c r="AJ323" s="2">
        <v>23.5249214172363</v>
      </c>
      <c r="AK323" s="2">
        <v>24.111080169677699</v>
      </c>
      <c r="AL323" s="2">
        <v>23.9253330230713</v>
      </c>
      <c r="AM323" s="2">
        <v>23.996278762817401</v>
      </c>
      <c r="AN323" s="2">
        <v>23.790941238403299</v>
      </c>
      <c r="AO323" s="2">
        <v>23.6030883789063</v>
      </c>
    </row>
    <row r="324" spans="1:41" x14ac:dyDescent="0.25">
      <c r="A324" s="2" t="s">
        <v>40</v>
      </c>
      <c r="B324" s="2">
        <v>3.2161088185197699</v>
      </c>
      <c r="C324" s="2">
        <v>-1.45759646097819</v>
      </c>
      <c r="D324" s="2" t="s">
        <v>1030</v>
      </c>
      <c r="E324" s="2" t="s">
        <v>1030</v>
      </c>
      <c r="F324" s="2">
        <v>2017</v>
      </c>
      <c r="G324" s="2" t="s">
        <v>1031</v>
      </c>
      <c r="H324" s="2" t="s">
        <v>1032</v>
      </c>
      <c r="I324" s="2" t="s">
        <v>44</v>
      </c>
      <c r="J324" s="2">
        <v>1</v>
      </c>
      <c r="K324" s="2">
        <v>4</v>
      </c>
      <c r="L324" s="2"/>
      <c r="M324" s="2"/>
      <c r="N324" s="2"/>
      <c r="O324" s="2">
        <v>6</v>
      </c>
      <c r="P324" s="2">
        <v>3</v>
      </c>
      <c r="Q324" s="2">
        <v>3</v>
      </c>
      <c r="R324" s="2">
        <v>14.9</v>
      </c>
      <c r="S324" s="2">
        <v>9.1</v>
      </c>
      <c r="T324" s="2">
        <v>9.1</v>
      </c>
      <c r="U324" s="2">
        <v>39.898000000000003</v>
      </c>
      <c r="V324" s="2">
        <v>0</v>
      </c>
      <c r="W324" s="2">
        <v>8.7272999999999996</v>
      </c>
      <c r="X324" s="2">
        <v>47647000</v>
      </c>
      <c r="Y324" s="2">
        <v>14</v>
      </c>
      <c r="Z324" s="2">
        <v>18</v>
      </c>
      <c r="AA324" s="2">
        <v>363</v>
      </c>
      <c r="AB324" s="2">
        <v>39898.581479999899</v>
      </c>
      <c r="AC324" s="2">
        <v>14</v>
      </c>
      <c r="AD324" s="2">
        <v>19.2956027984619</v>
      </c>
      <c r="AE324" s="2">
        <v>20.3748569488525</v>
      </c>
      <c r="AF324" s="2">
        <v>20.4781303405762</v>
      </c>
      <c r="AG324" s="2">
        <v>20.197484970092798</v>
      </c>
      <c r="AH324" s="2" t="s">
        <v>63</v>
      </c>
      <c r="AI324" s="2">
        <v>19.200386047363299</v>
      </c>
      <c r="AJ324" s="2">
        <v>21.564628601074201</v>
      </c>
      <c r="AK324" s="2">
        <v>20.9009494781494</v>
      </c>
      <c r="AL324" s="2">
        <v>21.204189300537099</v>
      </c>
      <c r="AM324" s="2">
        <v>21.2299919128418</v>
      </c>
      <c r="AN324" s="2">
        <v>21.703792572021499</v>
      </c>
      <c r="AO324" s="2">
        <v>21.597780227661101</v>
      </c>
    </row>
    <row r="325" spans="1:41" x14ac:dyDescent="0.25">
      <c r="A325" s="2" t="s">
        <v>40</v>
      </c>
      <c r="B325" s="2">
        <v>2.38739835057009</v>
      </c>
      <c r="C325" s="2">
        <v>0.58864625295003103</v>
      </c>
      <c r="D325" s="2" t="s">
        <v>1033</v>
      </c>
      <c r="E325" s="2" t="s">
        <v>1033</v>
      </c>
      <c r="F325" s="2">
        <v>2019</v>
      </c>
      <c r="G325" s="2" t="s">
        <v>1034</v>
      </c>
      <c r="H325" s="2" t="s">
        <v>1035</v>
      </c>
      <c r="I325" s="2" t="s">
        <v>44</v>
      </c>
      <c r="J325" s="2">
        <v>1</v>
      </c>
      <c r="K325" s="2">
        <v>4</v>
      </c>
      <c r="L325" s="2"/>
      <c r="M325" s="2"/>
      <c r="N325" s="2"/>
      <c r="O325" s="2">
        <v>9</v>
      </c>
      <c r="P325" s="2">
        <v>7</v>
      </c>
      <c r="Q325" s="2">
        <v>7</v>
      </c>
      <c r="R325" s="2">
        <v>31.1</v>
      </c>
      <c r="S325" s="2">
        <v>28.1</v>
      </c>
      <c r="T325" s="2">
        <v>28.1</v>
      </c>
      <c r="U325" s="2">
        <v>37.975000000000001</v>
      </c>
      <c r="V325" s="2">
        <v>0</v>
      </c>
      <c r="W325" s="2">
        <v>33.704999999999998</v>
      </c>
      <c r="X325" s="2">
        <v>140220000</v>
      </c>
      <c r="Y325" s="2">
        <v>19</v>
      </c>
      <c r="Z325" s="2">
        <v>46</v>
      </c>
      <c r="AA325" s="2">
        <v>338</v>
      </c>
      <c r="AB325" s="2">
        <v>37975.353080000001</v>
      </c>
      <c r="AC325" s="2">
        <v>19</v>
      </c>
      <c r="AD325" s="2">
        <v>22.349515914916999</v>
      </c>
      <c r="AE325" s="2">
        <v>22.220134735107401</v>
      </c>
      <c r="AF325" s="2">
        <v>22.125782012939499</v>
      </c>
      <c r="AG325" s="2">
        <v>22.7414360046387</v>
      </c>
      <c r="AH325" s="2">
        <v>22.097705841064499</v>
      </c>
      <c r="AI325" s="2">
        <v>22.859977722168001</v>
      </c>
      <c r="AJ325" s="2">
        <v>22.2236137390137</v>
      </c>
      <c r="AK325" s="2">
        <v>21.741641998291001</v>
      </c>
      <c r="AL325" s="2">
        <v>21.6845302581787</v>
      </c>
      <c r="AM325" s="2">
        <v>21.6617946624756</v>
      </c>
      <c r="AN325" s="2">
        <v>21.694171905517599</v>
      </c>
      <c r="AO325" s="2">
        <v>21.8569221496582</v>
      </c>
    </row>
    <row r="326" spans="1:41" x14ac:dyDescent="0.25">
      <c r="A326" s="2" t="s">
        <v>40</v>
      </c>
      <c r="B326" s="2">
        <v>1.89166042131768</v>
      </c>
      <c r="C326" s="2">
        <v>-0.67208671569824197</v>
      </c>
      <c r="D326" s="2" t="s">
        <v>1036</v>
      </c>
      <c r="E326" s="2" t="s">
        <v>1036</v>
      </c>
      <c r="F326" s="2">
        <v>2024</v>
      </c>
      <c r="G326" s="2" t="s">
        <v>1037</v>
      </c>
      <c r="H326" s="2" t="s">
        <v>1038</v>
      </c>
      <c r="I326" s="2" t="s">
        <v>44</v>
      </c>
      <c r="J326" s="2">
        <v>1</v>
      </c>
      <c r="K326" s="2">
        <v>4</v>
      </c>
      <c r="L326" s="2"/>
      <c r="M326" s="2"/>
      <c r="N326" s="2"/>
      <c r="O326" s="2">
        <v>5</v>
      </c>
      <c r="P326" s="2">
        <v>5</v>
      </c>
      <c r="Q326" s="2">
        <v>5</v>
      </c>
      <c r="R326" s="2">
        <v>27.2</v>
      </c>
      <c r="S326" s="2">
        <v>27.2</v>
      </c>
      <c r="T326" s="2">
        <v>27.2</v>
      </c>
      <c r="U326" s="2">
        <v>15.811999999999999</v>
      </c>
      <c r="V326" s="2">
        <v>0</v>
      </c>
      <c r="W326" s="2">
        <v>13.455</v>
      </c>
      <c r="X326" s="2">
        <v>221870000</v>
      </c>
      <c r="Y326" s="2">
        <v>6</v>
      </c>
      <c r="Z326" s="2">
        <v>29</v>
      </c>
      <c r="AA326" s="2">
        <v>136</v>
      </c>
      <c r="AB326" s="2">
        <v>15811.81098</v>
      </c>
      <c r="AC326" s="2">
        <v>6</v>
      </c>
      <c r="AD326" s="2">
        <v>22.614658355712901</v>
      </c>
      <c r="AE326" s="2">
        <v>22.2165851593018</v>
      </c>
      <c r="AF326" s="2">
        <v>22.272216796875</v>
      </c>
      <c r="AG326" s="2">
        <v>22.486574172973601</v>
      </c>
      <c r="AH326" s="2">
        <v>22.0486660003662</v>
      </c>
      <c r="AI326" s="2">
        <v>21.624353408813501</v>
      </c>
      <c r="AJ326" s="2">
        <v>23.269565582275401</v>
      </c>
      <c r="AK326" s="2">
        <v>22.664422988891602</v>
      </c>
      <c r="AL326" s="2">
        <v>22.481803894043001</v>
      </c>
      <c r="AM326" s="2">
        <v>23.5336208343506</v>
      </c>
      <c r="AN326" s="2">
        <v>22.68408203125</v>
      </c>
      <c r="AO326" s="2">
        <v>22.6620788574219</v>
      </c>
    </row>
    <row r="327" spans="1:41" x14ac:dyDescent="0.25">
      <c r="A327" s="2" t="s">
        <v>40</v>
      </c>
      <c r="B327" s="2">
        <v>1.55635454493787</v>
      </c>
      <c r="C327" s="2">
        <v>-1.11482906341553</v>
      </c>
      <c r="D327" s="2" t="s">
        <v>1039</v>
      </c>
      <c r="E327" s="2" t="s">
        <v>1039</v>
      </c>
      <c r="F327" s="2">
        <v>2025</v>
      </c>
      <c r="G327" s="2" t="s">
        <v>1040</v>
      </c>
      <c r="H327" s="2" t="s">
        <v>1041</v>
      </c>
      <c r="I327" s="2" t="s">
        <v>44</v>
      </c>
      <c r="J327" s="2">
        <v>1</v>
      </c>
      <c r="K327" s="2">
        <v>4</v>
      </c>
      <c r="L327" s="2"/>
      <c r="M327" s="2"/>
      <c r="N327" s="2"/>
      <c r="O327" s="2">
        <v>9</v>
      </c>
      <c r="P327" s="2">
        <v>9</v>
      </c>
      <c r="Q327" s="2">
        <v>9</v>
      </c>
      <c r="R327" s="2">
        <v>46.3</v>
      </c>
      <c r="S327" s="2">
        <v>46.3</v>
      </c>
      <c r="T327" s="2">
        <v>46.3</v>
      </c>
      <c r="U327" s="2">
        <v>33.584000000000003</v>
      </c>
      <c r="V327" s="2">
        <v>0</v>
      </c>
      <c r="W327" s="2">
        <v>45.959000000000003</v>
      </c>
      <c r="X327" s="2">
        <v>413810000</v>
      </c>
      <c r="Y327" s="2">
        <v>15</v>
      </c>
      <c r="Z327" s="2">
        <v>84</v>
      </c>
      <c r="AA327" s="2">
        <v>307</v>
      </c>
      <c r="AB327" s="2">
        <v>33584.430979999997</v>
      </c>
      <c r="AC327" s="2">
        <v>15</v>
      </c>
      <c r="AD327" s="2">
        <v>21.573900222778299</v>
      </c>
      <c r="AE327" s="2">
        <v>23.1751918792725</v>
      </c>
      <c r="AF327" s="2">
        <v>23.270278930664102</v>
      </c>
      <c r="AG327" s="2">
        <v>21.9366455078125</v>
      </c>
      <c r="AH327" s="2">
        <v>22.244291305541999</v>
      </c>
      <c r="AI327" s="2">
        <v>20.589208602905298</v>
      </c>
      <c r="AJ327" s="2">
        <v>22.9428310394287</v>
      </c>
      <c r="AK327" s="2">
        <v>23.018674850463899</v>
      </c>
      <c r="AL327" s="2">
        <v>23.6577453613281</v>
      </c>
      <c r="AM327" s="2">
        <v>23.5720729827881</v>
      </c>
      <c r="AN327" s="2">
        <v>23.3274536132813</v>
      </c>
      <c r="AO327" s="2">
        <v>22.959712982177699</v>
      </c>
    </row>
    <row r="328" spans="1:41" x14ac:dyDescent="0.25">
      <c r="A328" s="2" t="s">
        <v>40</v>
      </c>
      <c r="B328" s="2">
        <v>1.9461531432422401</v>
      </c>
      <c r="C328" s="2">
        <v>0.74329128265380695</v>
      </c>
      <c r="D328" s="2" t="s">
        <v>1042</v>
      </c>
      <c r="E328" s="2" t="s">
        <v>1042</v>
      </c>
      <c r="F328" s="2">
        <v>2031</v>
      </c>
      <c r="G328" s="2" t="s">
        <v>1043</v>
      </c>
      <c r="H328" s="2" t="s">
        <v>1044</v>
      </c>
      <c r="I328" s="2" t="s">
        <v>44</v>
      </c>
      <c r="J328" s="2">
        <v>1</v>
      </c>
      <c r="K328" s="2">
        <v>4</v>
      </c>
      <c r="L328" s="2"/>
      <c r="M328" s="2"/>
      <c r="N328" s="2"/>
      <c r="O328" s="2">
        <v>4</v>
      </c>
      <c r="P328" s="2">
        <v>4</v>
      </c>
      <c r="Q328" s="2">
        <v>4</v>
      </c>
      <c r="R328" s="2">
        <v>9.9</v>
      </c>
      <c r="S328" s="2">
        <v>9.9</v>
      </c>
      <c r="T328" s="2">
        <v>9.9</v>
      </c>
      <c r="U328" s="2">
        <v>45.6</v>
      </c>
      <c r="V328" s="2">
        <v>0</v>
      </c>
      <c r="W328" s="2">
        <v>8.4471000000000007</v>
      </c>
      <c r="X328" s="2">
        <v>46136000</v>
      </c>
      <c r="Y328" s="2">
        <v>19</v>
      </c>
      <c r="Z328" s="2">
        <v>14</v>
      </c>
      <c r="AA328" s="2">
        <v>413</v>
      </c>
      <c r="AB328" s="2">
        <v>45600.4264799999</v>
      </c>
      <c r="AC328" s="2">
        <v>19</v>
      </c>
      <c r="AD328" s="2">
        <v>21.623907089233398</v>
      </c>
      <c r="AE328" s="2">
        <v>21.190931320190401</v>
      </c>
      <c r="AF328" s="2">
        <v>21.006074905395501</v>
      </c>
      <c r="AG328" s="2">
        <v>21.8543376922607</v>
      </c>
      <c r="AH328" s="2">
        <v>20.722507476806602</v>
      </c>
      <c r="AI328" s="2">
        <v>20.9034519195557</v>
      </c>
      <c r="AJ328" s="2">
        <v>20.920707702636701</v>
      </c>
      <c r="AK328" s="2">
        <v>20.550653457641602</v>
      </c>
      <c r="AL328" s="2" t="s">
        <v>63</v>
      </c>
      <c r="AM328" s="2">
        <v>20.452720642089801</v>
      </c>
      <c r="AN328" s="2">
        <v>20.056690216064499</v>
      </c>
      <c r="AO328" s="2">
        <v>20.387113571166999</v>
      </c>
    </row>
    <row r="329" spans="1:41" x14ac:dyDescent="0.25">
      <c r="A329" s="2" t="s">
        <v>40</v>
      </c>
      <c r="B329" s="2">
        <v>2.4198950296314901</v>
      </c>
      <c r="C329" s="2">
        <v>-0.512054443359375</v>
      </c>
      <c r="D329" s="2" t="s">
        <v>1045</v>
      </c>
      <c r="E329" s="2" t="s">
        <v>1045</v>
      </c>
      <c r="F329" s="2">
        <v>2054</v>
      </c>
      <c r="G329" s="2" t="s">
        <v>1046</v>
      </c>
      <c r="H329" s="2" t="s">
        <v>1047</v>
      </c>
      <c r="I329" s="2" t="s">
        <v>44</v>
      </c>
      <c r="J329" s="2">
        <v>1</v>
      </c>
      <c r="K329" s="2">
        <v>4</v>
      </c>
      <c r="L329" s="2"/>
      <c r="M329" s="2"/>
      <c r="N329" s="2"/>
      <c r="O329" s="2">
        <v>10</v>
      </c>
      <c r="P329" s="2">
        <v>10</v>
      </c>
      <c r="Q329" s="2">
        <v>8</v>
      </c>
      <c r="R329" s="2">
        <v>22.7</v>
      </c>
      <c r="S329" s="2">
        <v>22.7</v>
      </c>
      <c r="T329" s="2">
        <v>18.7</v>
      </c>
      <c r="U329" s="2">
        <v>36.161000000000001</v>
      </c>
      <c r="V329" s="2">
        <v>0</v>
      </c>
      <c r="W329" s="2">
        <v>38.341000000000001</v>
      </c>
      <c r="X329" s="2">
        <v>630840000</v>
      </c>
      <c r="Y329" s="2">
        <v>12</v>
      </c>
      <c r="Z329" s="2">
        <v>88</v>
      </c>
      <c r="AA329" s="2">
        <v>326</v>
      </c>
      <c r="AB329" s="2">
        <v>36161.346680000002</v>
      </c>
      <c r="AC329" s="2">
        <v>12</v>
      </c>
      <c r="AD329" s="2">
        <v>23.678419113159201</v>
      </c>
      <c r="AE329" s="2">
        <v>23.4459438323975</v>
      </c>
      <c r="AF329" s="2">
        <v>23.381526947021499</v>
      </c>
      <c r="AG329" s="2">
        <v>23.929132461547901</v>
      </c>
      <c r="AH329" s="2">
        <v>23.288698196411101</v>
      </c>
      <c r="AI329" s="2">
        <v>23.786960601806602</v>
      </c>
      <c r="AJ329" s="2">
        <v>24.250246047973601</v>
      </c>
      <c r="AK329" s="2">
        <v>24.096998214721701</v>
      </c>
      <c r="AL329" s="2">
        <v>23.710828781127901</v>
      </c>
      <c r="AM329" s="2">
        <v>24.019115447998001</v>
      </c>
      <c r="AN329" s="2">
        <v>24.3437404632568</v>
      </c>
      <c r="AO329" s="2">
        <v>24.1620788574219</v>
      </c>
    </row>
    <row r="330" spans="1:41" x14ac:dyDescent="0.25">
      <c r="A330" s="2" t="s">
        <v>40</v>
      </c>
      <c r="B330" s="2">
        <v>1.4946561354174299</v>
      </c>
      <c r="C330" s="2">
        <v>-0.52251338958740201</v>
      </c>
      <c r="D330" s="2" t="s">
        <v>1048</v>
      </c>
      <c r="E330" s="2" t="s">
        <v>1048</v>
      </c>
      <c r="F330" s="2">
        <v>2058</v>
      </c>
      <c r="G330" s="2" t="s">
        <v>1049</v>
      </c>
      <c r="H330" s="2" t="s">
        <v>1050</v>
      </c>
      <c r="I330" s="2" t="s">
        <v>44</v>
      </c>
      <c r="J330" s="2">
        <v>1</v>
      </c>
      <c r="K330" s="2">
        <v>4</v>
      </c>
      <c r="L330" s="2"/>
      <c r="M330" s="2"/>
      <c r="N330" s="2"/>
      <c r="O330" s="2">
        <v>6</v>
      </c>
      <c r="P330" s="2">
        <v>6</v>
      </c>
      <c r="Q330" s="2">
        <v>6</v>
      </c>
      <c r="R330" s="2">
        <v>71.3</v>
      </c>
      <c r="S330" s="2">
        <v>71.3</v>
      </c>
      <c r="T330" s="2">
        <v>71.3</v>
      </c>
      <c r="U330" s="2">
        <v>11.771000000000001</v>
      </c>
      <c r="V330" s="2">
        <v>0</v>
      </c>
      <c r="W330" s="2">
        <v>73.570999999999998</v>
      </c>
      <c r="X330" s="2">
        <v>181010000</v>
      </c>
      <c r="Y330" s="2">
        <v>4</v>
      </c>
      <c r="Z330" s="2">
        <v>60</v>
      </c>
      <c r="AA330" s="2">
        <v>115</v>
      </c>
      <c r="AB330" s="2">
        <v>11771.09468</v>
      </c>
      <c r="AC330" s="2">
        <v>4</v>
      </c>
      <c r="AD330" s="2">
        <v>21.5724201202393</v>
      </c>
      <c r="AE330" s="2">
        <v>21.990369796752901</v>
      </c>
      <c r="AF330" s="2">
        <v>21.429359436035199</v>
      </c>
      <c r="AG330" s="2">
        <v>22.500524520873999</v>
      </c>
      <c r="AH330" s="2">
        <v>21.805540084838899</v>
      </c>
      <c r="AI330" s="2">
        <v>22.120159149169901</v>
      </c>
      <c r="AJ330" s="2">
        <v>22.5844917297363</v>
      </c>
      <c r="AK330" s="2">
        <v>22.162324905395501</v>
      </c>
      <c r="AL330" s="2">
        <v>22.103319168090799</v>
      </c>
      <c r="AM330" s="2">
        <v>22.754053115844702</v>
      </c>
      <c r="AN330" s="2">
        <v>22.8320198059082</v>
      </c>
      <c r="AO330" s="2">
        <v>22.117244720458999</v>
      </c>
    </row>
    <row r="331" spans="1:41" x14ac:dyDescent="0.25">
      <c r="A331" s="2" t="s">
        <v>40</v>
      </c>
      <c r="B331" s="2">
        <v>2.6901276409090298</v>
      </c>
      <c r="C331" s="2">
        <v>0.51730712254842004</v>
      </c>
      <c r="D331" s="2" t="s">
        <v>1051</v>
      </c>
      <c r="E331" s="2" t="s">
        <v>1051</v>
      </c>
      <c r="F331" s="2">
        <v>2063</v>
      </c>
      <c r="G331" s="2" t="s">
        <v>1052</v>
      </c>
      <c r="H331" s="2" t="s">
        <v>1053</v>
      </c>
      <c r="I331" s="2" t="s">
        <v>44</v>
      </c>
      <c r="J331" s="2">
        <v>1</v>
      </c>
      <c r="K331" s="2">
        <v>4</v>
      </c>
      <c r="L331" s="2"/>
      <c r="M331" s="2"/>
      <c r="N331" s="2"/>
      <c r="O331" s="2">
        <v>4</v>
      </c>
      <c r="P331" s="2">
        <v>4</v>
      </c>
      <c r="Q331" s="2">
        <v>4</v>
      </c>
      <c r="R331" s="2">
        <v>9.1999999999999993</v>
      </c>
      <c r="S331" s="2">
        <v>9.1999999999999993</v>
      </c>
      <c r="T331" s="2">
        <v>9.1999999999999993</v>
      </c>
      <c r="U331" s="2">
        <v>70.506</v>
      </c>
      <c r="V331" s="2">
        <v>0</v>
      </c>
      <c r="W331" s="2">
        <v>10.25</v>
      </c>
      <c r="X331" s="2">
        <v>29926000</v>
      </c>
      <c r="Y331" s="2">
        <v>33</v>
      </c>
      <c r="Z331" s="2">
        <v>13</v>
      </c>
      <c r="AA331" s="2">
        <v>629</v>
      </c>
      <c r="AB331" s="2">
        <v>70506.795079999894</v>
      </c>
      <c r="AC331" s="2">
        <v>33</v>
      </c>
      <c r="AD331" s="2">
        <v>20.249219894409201</v>
      </c>
      <c r="AE331" s="2">
        <v>20.136335372924801</v>
      </c>
      <c r="AF331" s="2" t="s">
        <v>63</v>
      </c>
      <c r="AG331" s="2">
        <v>20.336145401001001</v>
      </c>
      <c r="AH331" s="2">
        <v>19.9410591125488</v>
      </c>
      <c r="AI331" s="2" t="s">
        <v>63</v>
      </c>
      <c r="AJ331" s="2">
        <v>19.8946723937988</v>
      </c>
      <c r="AK331" s="2">
        <v>19.597635269165</v>
      </c>
      <c r="AL331" s="2">
        <v>19.8543300628662</v>
      </c>
      <c r="AM331" s="2">
        <v>19.575719833373999</v>
      </c>
      <c r="AN331" s="2">
        <v>19.5229606628418</v>
      </c>
      <c r="AO331" s="2">
        <v>19.4449787139893</v>
      </c>
    </row>
    <row r="332" spans="1:41" x14ac:dyDescent="0.25">
      <c r="A332" s="2" t="s">
        <v>40</v>
      </c>
      <c r="B332" s="2">
        <v>1.88218973423617</v>
      </c>
      <c r="C332" s="2">
        <v>0.37491035461425798</v>
      </c>
      <c r="D332" s="2" t="s">
        <v>1054</v>
      </c>
      <c r="E332" s="2" t="s">
        <v>1054</v>
      </c>
      <c r="F332" s="2">
        <v>2066</v>
      </c>
      <c r="G332" s="2" t="s">
        <v>1055</v>
      </c>
      <c r="H332" s="2" t="s">
        <v>1056</v>
      </c>
      <c r="I332" s="2" t="s">
        <v>44</v>
      </c>
      <c r="J332" s="2">
        <v>1</v>
      </c>
      <c r="K332" s="2">
        <v>4</v>
      </c>
      <c r="L332" s="2"/>
      <c r="M332" s="2"/>
      <c r="N332" s="2"/>
      <c r="O332" s="2">
        <v>8</v>
      </c>
      <c r="P332" s="2">
        <v>8</v>
      </c>
      <c r="Q332" s="2">
        <v>3</v>
      </c>
      <c r="R332" s="2">
        <v>28.7</v>
      </c>
      <c r="S332" s="2">
        <v>28.7</v>
      </c>
      <c r="T332" s="2">
        <v>15.8</v>
      </c>
      <c r="U332" s="2">
        <v>48.44</v>
      </c>
      <c r="V332" s="2">
        <v>0</v>
      </c>
      <c r="W332" s="2">
        <v>23.925000000000001</v>
      </c>
      <c r="X332" s="2">
        <v>139550000</v>
      </c>
      <c r="Y332" s="2">
        <v>20</v>
      </c>
      <c r="Z332" s="2">
        <v>60</v>
      </c>
      <c r="AA332" s="2">
        <v>442</v>
      </c>
      <c r="AB332" s="2">
        <v>48440.132080000003</v>
      </c>
      <c r="AC332" s="2">
        <v>20</v>
      </c>
      <c r="AD332" s="2">
        <v>21.7770385742188</v>
      </c>
      <c r="AE332" s="2">
        <v>21.882261276245099</v>
      </c>
      <c r="AF332" s="2">
        <v>21.582929611206101</v>
      </c>
      <c r="AG332" s="2">
        <v>21.936500549316399</v>
      </c>
      <c r="AH332" s="2">
        <v>22.268680572509801</v>
      </c>
      <c r="AI332" s="2">
        <v>22.301202774047901</v>
      </c>
      <c r="AJ332" s="2">
        <v>21.695701599121101</v>
      </c>
      <c r="AK332" s="2">
        <v>21.6237277984619</v>
      </c>
      <c r="AL332" s="2">
        <v>21.512775421142599</v>
      </c>
      <c r="AM332" s="2">
        <v>21.642755508422901</v>
      </c>
      <c r="AN332" s="2">
        <v>21.373264312744102</v>
      </c>
      <c r="AO332" s="2">
        <v>21.650926589965799</v>
      </c>
    </row>
    <row r="333" spans="1:41" x14ac:dyDescent="0.25">
      <c r="A333" s="2" t="s">
        <v>40</v>
      </c>
      <c r="B333" s="2">
        <v>3.5314825181055101</v>
      </c>
      <c r="C333" s="2">
        <v>0.60277875264485603</v>
      </c>
      <c r="D333" s="2" t="s">
        <v>1057</v>
      </c>
      <c r="E333" s="2" t="s">
        <v>1057</v>
      </c>
      <c r="F333" s="2">
        <v>2072</v>
      </c>
      <c r="G333" s="2" t="s">
        <v>1058</v>
      </c>
      <c r="H333" s="2" t="s">
        <v>1059</v>
      </c>
      <c r="I333" s="2" t="s">
        <v>44</v>
      </c>
      <c r="J333" s="2">
        <v>1</v>
      </c>
      <c r="K333" s="2">
        <v>4</v>
      </c>
      <c r="L333" s="2"/>
      <c r="M333" s="2"/>
      <c r="N333" s="2"/>
      <c r="O333" s="2">
        <v>5</v>
      </c>
      <c r="P333" s="2">
        <v>5</v>
      </c>
      <c r="Q333" s="2">
        <v>5</v>
      </c>
      <c r="R333" s="2">
        <v>25.7</v>
      </c>
      <c r="S333" s="2">
        <v>25.7</v>
      </c>
      <c r="T333" s="2">
        <v>25.7</v>
      </c>
      <c r="U333" s="2">
        <v>35.218000000000004</v>
      </c>
      <c r="V333" s="2">
        <v>0</v>
      </c>
      <c r="W333" s="2">
        <v>17.524000000000001</v>
      </c>
      <c r="X333" s="2">
        <v>61368000</v>
      </c>
      <c r="Y333" s="2">
        <v>14</v>
      </c>
      <c r="Z333" s="2">
        <v>29</v>
      </c>
      <c r="AA333" s="2">
        <v>319</v>
      </c>
      <c r="AB333" s="2">
        <v>35218.11808</v>
      </c>
      <c r="AC333" s="2">
        <v>14</v>
      </c>
      <c r="AD333" s="2">
        <v>20.874927520751999</v>
      </c>
      <c r="AE333" s="2">
        <v>20.904850006103501</v>
      </c>
      <c r="AF333" s="2">
        <v>20.754583358764599</v>
      </c>
      <c r="AG333" s="2">
        <v>21.1040554046631</v>
      </c>
      <c r="AH333" s="2">
        <v>21.279460906982401</v>
      </c>
      <c r="AI333" s="2">
        <v>21.013658523559599</v>
      </c>
      <c r="AJ333" s="2">
        <v>20.509880065918001</v>
      </c>
      <c r="AK333" s="2">
        <v>20.651409149169901</v>
      </c>
      <c r="AL333" s="2">
        <v>20.3865871429443</v>
      </c>
      <c r="AM333" s="2">
        <v>20.409660339355501</v>
      </c>
      <c r="AN333" s="2">
        <v>20.2923259735107</v>
      </c>
      <c r="AO333" s="2">
        <v>20.065000534057599</v>
      </c>
    </row>
    <row r="334" spans="1:41" x14ac:dyDescent="0.25">
      <c r="A334" s="2" t="s">
        <v>40</v>
      </c>
      <c r="B334" s="2">
        <v>2.46610414871519</v>
      </c>
      <c r="C334" s="2">
        <v>0.68052641550699999</v>
      </c>
      <c r="D334" s="2" t="s">
        <v>1060</v>
      </c>
      <c r="E334" s="2" t="s">
        <v>1060</v>
      </c>
      <c r="F334" s="2">
        <v>2073</v>
      </c>
      <c r="G334" s="2" t="s">
        <v>1061</v>
      </c>
      <c r="H334" s="2" t="s">
        <v>1062</v>
      </c>
      <c r="I334" s="2" t="s">
        <v>44</v>
      </c>
      <c r="J334" s="2">
        <v>1</v>
      </c>
      <c r="K334" s="2">
        <v>4</v>
      </c>
      <c r="L334" s="2"/>
      <c r="M334" s="2"/>
      <c r="N334" s="2"/>
      <c r="O334" s="2">
        <v>14</v>
      </c>
      <c r="P334" s="2">
        <v>4</v>
      </c>
      <c r="Q334" s="2">
        <v>0</v>
      </c>
      <c r="R334" s="2">
        <v>50.3</v>
      </c>
      <c r="S334" s="2">
        <v>16.8</v>
      </c>
      <c r="T334" s="2">
        <v>0</v>
      </c>
      <c r="U334" s="2">
        <v>37.323999999999998</v>
      </c>
      <c r="V334" s="2">
        <v>0</v>
      </c>
      <c r="W334" s="2">
        <v>95.819000000000003</v>
      </c>
      <c r="X334" s="2">
        <v>155570000</v>
      </c>
      <c r="Y334" s="2">
        <v>13</v>
      </c>
      <c r="Z334" s="2">
        <v>46</v>
      </c>
      <c r="AA334" s="2">
        <v>340</v>
      </c>
      <c r="AB334" s="2">
        <v>37323.965080000002</v>
      </c>
      <c r="AC334" s="2">
        <v>13</v>
      </c>
      <c r="AD334" s="2">
        <v>22.239696502685501</v>
      </c>
      <c r="AE334" s="2">
        <v>22.5860500335693</v>
      </c>
      <c r="AF334" s="2">
        <v>22.170537948608398</v>
      </c>
      <c r="AG334" s="2">
        <v>21.829971313476602</v>
      </c>
      <c r="AH334" s="2">
        <v>22.4183349609375</v>
      </c>
      <c r="AI334" s="2">
        <v>22.8805236816406</v>
      </c>
      <c r="AJ334" s="2">
        <v>21.917360305786101</v>
      </c>
      <c r="AK334" s="2">
        <v>21.969057083129901</v>
      </c>
      <c r="AL334" s="2">
        <v>21.403017044067401</v>
      </c>
      <c r="AM334" s="2">
        <v>21.489101409912099</v>
      </c>
      <c r="AN334" s="2">
        <v>21.776918411254901</v>
      </c>
      <c r="AO334" s="2">
        <v>21.4865016937256</v>
      </c>
    </row>
    <row r="335" spans="1:41" x14ac:dyDescent="0.25">
      <c r="A335" s="2" t="s">
        <v>40</v>
      </c>
      <c r="B335" s="2">
        <v>4.5876971211786302</v>
      </c>
      <c r="C335" s="2">
        <v>0.90221818288167599</v>
      </c>
      <c r="D335" s="2" t="s">
        <v>1063</v>
      </c>
      <c r="E335" s="2" t="s">
        <v>1063</v>
      </c>
      <c r="F335" s="2">
        <v>2081</v>
      </c>
      <c r="G335" s="2" t="s">
        <v>1064</v>
      </c>
      <c r="H335" s="2" t="s">
        <v>80</v>
      </c>
      <c r="I335" s="2" t="s">
        <v>44</v>
      </c>
      <c r="J335" s="2">
        <v>1</v>
      </c>
      <c r="K335" s="2">
        <v>4</v>
      </c>
      <c r="L335" s="2"/>
      <c r="M335" s="2"/>
      <c r="N335" s="2"/>
      <c r="O335" s="2">
        <v>27</v>
      </c>
      <c r="P335" s="2">
        <v>23</v>
      </c>
      <c r="Q335" s="2">
        <v>23</v>
      </c>
      <c r="R335" s="2">
        <v>35.5</v>
      </c>
      <c r="S335" s="2">
        <v>31.2</v>
      </c>
      <c r="T335" s="2">
        <v>31.2</v>
      </c>
      <c r="U335" s="2">
        <v>97.900999999999996</v>
      </c>
      <c r="V335" s="2">
        <v>0</v>
      </c>
      <c r="W335" s="2">
        <v>91.995999999999995</v>
      </c>
      <c r="X335" s="2">
        <v>336070000</v>
      </c>
      <c r="Y335" s="2">
        <v>50</v>
      </c>
      <c r="Z335" s="2">
        <v>112</v>
      </c>
      <c r="AA335" s="2">
        <v>773.5</v>
      </c>
      <c r="AB335" s="2">
        <v>88697.212380000099</v>
      </c>
      <c r="AC335" s="2">
        <v>45.5</v>
      </c>
      <c r="AD335" s="2">
        <v>22.0150547027588</v>
      </c>
      <c r="AE335" s="2">
        <v>21.9709873199463</v>
      </c>
      <c r="AF335" s="2">
        <v>21.542552947998001</v>
      </c>
      <c r="AG335" s="2">
        <v>21.858554840087901</v>
      </c>
      <c r="AH335" s="2">
        <v>22.0989589691162</v>
      </c>
      <c r="AI335" s="2">
        <v>22.180345535278299</v>
      </c>
      <c r="AJ335" s="2">
        <v>21.3187656402588</v>
      </c>
      <c r="AK335" s="2">
        <v>21.108209609985401</v>
      </c>
      <c r="AL335" s="2">
        <v>20.7920951843262</v>
      </c>
      <c r="AM335" s="2">
        <v>21.1830158233643</v>
      </c>
      <c r="AN335" s="2">
        <v>20.844984054565401</v>
      </c>
      <c r="AO335" s="2">
        <v>21.006074905395501</v>
      </c>
    </row>
    <row r="336" spans="1:41" x14ac:dyDescent="0.25">
      <c r="A336" s="2" t="s">
        <v>40</v>
      </c>
      <c r="B336" s="2">
        <v>3.7532336112171998</v>
      </c>
      <c r="C336" s="2">
        <v>0.84269746144612501</v>
      </c>
      <c r="D336" s="2" t="s">
        <v>1065</v>
      </c>
      <c r="E336" s="2" t="s">
        <v>1065</v>
      </c>
      <c r="F336" s="2">
        <v>2082</v>
      </c>
      <c r="G336" s="2" t="s">
        <v>1066</v>
      </c>
      <c r="H336" s="2" t="s">
        <v>1067</v>
      </c>
      <c r="I336" s="2" t="s">
        <v>44</v>
      </c>
      <c r="J336" s="2">
        <v>1</v>
      </c>
      <c r="K336" s="2">
        <v>4</v>
      </c>
      <c r="L336" s="2"/>
      <c r="M336" s="2"/>
      <c r="N336" s="2"/>
      <c r="O336" s="2">
        <v>13</v>
      </c>
      <c r="P336" s="2">
        <v>13</v>
      </c>
      <c r="Q336" s="2">
        <v>13</v>
      </c>
      <c r="R336" s="2">
        <v>48.8</v>
      </c>
      <c r="S336" s="2">
        <v>48.8</v>
      </c>
      <c r="T336" s="2">
        <v>48.8</v>
      </c>
      <c r="U336" s="2">
        <v>48.868000000000002</v>
      </c>
      <c r="V336" s="2">
        <v>0</v>
      </c>
      <c r="W336" s="2">
        <v>85.747</v>
      </c>
      <c r="X336" s="2">
        <v>222990000</v>
      </c>
      <c r="Y336" s="2">
        <v>21</v>
      </c>
      <c r="Z336" s="2">
        <v>79</v>
      </c>
      <c r="AA336" s="2">
        <v>459</v>
      </c>
      <c r="AB336" s="2">
        <v>48868.74828</v>
      </c>
      <c r="AC336" s="2">
        <v>21</v>
      </c>
      <c r="AD336" s="2">
        <v>22.234413146972699</v>
      </c>
      <c r="AE336" s="2">
        <v>21.977710723876999</v>
      </c>
      <c r="AF336" s="2">
        <v>21.744806289672901</v>
      </c>
      <c r="AG336" s="2">
        <v>22.3011474609375</v>
      </c>
      <c r="AH336" s="2">
        <v>21.868535995483398</v>
      </c>
      <c r="AI336" s="2">
        <v>22.221580505371101</v>
      </c>
      <c r="AJ336" s="2">
        <v>21.622611999511701</v>
      </c>
      <c r="AK336" s="2">
        <v>21.313461303710898</v>
      </c>
      <c r="AL336" s="2">
        <v>21.369808197021499</v>
      </c>
      <c r="AM336" s="2">
        <v>20.900432586669901</v>
      </c>
      <c r="AN336" s="2">
        <v>21.1455688476563</v>
      </c>
      <c r="AO336" s="2">
        <v>20.940126419067401</v>
      </c>
    </row>
    <row r="337" spans="1:41" x14ac:dyDescent="0.25">
      <c r="A337" s="2" t="s">
        <v>40</v>
      </c>
      <c r="B337" s="2">
        <v>1.6694579071434199</v>
      </c>
      <c r="C337" s="2">
        <v>1.3103803634643501</v>
      </c>
      <c r="D337" s="2" t="s">
        <v>1068</v>
      </c>
      <c r="E337" s="2" t="s">
        <v>1068</v>
      </c>
      <c r="F337" s="2">
        <v>2085</v>
      </c>
      <c r="G337" s="2" t="s">
        <v>1069</v>
      </c>
      <c r="H337" s="2" t="s">
        <v>1070</v>
      </c>
      <c r="I337" s="2" t="s">
        <v>44</v>
      </c>
      <c r="J337" s="2">
        <v>1</v>
      </c>
      <c r="K337" s="2">
        <v>4</v>
      </c>
      <c r="L337" s="2"/>
      <c r="M337" s="2"/>
      <c r="N337" s="2"/>
      <c r="O337" s="2">
        <v>5</v>
      </c>
      <c r="P337" s="2">
        <v>5</v>
      </c>
      <c r="Q337" s="2">
        <v>5</v>
      </c>
      <c r="R337" s="2">
        <v>7.4</v>
      </c>
      <c r="S337" s="2">
        <v>7.4</v>
      </c>
      <c r="T337" s="2">
        <v>7.4</v>
      </c>
      <c r="U337" s="2">
        <v>100.02</v>
      </c>
      <c r="V337" s="2">
        <v>0</v>
      </c>
      <c r="W337" s="2">
        <v>15.286</v>
      </c>
      <c r="X337" s="2">
        <v>30067000</v>
      </c>
      <c r="Y337" s="2">
        <v>45</v>
      </c>
      <c r="Z337" s="2">
        <v>11</v>
      </c>
      <c r="AA337" s="2">
        <v>841</v>
      </c>
      <c r="AB337" s="2">
        <v>94680.192680000095</v>
      </c>
      <c r="AC337" s="2">
        <v>42.5</v>
      </c>
      <c r="AD337" s="2">
        <v>21.5189819335938</v>
      </c>
      <c r="AE337" s="2">
        <v>20.713138580322301</v>
      </c>
      <c r="AF337" s="2">
        <v>21.059663772583001</v>
      </c>
      <c r="AG337" s="2">
        <v>19.699478149414102</v>
      </c>
      <c r="AH337" s="2" t="s">
        <v>63</v>
      </c>
      <c r="AI337" s="2">
        <v>19.838319778442401</v>
      </c>
      <c r="AJ337" s="2">
        <v>19.5818176269531</v>
      </c>
      <c r="AK337" s="2">
        <v>19.086126327514599</v>
      </c>
      <c r="AL337" s="2">
        <v>19.660768508911101</v>
      </c>
      <c r="AM337" s="2" t="s">
        <v>63</v>
      </c>
      <c r="AN337" s="2" t="s">
        <v>63</v>
      </c>
      <c r="AO337" s="2">
        <v>18.693431854248001</v>
      </c>
    </row>
    <row r="338" spans="1:41" x14ac:dyDescent="0.25">
      <c r="A338" s="2" t="s">
        <v>40</v>
      </c>
      <c r="B338" s="2">
        <v>1.8348835250169999</v>
      </c>
      <c r="C338" s="2">
        <v>-2.2363077799479099</v>
      </c>
      <c r="D338" s="2" t="s">
        <v>1071</v>
      </c>
      <c r="E338" s="2" t="s">
        <v>1071</v>
      </c>
      <c r="F338" s="2">
        <v>2087</v>
      </c>
      <c r="G338" s="2" t="s">
        <v>1072</v>
      </c>
      <c r="H338" s="2" t="s">
        <v>1073</v>
      </c>
      <c r="I338" s="2" t="s">
        <v>44</v>
      </c>
      <c r="J338" s="2">
        <v>1</v>
      </c>
      <c r="K338" s="2">
        <v>4</v>
      </c>
      <c r="L338" s="2"/>
      <c r="M338" s="2"/>
      <c r="N338" s="2"/>
      <c r="O338" s="2">
        <v>4</v>
      </c>
      <c r="P338" s="2">
        <v>4</v>
      </c>
      <c r="Q338" s="2">
        <v>4</v>
      </c>
      <c r="R338" s="2">
        <v>42.2</v>
      </c>
      <c r="S338" s="2">
        <v>42.2</v>
      </c>
      <c r="T338" s="2">
        <v>42.2</v>
      </c>
      <c r="U338" s="2">
        <v>20.591000000000001</v>
      </c>
      <c r="V338" s="2">
        <v>0</v>
      </c>
      <c r="W338" s="2">
        <v>67.183000000000007</v>
      </c>
      <c r="X338" s="2">
        <v>197290000</v>
      </c>
      <c r="Y338" s="2">
        <v>12</v>
      </c>
      <c r="Z338" s="2">
        <v>42</v>
      </c>
      <c r="AA338" s="2">
        <v>206</v>
      </c>
      <c r="AB338" s="2">
        <v>20591.128580000001</v>
      </c>
      <c r="AC338" s="2">
        <v>12</v>
      </c>
      <c r="AD338" s="2">
        <v>18.9522514343262</v>
      </c>
      <c r="AE338" s="2">
        <v>22.546630859375</v>
      </c>
      <c r="AF338" s="2">
        <v>22.985183715820298</v>
      </c>
      <c r="AG338" s="2">
        <v>18.537347793579102</v>
      </c>
      <c r="AH338" s="2">
        <v>21.470554351806602</v>
      </c>
      <c r="AI338" s="2">
        <v>21.539478302001999</v>
      </c>
      <c r="AJ338" s="2">
        <v>23.128395080566399</v>
      </c>
      <c r="AK338" s="2">
        <v>22.964515686035199</v>
      </c>
      <c r="AL338" s="2">
        <v>23.223392486572301</v>
      </c>
      <c r="AM338" s="2">
        <v>23.334018707275401</v>
      </c>
      <c r="AN338" s="2">
        <v>23.524562835693398</v>
      </c>
      <c r="AO338" s="2">
        <v>23.274408340454102</v>
      </c>
    </row>
    <row r="339" spans="1:41" x14ac:dyDescent="0.25">
      <c r="A339" s="2" t="s">
        <v>40</v>
      </c>
      <c r="B339" s="2">
        <v>1.3378897333428901</v>
      </c>
      <c r="C339" s="2">
        <v>-0.92273012797037901</v>
      </c>
      <c r="D339" s="2" t="s">
        <v>1074</v>
      </c>
      <c r="E339" s="2" t="s">
        <v>1074</v>
      </c>
      <c r="F339" s="2">
        <v>2101</v>
      </c>
      <c r="G339" s="2" t="s">
        <v>1075</v>
      </c>
      <c r="H339" s="2" t="s">
        <v>1076</v>
      </c>
      <c r="I339" s="2" t="s">
        <v>44</v>
      </c>
      <c r="J339" s="2">
        <v>1</v>
      </c>
      <c r="K339" s="2">
        <v>4</v>
      </c>
      <c r="L339" s="2"/>
      <c r="M339" s="2"/>
      <c r="N339" s="2"/>
      <c r="O339" s="2">
        <v>6</v>
      </c>
      <c r="P339" s="2">
        <v>6</v>
      </c>
      <c r="Q339" s="2">
        <v>6</v>
      </c>
      <c r="R339" s="2">
        <v>52.6</v>
      </c>
      <c r="S339" s="2">
        <v>52.6</v>
      </c>
      <c r="T339" s="2">
        <v>52.6</v>
      </c>
      <c r="U339" s="2">
        <v>20.99</v>
      </c>
      <c r="V339" s="2">
        <v>0</v>
      </c>
      <c r="W339" s="2">
        <v>24.140999999999998</v>
      </c>
      <c r="X339" s="2">
        <v>120580000</v>
      </c>
      <c r="Y339" s="2">
        <v>9</v>
      </c>
      <c r="Z339" s="2">
        <v>36</v>
      </c>
      <c r="AA339" s="2">
        <v>175</v>
      </c>
      <c r="AB339" s="2">
        <v>20989.98818</v>
      </c>
      <c r="AC339" s="2">
        <v>9</v>
      </c>
      <c r="AD339" s="2">
        <v>20.515087127685501</v>
      </c>
      <c r="AE339" s="2">
        <v>21.909654617309599</v>
      </c>
      <c r="AF339" s="2">
        <v>21.759550094604499</v>
      </c>
      <c r="AG339" s="2">
        <v>21.5412292480469</v>
      </c>
      <c r="AH339" s="2">
        <v>20.6580505371094</v>
      </c>
      <c r="AI339" s="2">
        <v>19.3833198547363</v>
      </c>
      <c r="AJ339" s="2">
        <v>21.574455261230501</v>
      </c>
      <c r="AK339" s="2">
        <v>21.71435546875</v>
      </c>
      <c r="AL339" s="2">
        <v>21.953048706054702</v>
      </c>
      <c r="AM339" s="2">
        <v>22.173286437988299</v>
      </c>
      <c r="AN339" s="2">
        <v>22.098058700561499</v>
      </c>
      <c r="AO339" s="2">
        <v>21.790067672729499</v>
      </c>
    </row>
    <row r="340" spans="1:41" x14ac:dyDescent="0.25">
      <c r="A340" s="2" t="s">
        <v>40</v>
      </c>
      <c r="B340" s="2">
        <v>1.4049885621581899</v>
      </c>
      <c r="C340" s="2">
        <v>0.62365214029948002</v>
      </c>
      <c r="D340" s="2" t="s">
        <v>1077</v>
      </c>
      <c r="E340" s="2" t="s">
        <v>1077</v>
      </c>
      <c r="F340" s="2">
        <v>2103</v>
      </c>
      <c r="G340" s="2" t="s">
        <v>671</v>
      </c>
      <c r="H340" s="2" t="s">
        <v>672</v>
      </c>
      <c r="I340" s="2" t="s">
        <v>44</v>
      </c>
      <c r="J340" s="2">
        <v>1</v>
      </c>
      <c r="K340" s="2">
        <v>4</v>
      </c>
      <c r="L340" s="2"/>
      <c r="M340" s="2"/>
      <c r="N340" s="2"/>
      <c r="O340" s="2">
        <v>17</v>
      </c>
      <c r="P340" s="2">
        <v>7</v>
      </c>
      <c r="Q340" s="2">
        <v>0</v>
      </c>
      <c r="R340" s="2">
        <v>50.9</v>
      </c>
      <c r="S340" s="2">
        <v>23.2</v>
      </c>
      <c r="T340" s="2">
        <v>0</v>
      </c>
      <c r="U340" s="2">
        <v>43.926000000000002</v>
      </c>
      <c r="V340" s="2">
        <v>0</v>
      </c>
      <c r="W340" s="2">
        <v>19.184999999999999</v>
      </c>
      <c r="X340" s="2">
        <v>100450000</v>
      </c>
      <c r="Y340" s="2">
        <v>26</v>
      </c>
      <c r="Z340" s="2">
        <v>35</v>
      </c>
      <c r="AA340" s="2">
        <v>349.5</v>
      </c>
      <c r="AB340" s="2">
        <v>40283.46153</v>
      </c>
      <c r="AC340" s="2">
        <v>23</v>
      </c>
      <c r="AD340" s="2">
        <v>21.893598556518601</v>
      </c>
      <c r="AE340" s="2">
        <v>21.2867546081543</v>
      </c>
      <c r="AF340" s="2">
        <v>21.903415679931602</v>
      </c>
      <c r="AG340" s="2">
        <v>21.8753776550293</v>
      </c>
      <c r="AH340" s="2">
        <v>22.254592895507798</v>
      </c>
      <c r="AI340" s="2">
        <v>22.491157531738299</v>
      </c>
      <c r="AJ340" s="2">
        <v>21.211633682251001</v>
      </c>
      <c r="AK340" s="2">
        <v>21.7908229827881</v>
      </c>
      <c r="AL340" s="2">
        <v>20.5636501312256</v>
      </c>
      <c r="AM340" s="2">
        <v>20.975542068481399</v>
      </c>
      <c r="AN340" s="2">
        <v>21.794040679931602</v>
      </c>
      <c r="AO340" s="2">
        <v>21.627294540405298</v>
      </c>
    </row>
    <row r="341" spans="1:41" x14ac:dyDescent="0.25">
      <c r="A341" s="2" t="s">
        <v>40</v>
      </c>
      <c r="B341" s="2">
        <v>1.5934607797951399</v>
      </c>
      <c r="C341" s="2">
        <v>0.474502563476563</v>
      </c>
      <c r="D341" s="2" t="s">
        <v>1078</v>
      </c>
      <c r="E341" s="2" t="s">
        <v>1079</v>
      </c>
      <c r="F341" s="2">
        <v>2119</v>
      </c>
      <c r="G341" s="2" t="s">
        <v>1080</v>
      </c>
      <c r="H341" s="2" t="s">
        <v>1081</v>
      </c>
      <c r="I341" s="2" t="s">
        <v>44</v>
      </c>
      <c r="J341" s="2">
        <v>1</v>
      </c>
      <c r="K341" s="2">
        <v>4</v>
      </c>
      <c r="L341" s="2"/>
      <c r="M341" s="2"/>
      <c r="N341" s="2"/>
      <c r="O341" s="2">
        <v>17</v>
      </c>
      <c r="P341" s="2">
        <v>17</v>
      </c>
      <c r="Q341" s="2">
        <v>12</v>
      </c>
      <c r="R341" s="2">
        <v>41.4</v>
      </c>
      <c r="S341" s="2">
        <v>41.4</v>
      </c>
      <c r="T341" s="2">
        <v>27</v>
      </c>
      <c r="U341" s="2">
        <v>57.55</v>
      </c>
      <c r="V341" s="2">
        <v>0</v>
      </c>
      <c r="W341" s="2">
        <v>88.254999999999995</v>
      </c>
      <c r="X341" s="2">
        <v>344650000</v>
      </c>
      <c r="Y341" s="2">
        <v>29</v>
      </c>
      <c r="Z341" s="2">
        <v>88</v>
      </c>
      <c r="AA341" s="2">
        <v>507</v>
      </c>
      <c r="AB341" s="2">
        <v>57550.863479999898</v>
      </c>
      <c r="AC341" s="2">
        <v>29</v>
      </c>
      <c r="AD341" s="2">
        <v>22.902919769287099</v>
      </c>
      <c r="AE341" s="2">
        <v>22.3768711090088</v>
      </c>
      <c r="AF341" s="2">
        <v>22.3127136230469</v>
      </c>
      <c r="AG341" s="2">
        <v>22.712215423583999</v>
      </c>
      <c r="AH341" s="2">
        <v>23.053014755248999</v>
      </c>
      <c r="AI341" s="2">
        <v>23.346380233764599</v>
      </c>
      <c r="AJ341" s="2">
        <v>22.6530952453613</v>
      </c>
      <c r="AK341" s="2">
        <v>22.279432296752901</v>
      </c>
      <c r="AL341" s="2">
        <v>22.275714874267599</v>
      </c>
      <c r="AM341" s="2">
        <v>22.379623413085898</v>
      </c>
      <c r="AN341" s="2">
        <v>22.12158203125</v>
      </c>
      <c r="AO341" s="2">
        <v>22.147651672363299</v>
      </c>
    </row>
    <row r="342" spans="1:41" x14ac:dyDescent="0.25">
      <c r="A342" s="2" t="s">
        <v>40</v>
      </c>
      <c r="B342" s="2">
        <v>5.1300026237327403</v>
      </c>
      <c r="C342" s="2">
        <v>1.0104707082112601</v>
      </c>
      <c r="D342" s="2" t="s">
        <v>1082</v>
      </c>
      <c r="E342" s="2" t="s">
        <v>1082</v>
      </c>
      <c r="F342" s="2">
        <v>2130</v>
      </c>
      <c r="G342" s="2" t="s">
        <v>1083</v>
      </c>
      <c r="H342" s="2" t="s">
        <v>1084</v>
      </c>
      <c r="I342" s="2" t="s">
        <v>44</v>
      </c>
      <c r="J342" s="2">
        <v>1</v>
      </c>
      <c r="K342" s="2">
        <v>4</v>
      </c>
      <c r="L342" s="2"/>
      <c r="M342" s="2"/>
      <c r="N342" s="2"/>
      <c r="O342" s="2">
        <v>6</v>
      </c>
      <c r="P342" s="2">
        <v>6</v>
      </c>
      <c r="Q342" s="2">
        <v>6</v>
      </c>
      <c r="R342" s="2">
        <v>22.2</v>
      </c>
      <c r="S342" s="2">
        <v>22.2</v>
      </c>
      <c r="T342" s="2">
        <v>22.2</v>
      </c>
      <c r="U342" s="2">
        <v>39.814999999999998</v>
      </c>
      <c r="V342" s="2">
        <v>0</v>
      </c>
      <c r="W342" s="2">
        <v>31.687999999999999</v>
      </c>
      <c r="X342" s="2">
        <v>137990000</v>
      </c>
      <c r="Y342" s="2">
        <v>17</v>
      </c>
      <c r="Z342" s="2">
        <v>33</v>
      </c>
      <c r="AA342" s="2">
        <v>361</v>
      </c>
      <c r="AB342" s="2">
        <v>39814.919679999999</v>
      </c>
      <c r="AC342" s="2">
        <v>17</v>
      </c>
      <c r="AD342" s="2">
        <v>22.739665985107401</v>
      </c>
      <c r="AE342" s="2">
        <v>22.203323364257798</v>
      </c>
      <c r="AF342" s="2">
        <v>22.10693359375</v>
      </c>
      <c r="AG342" s="2">
        <v>22.5659294128418</v>
      </c>
      <c r="AH342" s="2">
        <v>22.777601242065401</v>
      </c>
      <c r="AI342" s="2">
        <v>22.642887115478501</v>
      </c>
      <c r="AJ342" s="2">
        <v>21.554967880248999</v>
      </c>
      <c r="AK342" s="2">
        <v>21.3660774230957</v>
      </c>
      <c r="AL342" s="2">
        <v>21.504457473754901</v>
      </c>
      <c r="AM342" s="2">
        <v>21.583114624023398</v>
      </c>
      <c r="AN342" s="2">
        <v>21.4604892730713</v>
      </c>
      <c r="AO342" s="2">
        <v>21.504409790039102</v>
      </c>
    </row>
    <row r="343" spans="1:41" x14ac:dyDescent="0.25">
      <c r="A343" s="2" t="s">
        <v>40</v>
      </c>
      <c r="B343" s="2">
        <v>1.17901047970614</v>
      </c>
      <c r="C343" s="2">
        <v>-1.6620995203654001</v>
      </c>
      <c r="D343" s="2" t="s">
        <v>1085</v>
      </c>
      <c r="E343" s="2" t="s">
        <v>1085</v>
      </c>
      <c r="F343" s="2">
        <v>2135</v>
      </c>
      <c r="G343" s="2" t="s">
        <v>1086</v>
      </c>
      <c r="H343" s="2" t="s">
        <v>1087</v>
      </c>
      <c r="I343" s="2" t="s">
        <v>44</v>
      </c>
      <c r="J343" s="2">
        <v>1</v>
      </c>
      <c r="K343" s="2">
        <v>4</v>
      </c>
      <c r="L343" s="2"/>
      <c r="M343" s="2"/>
      <c r="N343" s="2"/>
      <c r="O343" s="2">
        <v>3</v>
      </c>
      <c r="P343" s="2">
        <v>3</v>
      </c>
      <c r="Q343" s="2">
        <v>2</v>
      </c>
      <c r="R343" s="2">
        <v>9.4</v>
      </c>
      <c r="S343" s="2">
        <v>9.4</v>
      </c>
      <c r="T343" s="2">
        <v>4.3</v>
      </c>
      <c r="U343" s="2">
        <v>30.963999999999999</v>
      </c>
      <c r="V343" s="2">
        <v>0</v>
      </c>
      <c r="W343" s="2">
        <v>10.427</v>
      </c>
      <c r="X343" s="2">
        <v>339450000</v>
      </c>
      <c r="Y343" s="2">
        <v>7</v>
      </c>
      <c r="Z343" s="2">
        <v>45</v>
      </c>
      <c r="AA343" s="2">
        <v>278</v>
      </c>
      <c r="AB343" s="2">
        <v>30964.13348</v>
      </c>
      <c r="AC343" s="2">
        <v>7</v>
      </c>
      <c r="AD343" s="2">
        <v>21.336418151855501</v>
      </c>
      <c r="AE343" s="2">
        <v>23.533027648925799</v>
      </c>
      <c r="AF343" s="2">
        <v>25.222509384155298</v>
      </c>
      <c r="AG343" s="2">
        <v>22.317054748535199</v>
      </c>
      <c r="AH343" s="2">
        <v>22.775150299072301</v>
      </c>
      <c r="AI343" s="2">
        <v>20.409349441528299</v>
      </c>
      <c r="AJ343" s="2">
        <v>22.830396652221701</v>
      </c>
      <c r="AK343" s="2">
        <v>24.594970703125</v>
      </c>
      <c r="AL343" s="2">
        <v>24.555961608886701</v>
      </c>
      <c r="AM343" s="2">
        <v>23.172142028808601</v>
      </c>
      <c r="AN343" s="2">
        <v>25.326734542846701</v>
      </c>
      <c r="AO343" s="2">
        <v>25.085901260376001</v>
      </c>
    </row>
    <row r="344" spans="1:41" x14ac:dyDescent="0.25">
      <c r="A344" s="2" t="s">
        <v>40</v>
      </c>
      <c r="B344" s="2">
        <v>1.11330991233896</v>
      </c>
      <c r="C344" s="2">
        <v>1.2958526611328101</v>
      </c>
      <c r="D344" s="2" t="s">
        <v>1088</v>
      </c>
      <c r="E344" s="2" t="s">
        <v>1089</v>
      </c>
      <c r="F344" s="2">
        <v>2136</v>
      </c>
      <c r="G344" s="2" t="s">
        <v>1090</v>
      </c>
      <c r="H344" s="2" t="s">
        <v>1091</v>
      </c>
      <c r="I344" s="2" t="s">
        <v>44</v>
      </c>
      <c r="J344" s="2">
        <v>1</v>
      </c>
      <c r="K344" s="2">
        <v>4</v>
      </c>
      <c r="L344" s="2"/>
      <c r="M344" s="2"/>
      <c r="N344" s="2"/>
      <c r="O344" s="2">
        <v>22</v>
      </c>
      <c r="P344" s="2">
        <v>21</v>
      </c>
      <c r="Q344" s="2">
        <v>20</v>
      </c>
      <c r="R344" s="2">
        <v>48.1</v>
      </c>
      <c r="S344" s="2">
        <v>45.6</v>
      </c>
      <c r="T344" s="2">
        <v>43.1</v>
      </c>
      <c r="U344" s="2">
        <v>54.923000000000002</v>
      </c>
      <c r="V344" s="2">
        <v>0</v>
      </c>
      <c r="W344" s="2">
        <v>120.87</v>
      </c>
      <c r="X344" s="2">
        <v>364520000</v>
      </c>
      <c r="Y344" s="2">
        <v>34</v>
      </c>
      <c r="Z344" s="2">
        <v>83</v>
      </c>
      <c r="AA344" s="2">
        <v>476</v>
      </c>
      <c r="AB344" s="2">
        <v>54923.245479999998</v>
      </c>
      <c r="AC344" s="2">
        <v>34</v>
      </c>
      <c r="AD344" s="2">
        <v>22.425983428955099</v>
      </c>
      <c r="AE344" s="2">
        <v>22.7052898406982</v>
      </c>
      <c r="AF344" s="2">
        <v>22.776838302612301</v>
      </c>
      <c r="AG344" s="2">
        <v>25.1782417297363</v>
      </c>
      <c r="AH344" s="2">
        <v>20.898515701293899</v>
      </c>
      <c r="AI344" s="2">
        <v>21.572883605956999</v>
      </c>
      <c r="AJ344" s="2">
        <v>21.688035964965799</v>
      </c>
      <c r="AK344" s="2">
        <v>21.3971252441406</v>
      </c>
      <c r="AL344" s="2">
        <v>20.559268951416001</v>
      </c>
      <c r="AM344" s="2">
        <v>21.139961242675799</v>
      </c>
      <c r="AN344" s="2">
        <v>22.3611850738525</v>
      </c>
      <c r="AO344" s="2">
        <v>20.637060165405298</v>
      </c>
    </row>
    <row r="345" spans="1:41" x14ac:dyDescent="0.25">
      <c r="A345" s="2" t="s">
        <v>40</v>
      </c>
      <c r="B345" s="2">
        <v>2.6742291250541701</v>
      </c>
      <c r="C345" s="2">
        <v>0.41268157958984403</v>
      </c>
      <c r="D345" s="2" t="s">
        <v>1092</v>
      </c>
      <c r="E345" s="2" t="s">
        <v>1092</v>
      </c>
      <c r="F345" s="2">
        <v>2141</v>
      </c>
      <c r="G345" s="2" t="s">
        <v>1093</v>
      </c>
      <c r="H345" s="2" t="s">
        <v>1094</v>
      </c>
      <c r="I345" s="2" t="s">
        <v>44</v>
      </c>
      <c r="J345" s="2">
        <v>1</v>
      </c>
      <c r="K345" s="2">
        <v>4</v>
      </c>
      <c r="L345" s="2"/>
      <c r="M345" s="2"/>
      <c r="N345" s="2"/>
      <c r="O345" s="2">
        <v>5</v>
      </c>
      <c r="P345" s="2">
        <v>5</v>
      </c>
      <c r="Q345" s="2">
        <v>5</v>
      </c>
      <c r="R345" s="2">
        <v>55.9</v>
      </c>
      <c r="S345" s="2">
        <v>55.9</v>
      </c>
      <c r="T345" s="2">
        <v>55.9</v>
      </c>
      <c r="U345" s="2">
        <v>12.91</v>
      </c>
      <c r="V345" s="2">
        <v>0</v>
      </c>
      <c r="W345" s="2">
        <v>17.198</v>
      </c>
      <c r="X345" s="2">
        <v>346670000</v>
      </c>
      <c r="Y345" s="2">
        <v>8</v>
      </c>
      <c r="Z345" s="2">
        <v>49</v>
      </c>
      <c r="AA345" s="2">
        <v>118</v>
      </c>
      <c r="AB345" s="2">
        <v>12910.01058</v>
      </c>
      <c r="AC345" s="2">
        <v>8</v>
      </c>
      <c r="AD345" s="2">
        <v>23.250724792480501</v>
      </c>
      <c r="AE345" s="2">
        <v>23.1363830566406</v>
      </c>
      <c r="AF345" s="2">
        <v>23.0209140777588</v>
      </c>
      <c r="AG345" s="2">
        <v>23.5185737609863</v>
      </c>
      <c r="AH345" s="2">
        <v>23.1628932952881</v>
      </c>
      <c r="AI345" s="2">
        <v>23.2104301452637</v>
      </c>
      <c r="AJ345" s="2">
        <v>22.966066360473601</v>
      </c>
      <c r="AK345" s="2">
        <v>22.8257656097412</v>
      </c>
      <c r="AL345" s="2">
        <v>22.8863410949707</v>
      </c>
      <c r="AM345" s="2">
        <v>22.979612350463899</v>
      </c>
      <c r="AN345" s="2">
        <v>22.6020908355713</v>
      </c>
      <c r="AO345" s="2">
        <v>22.5639533996582</v>
      </c>
    </row>
    <row r="346" spans="1:41" x14ac:dyDescent="0.25">
      <c r="A346" s="2" t="s">
        <v>40</v>
      </c>
      <c r="B346" s="2">
        <v>1.5279588806750799</v>
      </c>
      <c r="C346" s="2">
        <v>-2.2211639404296899</v>
      </c>
      <c r="D346" s="2" t="s">
        <v>1095</v>
      </c>
      <c r="E346" s="2" t="s">
        <v>1095</v>
      </c>
      <c r="F346" s="2">
        <v>2146</v>
      </c>
      <c r="G346" s="2" t="s">
        <v>1096</v>
      </c>
      <c r="H346" s="2" t="s">
        <v>1097</v>
      </c>
      <c r="I346" s="2" t="s">
        <v>44</v>
      </c>
      <c r="J346" s="2">
        <v>1</v>
      </c>
      <c r="K346" s="2">
        <v>4</v>
      </c>
      <c r="L346" s="2"/>
      <c r="M346" s="2"/>
      <c r="N346" s="2"/>
      <c r="O346" s="2">
        <v>4</v>
      </c>
      <c r="P346" s="2">
        <v>4</v>
      </c>
      <c r="Q346" s="2">
        <v>4</v>
      </c>
      <c r="R346" s="2">
        <v>23.3</v>
      </c>
      <c r="S346" s="2">
        <v>23.3</v>
      </c>
      <c r="T346" s="2">
        <v>23.3</v>
      </c>
      <c r="U346" s="2">
        <v>20.681999999999999</v>
      </c>
      <c r="V346" s="2">
        <v>0</v>
      </c>
      <c r="W346" s="2">
        <v>20.936</v>
      </c>
      <c r="X346" s="2">
        <v>87024000</v>
      </c>
      <c r="Y346" s="2">
        <v>9</v>
      </c>
      <c r="Z346" s="2">
        <v>33</v>
      </c>
      <c r="AA346" s="2">
        <v>176</v>
      </c>
      <c r="AB346" s="2">
        <v>20682.369879999998</v>
      </c>
      <c r="AC346" s="2">
        <v>9</v>
      </c>
      <c r="AD346" s="2">
        <v>18.267326354980501</v>
      </c>
      <c r="AE346" s="2">
        <v>20.036441802978501</v>
      </c>
      <c r="AF346" s="2">
        <v>21.955818176269499</v>
      </c>
      <c r="AG346" s="2">
        <v>18.4662685394287</v>
      </c>
      <c r="AH346" s="2">
        <v>19.039310455322301</v>
      </c>
      <c r="AI346" s="2" t="s">
        <v>63</v>
      </c>
      <c r="AJ346" s="2">
        <v>19.899843215942401</v>
      </c>
      <c r="AK346" s="2">
        <v>22.4286193847656</v>
      </c>
      <c r="AL346" s="2" t="s">
        <v>63</v>
      </c>
      <c r="AM346" s="2">
        <v>22.131351470947301</v>
      </c>
      <c r="AN346" s="2">
        <v>22.751768112182599</v>
      </c>
      <c r="AO346" s="2">
        <v>21.65940284729</v>
      </c>
    </row>
    <row r="347" spans="1:41" x14ac:dyDescent="0.25">
      <c r="A347" s="2" t="s">
        <v>40</v>
      </c>
      <c r="B347" s="2">
        <v>2.3308938338519898</v>
      </c>
      <c r="C347" s="2">
        <v>0.35740598042806199</v>
      </c>
      <c r="D347" s="2" t="s">
        <v>1098</v>
      </c>
      <c r="E347" s="2" t="s">
        <v>1098</v>
      </c>
      <c r="F347" s="2">
        <v>2163</v>
      </c>
      <c r="G347" s="2" t="s">
        <v>1099</v>
      </c>
      <c r="H347" s="2" t="s">
        <v>1100</v>
      </c>
      <c r="I347" s="2" t="s">
        <v>44</v>
      </c>
      <c r="J347" s="2">
        <v>1</v>
      </c>
      <c r="K347" s="2">
        <v>4</v>
      </c>
      <c r="L347" s="2"/>
      <c r="M347" s="2"/>
      <c r="N347" s="2"/>
      <c r="O347" s="2">
        <v>9</v>
      </c>
      <c r="P347" s="2">
        <v>9</v>
      </c>
      <c r="Q347" s="2">
        <v>9</v>
      </c>
      <c r="R347" s="2">
        <v>9.6</v>
      </c>
      <c r="S347" s="2">
        <v>9.6</v>
      </c>
      <c r="T347" s="2">
        <v>9.6</v>
      </c>
      <c r="U347" s="2">
        <v>143.9</v>
      </c>
      <c r="V347" s="2">
        <v>0</v>
      </c>
      <c r="W347" s="2">
        <v>23.111000000000001</v>
      </c>
      <c r="X347" s="2">
        <v>79289000</v>
      </c>
      <c r="Y347" s="2">
        <v>67</v>
      </c>
      <c r="Z347" s="2">
        <v>33</v>
      </c>
      <c r="AA347" s="2">
        <v>1275</v>
      </c>
      <c r="AB347" s="2">
        <v>143903.592280001</v>
      </c>
      <c r="AC347" s="2">
        <v>67</v>
      </c>
      <c r="AD347" s="2">
        <v>20.944351196289102</v>
      </c>
      <c r="AE347" s="2">
        <v>20.762229919433601</v>
      </c>
      <c r="AF347" s="2">
        <v>20.565324783325199</v>
      </c>
      <c r="AG347" s="2">
        <v>20.334508895873999</v>
      </c>
      <c r="AH347" s="2">
        <v>20.53297996521</v>
      </c>
      <c r="AI347" s="2">
        <v>20.8583278656006</v>
      </c>
      <c r="AJ347" s="2">
        <v>20.391630172729499</v>
      </c>
      <c r="AK347" s="2">
        <v>20.263044357299801</v>
      </c>
      <c r="AL347" s="2">
        <v>20.262701034545898</v>
      </c>
      <c r="AM347" s="2">
        <v>20.306413650512699</v>
      </c>
      <c r="AN347" s="2">
        <v>20.2163200378418</v>
      </c>
      <c r="AO347" s="2">
        <v>20.4131774902344</v>
      </c>
    </row>
    <row r="348" spans="1:41" x14ac:dyDescent="0.25">
      <c r="A348" s="2" t="s">
        <v>40</v>
      </c>
      <c r="B348" s="2">
        <v>2.72571738029824</v>
      </c>
      <c r="C348" s="2">
        <v>0.72033818562825402</v>
      </c>
      <c r="D348" s="2" t="s">
        <v>1101</v>
      </c>
      <c r="E348" s="2" t="s">
        <v>1101</v>
      </c>
      <c r="F348" s="2">
        <v>2164</v>
      </c>
      <c r="G348" s="2" t="s">
        <v>1102</v>
      </c>
      <c r="H348" s="2" t="s">
        <v>1103</v>
      </c>
      <c r="I348" s="2" t="s">
        <v>44</v>
      </c>
      <c r="J348" s="2">
        <v>1</v>
      </c>
      <c r="K348" s="2">
        <v>4</v>
      </c>
      <c r="L348" s="2"/>
      <c r="M348" s="2"/>
      <c r="N348" s="2"/>
      <c r="O348" s="2">
        <v>7</v>
      </c>
      <c r="P348" s="2">
        <v>7</v>
      </c>
      <c r="Q348" s="2">
        <v>7</v>
      </c>
      <c r="R348" s="2">
        <v>31.2</v>
      </c>
      <c r="S348" s="2">
        <v>31.2</v>
      </c>
      <c r="T348" s="2">
        <v>31.2</v>
      </c>
      <c r="U348" s="2">
        <v>39.823999999999998</v>
      </c>
      <c r="V348" s="2">
        <v>0</v>
      </c>
      <c r="W348" s="2">
        <v>30.428000000000001</v>
      </c>
      <c r="X348" s="2">
        <v>120530000</v>
      </c>
      <c r="Y348" s="2">
        <v>16</v>
      </c>
      <c r="Z348" s="2">
        <v>36</v>
      </c>
      <c r="AA348" s="2">
        <v>294</v>
      </c>
      <c r="AB348" s="2">
        <v>34366.022080000002</v>
      </c>
      <c r="AC348" s="2">
        <v>14</v>
      </c>
      <c r="AD348" s="2">
        <v>21.552671432495099</v>
      </c>
      <c r="AE348" s="2">
        <v>21.803529739379901</v>
      </c>
      <c r="AF348" s="2">
        <v>21.236312866210898</v>
      </c>
      <c r="AG348" s="2">
        <v>21.440048217773398</v>
      </c>
      <c r="AH348" s="2">
        <v>21.233507156372099</v>
      </c>
      <c r="AI348" s="2">
        <v>21.66916847229</v>
      </c>
      <c r="AJ348" s="2">
        <v>21.172920227050799</v>
      </c>
      <c r="AK348" s="2">
        <v>21.121109008789102</v>
      </c>
      <c r="AL348" s="2">
        <v>20.558147430419901</v>
      </c>
      <c r="AM348" s="2">
        <v>20.9332981109619</v>
      </c>
      <c r="AN348" s="2">
        <v>20.336036682128899</v>
      </c>
      <c r="AO348" s="2">
        <v>20.491697311401399</v>
      </c>
    </row>
    <row r="349" spans="1:41" x14ac:dyDescent="0.25">
      <c r="A349" s="2" t="s">
        <v>40</v>
      </c>
      <c r="B349" s="2">
        <v>3.0234370928502701</v>
      </c>
      <c r="C349" s="2">
        <v>0.55087661743164096</v>
      </c>
      <c r="D349" s="2" t="s">
        <v>1104</v>
      </c>
      <c r="E349" s="2" t="s">
        <v>1104</v>
      </c>
      <c r="F349" s="2">
        <v>2167</v>
      </c>
      <c r="G349" s="2" t="s">
        <v>1105</v>
      </c>
      <c r="H349" s="2" t="s">
        <v>1106</v>
      </c>
      <c r="I349" s="2" t="s">
        <v>44</v>
      </c>
      <c r="J349" s="2">
        <v>1</v>
      </c>
      <c r="K349" s="2">
        <v>4</v>
      </c>
      <c r="L349" s="2"/>
      <c r="M349" s="2"/>
      <c r="N349" s="2"/>
      <c r="O349" s="2">
        <v>13</v>
      </c>
      <c r="P349" s="2">
        <v>13</v>
      </c>
      <c r="Q349" s="2">
        <v>13</v>
      </c>
      <c r="R349" s="2">
        <v>34.799999999999997</v>
      </c>
      <c r="S349" s="2">
        <v>34.799999999999997</v>
      </c>
      <c r="T349" s="2">
        <v>34.799999999999997</v>
      </c>
      <c r="U349" s="2">
        <v>49.701000000000001</v>
      </c>
      <c r="V349" s="2">
        <v>0</v>
      </c>
      <c r="W349" s="2">
        <v>94.885999999999996</v>
      </c>
      <c r="X349" s="2">
        <v>484980000</v>
      </c>
      <c r="Y349" s="2">
        <v>19</v>
      </c>
      <c r="Z349" s="2">
        <v>122</v>
      </c>
      <c r="AA349" s="2">
        <v>462</v>
      </c>
      <c r="AB349" s="2">
        <v>49701.222779999902</v>
      </c>
      <c r="AC349" s="2">
        <v>19</v>
      </c>
      <c r="AD349" s="2">
        <v>23.073360443115199</v>
      </c>
      <c r="AE349" s="2">
        <v>22.8697414398193</v>
      </c>
      <c r="AF349" s="2">
        <v>22.645725250244102</v>
      </c>
      <c r="AG349" s="2">
        <v>23.235773086547901</v>
      </c>
      <c r="AH349" s="2">
        <v>23.2223606109619</v>
      </c>
      <c r="AI349" s="2">
        <v>23.214794158935501</v>
      </c>
      <c r="AJ349" s="2">
        <v>22.676914215087901</v>
      </c>
      <c r="AK349" s="2">
        <v>22.4887580871582</v>
      </c>
      <c r="AL349" s="2">
        <v>22.5744323730469</v>
      </c>
      <c r="AM349" s="2">
        <v>22.526237487793001</v>
      </c>
      <c r="AN349" s="2">
        <v>22.182014465331999</v>
      </c>
      <c r="AO349" s="2">
        <v>22.5081386566162</v>
      </c>
    </row>
    <row r="350" spans="1:41" x14ac:dyDescent="0.25">
      <c r="A350" s="2" t="s">
        <v>40</v>
      </c>
      <c r="B350" s="2">
        <v>2.2767051621202699</v>
      </c>
      <c r="C350" s="2">
        <v>0.58131980895996105</v>
      </c>
      <c r="D350" s="2" t="s">
        <v>1107</v>
      </c>
      <c r="E350" s="2" t="s">
        <v>1107</v>
      </c>
      <c r="F350" s="2">
        <v>2176</v>
      </c>
      <c r="G350" s="2" t="s">
        <v>1108</v>
      </c>
      <c r="H350" s="2" t="s">
        <v>1109</v>
      </c>
      <c r="I350" s="2" t="s">
        <v>44</v>
      </c>
      <c r="J350" s="2">
        <v>1</v>
      </c>
      <c r="K350" s="2">
        <v>4</v>
      </c>
      <c r="L350" s="2"/>
      <c r="M350" s="2"/>
      <c r="N350" s="2"/>
      <c r="O350" s="2">
        <v>10</v>
      </c>
      <c r="P350" s="2">
        <v>10</v>
      </c>
      <c r="Q350" s="2">
        <v>10</v>
      </c>
      <c r="R350" s="2">
        <v>23.9</v>
      </c>
      <c r="S350" s="2">
        <v>23.9</v>
      </c>
      <c r="T350" s="2">
        <v>23.9</v>
      </c>
      <c r="U350" s="2">
        <v>61.747999999999998</v>
      </c>
      <c r="V350" s="2">
        <v>0</v>
      </c>
      <c r="W350" s="2">
        <v>39.664999999999999</v>
      </c>
      <c r="X350" s="2">
        <v>83345000</v>
      </c>
      <c r="Y350" s="2">
        <v>31</v>
      </c>
      <c r="Z350" s="2">
        <v>45</v>
      </c>
      <c r="AA350" s="2">
        <v>545</v>
      </c>
      <c r="AB350" s="2">
        <v>59687.143429999902</v>
      </c>
      <c r="AC350" s="2">
        <v>29.5</v>
      </c>
      <c r="AD350" s="2">
        <v>21.285343170166001</v>
      </c>
      <c r="AE350" s="2">
        <v>20.273099899291999</v>
      </c>
      <c r="AF350" s="2">
        <v>20.774024963378899</v>
      </c>
      <c r="AG350" s="2">
        <v>20.866651535034201</v>
      </c>
      <c r="AH350" s="2">
        <v>21.100915908813501</v>
      </c>
      <c r="AI350" s="2">
        <v>21.200363159179702</v>
      </c>
      <c r="AJ350" s="2">
        <v>20.478919982910199</v>
      </c>
      <c r="AK350" s="2">
        <v>20.3227863311768</v>
      </c>
      <c r="AL350" s="2">
        <v>20.4637355804443</v>
      </c>
      <c r="AM350" s="2">
        <v>20.3881645202637</v>
      </c>
      <c r="AN350" s="2">
        <v>20.300727844238299</v>
      </c>
      <c r="AO350" s="2">
        <v>20.0581455230713</v>
      </c>
    </row>
    <row r="351" spans="1:41" x14ac:dyDescent="0.25">
      <c r="A351" s="2" t="s">
        <v>40</v>
      </c>
      <c r="B351" s="2">
        <v>3.9702519006274701</v>
      </c>
      <c r="C351" s="2">
        <v>1.18804454803467</v>
      </c>
      <c r="D351" s="2" t="s">
        <v>1110</v>
      </c>
      <c r="E351" s="2" t="s">
        <v>1110</v>
      </c>
      <c r="F351" s="2">
        <v>2182</v>
      </c>
      <c r="G351" s="2" t="s">
        <v>1111</v>
      </c>
      <c r="H351" s="2" t="s">
        <v>869</v>
      </c>
      <c r="I351" s="2" t="s">
        <v>44</v>
      </c>
      <c r="J351" s="2">
        <v>1</v>
      </c>
      <c r="K351" s="2">
        <v>4</v>
      </c>
      <c r="L351" s="2"/>
      <c r="M351" s="2"/>
      <c r="N351" s="2"/>
      <c r="O351" s="2">
        <v>16</v>
      </c>
      <c r="P351" s="2">
        <v>16</v>
      </c>
      <c r="Q351" s="2">
        <v>16</v>
      </c>
      <c r="R351" s="2">
        <v>72</v>
      </c>
      <c r="S351" s="2">
        <v>72</v>
      </c>
      <c r="T351" s="2">
        <v>72</v>
      </c>
      <c r="U351" s="2">
        <v>15.794</v>
      </c>
      <c r="V351" s="2">
        <v>0</v>
      </c>
      <c r="W351" s="2">
        <v>323.31</v>
      </c>
      <c r="X351" s="2">
        <v>25838000000</v>
      </c>
      <c r="Y351" s="2">
        <v>9</v>
      </c>
      <c r="Z351" s="2">
        <v>1255</v>
      </c>
      <c r="AA351" s="2">
        <v>143</v>
      </c>
      <c r="AB351" s="2">
        <v>15794.37478</v>
      </c>
      <c r="AC351" s="2">
        <v>9</v>
      </c>
      <c r="AD351" s="2">
        <v>28.731401443481399</v>
      </c>
      <c r="AE351" s="2">
        <v>29.6077556610107</v>
      </c>
      <c r="AF351" s="2">
        <v>29.0380535125732</v>
      </c>
      <c r="AG351" s="2">
        <v>29.112522125244102</v>
      </c>
      <c r="AH351" s="2">
        <v>29.264970779418899</v>
      </c>
      <c r="AI351" s="2">
        <v>28.5222682952881</v>
      </c>
      <c r="AJ351" s="2">
        <v>28.138484954833999</v>
      </c>
      <c r="AK351" s="2">
        <v>27.7638263702393</v>
      </c>
      <c r="AL351" s="2">
        <v>28.245630264282202</v>
      </c>
      <c r="AM351" s="2">
        <v>27.637823104858398</v>
      </c>
      <c r="AN351" s="2">
        <v>27.566379547119102</v>
      </c>
      <c r="AO351" s="2">
        <v>27.7965602874756</v>
      </c>
    </row>
    <row r="352" spans="1:41" x14ac:dyDescent="0.25">
      <c r="A352" s="2" t="s">
        <v>40</v>
      </c>
      <c r="B352" s="2">
        <v>2.7002410811486701</v>
      </c>
      <c r="C352" s="2">
        <v>0.52105871836344497</v>
      </c>
      <c r="D352" s="2" t="s">
        <v>1112</v>
      </c>
      <c r="E352" s="2" t="s">
        <v>1112</v>
      </c>
      <c r="F352" s="2">
        <v>2184</v>
      </c>
      <c r="G352" s="2" t="s">
        <v>1113</v>
      </c>
      <c r="H352" s="2" t="s">
        <v>1114</v>
      </c>
      <c r="I352" s="2" t="s">
        <v>44</v>
      </c>
      <c r="J352" s="2">
        <v>1</v>
      </c>
      <c r="K352" s="2">
        <v>4</v>
      </c>
      <c r="L352" s="2"/>
      <c r="M352" s="2"/>
      <c r="N352" s="2"/>
      <c r="O352" s="2">
        <v>31</v>
      </c>
      <c r="P352" s="2">
        <v>31</v>
      </c>
      <c r="Q352" s="2">
        <v>26</v>
      </c>
      <c r="R352" s="2">
        <v>79.5</v>
      </c>
      <c r="S352" s="2">
        <v>79.5</v>
      </c>
      <c r="T352" s="2">
        <v>68.8</v>
      </c>
      <c r="U352" s="2">
        <v>43.024000000000001</v>
      </c>
      <c r="V352" s="2">
        <v>0</v>
      </c>
      <c r="W352" s="2">
        <v>323.31</v>
      </c>
      <c r="X352" s="2">
        <v>11906000000</v>
      </c>
      <c r="Y352" s="2">
        <v>16</v>
      </c>
      <c r="Z352" s="2">
        <v>1184</v>
      </c>
      <c r="AA352" s="2">
        <v>381</v>
      </c>
      <c r="AB352" s="2">
        <v>43024.532879999897</v>
      </c>
      <c r="AC352" s="2">
        <v>16</v>
      </c>
      <c r="AD352" s="2">
        <v>27.3038234710693</v>
      </c>
      <c r="AE352" s="2">
        <v>26.9013862609863</v>
      </c>
      <c r="AF352" s="2">
        <v>26.847806930541999</v>
      </c>
      <c r="AG352" s="2">
        <v>27.012865066528299</v>
      </c>
      <c r="AH352" s="2">
        <v>27.3134574890137</v>
      </c>
      <c r="AI352" s="2">
        <v>27.344434738159201</v>
      </c>
      <c r="AJ352" s="2">
        <v>26.9161586761475</v>
      </c>
      <c r="AK352" s="2">
        <v>26.583911895751999</v>
      </c>
      <c r="AL352" s="2">
        <v>26.531244277954102</v>
      </c>
      <c r="AM352" s="2">
        <v>26.313959121704102</v>
      </c>
      <c r="AN352" s="2">
        <v>26.501804351806602</v>
      </c>
      <c r="AO352" s="2">
        <v>26.750343322753899</v>
      </c>
    </row>
    <row r="353" spans="1:41" x14ac:dyDescent="0.25">
      <c r="A353" s="2" t="s">
        <v>40</v>
      </c>
      <c r="B353" s="2">
        <v>2.1236875814472498</v>
      </c>
      <c r="C353" s="2">
        <v>0.40346495310465602</v>
      </c>
      <c r="D353" s="2" t="s">
        <v>1115</v>
      </c>
      <c r="E353" s="2" t="s">
        <v>1115</v>
      </c>
      <c r="F353" s="2">
        <v>2188</v>
      </c>
      <c r="G353" s="2" t="s">
        <v>212</v>
      </c>
      <c r="H353" s="2" t="s">
        <v>213</v>
      </c>
      <c r="I353" s="2" t="s">
        <v>44</v>
      </c>
      <c r="J353" s="2">
        <v>1</v>
      </c>
      <c r="K353" s="2">
        <v>4</v>
      </c>
      <c r="L353" s="2"/>
      <c r="M353" s="2"/>
      <c r="N353" s="2"/>
      <c r="O353" s="2">
        <v>15</v>
      </c>
      <c r="P353" s="2">
        <v>15</v>
      </c>
      <c r="Q353" s="2">
        <v>14</v>
      </c>
      <c r="R353" s="2">
        <v>43.5</v>
      </c>
      <c r="S353" s="2">
        <v>43.5</v>
      </c>
      <c r="T353" s="2">
        <v>41.2</v>
      </c>
      <c r="U353" s="2">
        <v>40.436999999999998</v>
      </c>
      <c r="V353" s="2">
        <v>0</v>
      </c>
      <c r="W353" s="2">
        <v>229.4</v>
      </c>
      <c r="X353" s="2">
        <v>1470700000</v>
      </c>
      <c r="Y353" s="2">
        <v>18</v>
      </c>
      <c r="Z353" s="2">
        <v>186</v>
      </c>
      <c r="AA353" s="2">
        <v>359</v>
      </c>
      <c r="AB353" s="2">
        <v>40437.648780000003</v>
      </c>
      <c r="AC353" s="2">
        <v>18</v>
      </c>
      <c r="AD353" s="2">
        <v>24.316930770873999</v>
      </c>
      <c r="AE353" s="2">
        <v>24.410152435302699</v>
      </c>
      <c r="AF353" s="2">
        <v>24.2058296203613</v>
      </c>
      <c r="AG353" s="2">
        <v>24.800996780395501</v>
      </c>
      <c r="AH353" s="2">
        <v>24.362991333007798</v>
      </c>
      <c r="AI353" s="2">
        <v>24.358503341674801</v>
      </c>
      <c r="AJ353" s="2">
        <v>24.038000106811499</v>
      </c>
      <c r="AK353" s="2">
        <v>23.967983245849599</v>
      </c>
      <c r="AL353" s="2">
        <v>24.234910964965799</v>
      </c>
      <c r="AM353" s="2">
        <v>24.062911987304702</v>
      </c>
      <c r="AN353" s="2">
        <v>24.122972488403299</v>
      </c>
      <c r="AO353" s="2">
        <v>23.607835769653299</v>
      </c>
    </row>
    <row r="354" spans="1:41" x14ac:dyDescent="0.25">
      <c r="A354" s="2" t="s">
        <v>40</v>
      </c>
      <c r="B354" s="2">
        <v>2.35584525794052</v>
      </c>
      <c r="C354" s="2">
        <v>0.49430688222249197</v>
      </c>
      <c r="D354" s="2" t="s">
        <v>1116</v>
      </c>
      <c r="E354" s="2" t="s">
        <v>1116</v>
      </c>
      <c r="F354" s="2">
        <v>2213</v>
      </c>
      <c r="G354" s="2" t="s">
        <v>1117</v>
      </c>
      <c r="H354" s="2" t="s">
        <v>1118</v>
      </c>
      <c r="I354" s="2" t="s">
        <v>44</v>
      </c>
      <c r="J354" s="2">
        <v>1</v>
      </c>
      <c r="K354" s="2">
        <v>4</v>
      </c>
      <c r="L354" s="2"/>
      <c r="M354" s="2"/>
      <c r="N354" s="2"/>
      <c r="O354" s="2">
        <v>8</v>
      </c>
      <c r="P354" s="2">
        <v>8</v>
      </c>
      <c r="Q354" s="2">
        <v>8</v>
      </c>
      <c r="R354" s="2">
        <v>15.5</v>
      </c>
      <c r="S354" s="2">
        <v>15.5</v>
      </c>
      <c r="T354" s="2">
        <v>15.5</v>
      </c>
      <c r="U354" s="2">
        <v>103.1</v>
      </c>
      <c r="V354" s="2">
        <v>0</v>
      </c>
      <c r="W354" s="2">
        <v>20.440999999999999</v>
      </c>
      <c r="X354" s="2">
        <v>82908000</v>
      </c>
      <c r="Y354" s="2">
        <v>38</v>
      </c>
      <c r="Z354" s="2">
        <v>34</v>
      </c>
      <c r="AA354" s="2">
        <v>923</v>
      </c>
      <c r="AB354" s="2">
        <v>103097.78598</v>
      </c>
      <c r="AC354" s="2">
        <v>38</v>
      </c>
      <c r="AD354" s="2">
        <v>20.8056964874268</v>
      </c>
      <c r="AE354" s="2">
        <v>20.882186889648398</v>
      </c>
      <c r="AF354" s="2">
        <v>20.870794296264599</v>
      </c>
      <c r="AG354" s="2">
        <v>21.0735893249512</v>
      </c>
      <c r="AH354" s="2">
        <v>20.509880065918001</v>
      </c>
      <c r="AI354" s="2">
        <v>21.401870727539102</v>
      </c>
      <c r="AJ354" s="2">
        <v>20.53297996521</v>
      </c>
      <c r="AK354" s="2">
        <v>20.457637786865199</v>
      </c>
      <c r="AL354" s="2">
        <v>20.4139003753662</v>
      </c>
      <c r="AM354" s="2">
        <v>20.261552810668899</v>
      </c>
      <c r="AN354" s="2">
        <v>20.637413024902301</v>
      </c>
      <c r="AO354" s="2">
        <v>20.274692535400401</v>
      </c>
    </row>
    <row r="355" spans="1:41" x14ac:dyDescent="0.25">
      <c r="A355" s="2" t="s">
        <v>40</v>
      </c>
      <c r="B355" s="2">
        <v>1.5932502206417301</v>
      </c>
      <c r="C355" s="2">
        <v>2.0371985117594398</v>
      </c>
      <c r="D355" s="2" t="s">
        <v>1119</v>
      </c>
      <c r="E355" s="2" t="s">
        <v>1119</v>
      </c>
      <c r="F355" s="2">
        <v>2217</v>
      </c>
      <c r="G355" s="2" t="s">
        <v>1120</v>
      </c>
      <c r="H355" s="2" t="s">
        <v>1121</v>
      </c>
      <c r="I355" s="2" t="s">
        <v>44</v>
      </c>
      <c r="J355" s="2">
        <v>1</v>
      </c>
      <c r="K355" s="2">
        <v>4</v>
      </c>
      <c r="L355" s="2"/>
      <c r="M355" s="2"/>
      <c r="N355" s="2"/>
      <c r="O355" s="2">
        <v>11</v>
      </c>
      <c r="P355" s="2">
        <v>11</v>
      </c>
      <c r="Q355" s="2">
        <v>11</v>
      </c>
      <c r="R355" s="2">
        <v>29</v>
      </c>
      <c r="S355" s="2">
        <v>29</v>
      </c>
      <c r="T355" s="2">
        <v>29</v>
      </c>
      <c r="U355" s="2">
        <v>49.743000000000002</v>
      </c>
      <c r="V355" s="2">
        <v>0</v>
      </c>
      <c r="W355" s="2">
        <v>48.997</v>
      </c>
      <c r="X355" s="2">
        <v>119750000</v>
      </c>
      <c r="Y355" s="2">
        <v>23</v>
      </c>
      <c r="Z355" s="2">
        <v>35</v>
      </c>
      <c r="AA355" s="2">
        <v>445</v>
      </c>
      <c r="AB355" s="2">
        <v>49743.181179999898</v>
      </c>
      <c r="AC355" s="2">
        <v>23</v>
      </c>
      <c r="AD355" s="2">
        <v>23.736139297485401</v>
      </c>
      <c r="AE355" s="2">
        <v>21.652723312377901</v>
      </c>
      <c r="AF355" s="2">
        <v>21.7253818511963</v>
      </c>
      <c r="AG355" s="2">
        <v>20.071693420410199</v>
      </c>
      <c r="AH355" s="2">
        <v>21.727542877197301</v>
      </c>
      <c r="AI355" s="2">
        <v>22.5349521636963</v>
      </c>
      <c r="AJ355" s="2">
        <v>22.018760681152301</v>
      </c>
      <c r="AK355" s="2">
        <v>19.1674919128418</v>
      </c>
      <c r="AL355" s="2" t="s">
        <v>63</v>
      </c>
      <c r="AM355" s="2">
        <v>18.888486862182599</v>
      </c>
      <c r="AN355" s="2">
        <v>18.990564346313501</v>
      </c>
      <c r="AO355" s="2">
        <v>20.289064407348601</v>
      </c>
    </row>
    <row r="356" spans="1:41" x14ac:dyDescent="0.25">
      <c r="A356" s="2" t="s">
        <v>40</v>
      </c>
      <c r="B356" s="2">
        <v>5.0756717360576999</v>
      </c>
      <c r="C356" s="2">
        <v>0.83694585164387902</v>
      </c>
      <c r="D356" s="2" t="s">
        <v>1122</v>
      </c>
      <c r="E356" s="2" t="s">
        <v>1122</v>
      </c>
      <c r="F356" s="2">
        <v>2227</v>
      </c>
      <c r="G356" s="2" t="s">
        <v>1123</v>
      </c>
      <c r="H356" s="2" t="s">
        <v>1124</v>
      </c>
      <c r="I356" s="2" t="s">
        <v>44</v>
      </c>
      <c r="J356" s="2">
        <v>1</v>
      </c>
      <c r="K356" s="2">
        <v>4</v>
      </c>
      <c r="L356" s="2"/>
      <c r="M356" s="2"/>
      <c r="N356" s="2"/>
      <c r="O356" s="2">
        <v>6</v>
      </c>
      <c r="P356" s="2">
        <v>6</v>
      </c>
      <c r="Q356" s="2">
        <v>6</v>
      </c>
      <c r="R356" s="2">
        <v>29.5</v>
      </c>
      <c r="S356" s="2">
        <v>29.5</v>
      </c>
      <c r="T356" s="2">
        <v>29.5</v>
      </c>
      <c r="U356" s="2">
        <v>32.011000000000003</v>
      </c>
      <c r="V356" s="2">
        <v>0</v>
      </c>
      <c r="W356" s="2">
        <v>53.807000000000002</v>
      </c>
      <c r="X356" s="2">
        <v>129500000</v>
      </c>
      <c r="Y356" s="2">
        <v>14</v>
      </c>
      <c r="Z356" s="2">
        <v>53</v>
      </c>
      <c r="AA356" s="2">
        <v>281</v>
      </c>
      <c r="AB356" s="2">
        <v>32011.23718</v>
      </c>
      <c r="AC356" s="2">
        <v>14</v>
      </c>
      <c r="AD356" s="2">
        <v>22.094261169433601</v>
      </c>
      <c r="AE356" s="2">
        <v>21.751399993896499</v>
      </c>
      <c r="AF356" s="2">
        <v>21.6643581390381</v>
      </c>
      <c r="AG356" s="2">
        <v>21.746324539184599</v>
      </c>
      <c r="AH356" s="2">
        <v>22.089485168456999</v>
      </c>
      <c r="AI356" s="2">
        <v>22.0928440093994</v>
      </c>
      <c r="AJ356" s="2">
        <v>21.275886535644499</v>
      </c>
      <c r="AK356" s="2">
        <v>21.027357101440401</v>
      </c>
      <c r="AL356" s="2">
        <v>21.0840759277344</v>
      </c>
      <c r="AM356" s="2">
        <v>20.9863471984863</v>
      </c>
      <c r="AN356" s="2">
        <v>20.8871040344238</v>
      </c>
      <c r="AO356" s="2">
        <v>21.156227111816399</v>
      </c>
    </row>
    <row r="357" spans="1:41" x14ac:dyDescent="0.25">
      <c r="A357" s="2" t="s">
        <v>40</v>
      </c>
      <c r="B357" s="2">
        <v>1.40547922427725</v>
      </c>
      <c r="C357" s="2">
        <v>0.66770633061726803</v>
      </c>
      <c r="D357" s="2" t="s">
        <v>1125</v>
      </c>
      <c r="E357" s="2" t="s">
        <v>1125</v>
      </c>
      <c r="F357" s="2">
        <v>2232</v>
      </c>
      <c r="G357" s="2" t="s">
        <v>158</v>
      </c>
      <c r="H357" s="2" t="s">
        <v>159</v>
      </c>
      <c r="I357" s="2" t="s">
        <v>44</v>
      </c>
      <c r="J357" s="2">
        <v>1</v>
      </c>
      <c r="K357" s="2">
        <v>4</v>
      </c>
      <c r="L357" s="2"/>
      <c r="M357" s="2"/>
      <c r="N357" s="2"/>
      <c r="O357" s="2">
        <v>106</v>
      </c>
      <c r="P357" s="2">
        <v>13</v>
      </c>
      <c r="Q357" s="2">
        <v>0</v>
      </c>
      <c r="R357" s="2">
        <v>51.6</v>
      </c>
      <c r="S357" s="2">
        <v>5.9</v>
      </c>
      <c r="T357" s="2">
        <v>0</v>
      </c>
      <c r="U357" s="2">
        <v>270.52999999999997</v>
      </c>
      <c r="V357" s="2">
        <v>0</v>
      </c>
      <c r="W357" s="2">
        <v>33.481000000000002</v>
      </c>
      <c r="X357" s="2">
        <v>55273000</v>
      </c>
      <c r="Y357" s="2">
        <v>138</v>
      </c>
      <c r="Z357" s="2">
        <v>24</v>
      </c>
      <c r="AA357" s="2">
        <v>2341</v>
      </c>
      <c r="AB357" s="2">
        <v>270537.525980003</v>
      </c>
      <c r="AC357" s="2">
        <v>138</v>
      </c>
      <c r="AD357" s="2">
        <v>21.1967658996582</v>
      </c>
      <c r="AE357" s="2">
        <v>20.8234539031982</v>
      </c>
      <c r="AF357" s="2">
        <v>19.891323089599599</v>
      </c>
      <c r="AG357" s="2" t="s">
        <v>63</v>
      </c>
      <c r="AH357" s="2" t="s">
        <v>63</v>
      </c>
      <c r="AI357" s="2">
        <v>20.797645568847699</v>
      </c>
      <c r="AJ357" s="2">
        <v>20.623994827270501</v>
      </c>
      <c r="AK357" s="2">
        <v>19.786138534545898</v>
      </c>
      <c r="AL357" s="2">
        <v>19.792444229126001</v>
      </c>
      <c r="AM357" s="2">
        <v>20.014951705932599</v>
      </c>
      <c r="AN357" s="2">
        <v>19.9086208343506</v>
      </c>
      <c r="AO357" s="2">
        <v>19.931394577026399</v>
      </c>
    </row>
    <row r="358" spans="1:41" x14ac:dyDescent="0.25">
      <c r="A358" s="2" t="s">
        <v>40</v>
      </c>
      <c r="B358" s="2">
        <v>4.4387078210065702</v>
      </c>
      <c r="C358" s="2">
        <v>0.87772083282470703</v>
      </c>
      <c r="D358" s="2" t="s">
        <v>1126</v>
      </c>
      <c r="E358" s="2" t="s">
        <v>1126</v>
      </c>
      <c r="F358" s="2">
        <v>2237</v>
      </c>
      <c r="G358" s="2" t="s">
        <v>1127</v>
      </c>
      <c r="H358" s="2" t="s">
        <v>1128</v>
      </c>
      <c r="I358" s="2" t="s">
        <v>44</v>
      </c>
      <c r="J358" s="2">
        <v>1</v>
      </c>
      <c r="K358" s="2">
        <v>4</v>
      </c>
      <c r="L358" s="2"/>
      <c r="M358" s="2"/>
      <c r="N358" s="2"/>
      <c r="O358" s="2">
        <v>13</v>
      </c>
      <c r="P358" s="2">
        <v>13</v>
      </c>
      <c r="Q358" s="2">
        <v>13</v>
      </c>
      <c r="R358" s="2">
        <v>55.9</v>
      </c>
      <c r="S358" s="2">
        <v>55.9</v>
      </c>
      <c r="T358" s="2">
        <v>55.9</v>
      </c>
      <c r="U358" s="2">
        <v>33.658999999999999</v>
      </c>
      <c r="V358" s="2">
        <v>0</v>
      </c>
      <c r="W358" s="2">
        <v>34.89</v>
      </c>
      <c r="X358" s="2">
        <v>164550000</v>
      </c>
      <c r="Y358" s="2">
        <v>19</v>
      </c>
      <c r="Z358" s="2">
        <v>51</v>
      </c>
      <c r="AA358" s="2">
        <v>299</v>
      </c>
      <c r="AB358" s="2">
        <v>33659.034879999999</v>
      </c>
      <c r="AC358" s="2">
        <v>19</v>
      </c>
      <c r="AD358" s="2">
        <v>22.2603759765625</v>
      </c>
      <c r="AE358" s="2">
        <v>22.2516479492188</v>
      </c>
      <c r="AF358" s="2">
        <v>21.746324539184599</v>
      </c>
      <c r="AG358" s="2">
        <v>22.4474582672119</v>
      </c>
      <c r="AH358" s="2">
        <v>22.270820617675799</v>
      </c>
      <c r="AI358" s="2">
        <v>22.415267944335898</v>
      </c>
      <c r="AJ358" s="2">
        <v>21.5743618011475</v>
      </c>
      <c r="AK358" s="2">
        <v>21.395818710327099</v>
      </c>
      <c r="AL358" s="2">
        <v>21.485273361206101</v>
      </c>
      <c r="AM358" s="2">
        <v>21.3037414550781</v>
      </c>
      <c r="AN358" s="2">
        <v>21.289064407348601</v>
      </c>
      <c r="AO358" s="2">
        <v>21.0773105621338</v>
      </c>
    </row>
    <row r="359" spans="1:41" x14ac:dyDescent="0.25">
      <c r="A359" s="2" t="s">
        <v>40</v>
      </c>
      <c r="B359" s="2">
        <v>1.9278717749961001</v>
      </c>
      <c r="C359" s="2">
        <v>0.33360195159912098</v>
      </c>
      <c r="D359" s="2" t="s">
        <v>1129</v>
      </c>
      <c r="E359" s="2" t="s">
        <v>1129</v>
      </c>
      <c r="F359" s="2">
        <v>2238</v>
      </c>
      <c r="G359" s="2" t="s">
        <v>1130</v>
      </c>
      <c r="H359" s="2" t="s">
        <v>1131</v>
      </c>
      <c r="I359" s="2" t="s">
        <v>44</v>
      </c>
      <c r="J359" s="2">
        <v>1</v>
      </c>
      <c r="K359" s="2">
        <v>4</v>
      </c>
      <c r="L359" s="2"/>
      <c r="M359" s="2"/>
      <c r="N359" s="2"/>
      <c r="O359" s="2">
        <v>23</v>
      </c>
      <c r="P359" s="2">
        <v>23</v>
      </c>
      <c r="Q359" s="2">
        <v>23</v>
      </c>
      <c r="R359" s="2">
        <v>80.099999999999994</v>
      </c>
      <c r="S359" s="2">
        <v>80.099999999999994</v>
      </c>
      <c r="T359" s="2">
        <v>80.099999999999994</v>
      </c>
      <c r="U359" s="2">
        <v>35.404000000000003</v>
      </c>
      <c r="V359" s="2">
        <v>0</v>
      </c>
      <c r="W359" s="2">
        <v>323.31</v>
      </c>
      <c r="X359" s="2">
        <v>8841400000</v>
      </c>
      <c r="Y359" s="2">
        <v>24</v>
      </c>
      <c r="Z359" s="2">
        <v>670</v>
      </c>
      <c r="AA359" s="2">
        <v>337</v>
      </c>
      <c r="AB359" s="2">
        <v>35403.899879999997</v>
      </c>
      <c r="AC359" s="2">
        <v>24</v>
      </c>
      <c r="AD359" s="2">
        <v>26.433469772338899</v>
      </c>
      <c r="AE359" s="2">
        <v>26.201593399047901</v>
      </c>
      <c r="AF359" s="2">
        <v>26.136354446411101</v>
      </c>
      <c r="AG359" s="2">
        <v>26.454786300659201</v>
      </c>
      <c r="AH359" s="2">
        <v>26.6158256530762</v>
      </c>
      <c r="AI359" s="2">
        <v>26.6151237487793</v>
      </c>
      <c r="AJ359" s="2">
        <v>26.274852752685501</v>
      </c>
      <c r="AK359" s="2">
        <v>25.963117599487301</v>
      </c>
      <c r="AL359" s="2">
        <v>26.007228851318398</v>
      </c>
      <c r="AM359" s="2">
        <v>25.874763488769499</v>
      </c>
      <c r="AN359" s="2">
        <v>26.0370578765869</v>
      </c>
      <c r="AO359" s="2">
        <v>26.298521041870099</v>
      </c>
    </row>
    <row r="360" spans="1:41" x14ac:dyDescent="0.25">
      <c r="A360" s="2" t="s">
        <v>40</v>
      </c>
      <c r="B360" s="2">
        <v>2.0629303302741899</v>
      </c>
      <c r="C360" s="2">
        <v>0.45953769683837797</v>
      </c>
      <c r="D360" s="2" t="s">
        <v>1132</v>
      </c>
      <c r="E360" s="2" t="s">
        <v>1132</v>
      </c>
      <c r="F360" s="2">
        <v>2253</v>
      </c>
      <c r="G360" s="2" t="s">
        <v>1133</v>
      </c>
      <c r="H360" s="2" t="s">
        <v>1134</v>
      </c>
      <c r="I360" s="2" t="s">
        <v>44</v>
      </c>
      <c r="J360" s="2">
        <v>1</v>
      </c>
      <c r="K360" s="2">
        <v>4</v>
      </c>
      <c r="L360" s="2"/>
      <c r="M360" s="2"/>
      <c r="N360" s="2"/>
      <c r="O360" s="2">
        <v>3</v>
      </c>
      <c r="P360" s="2">
        <v>3</v>
      </c>
      <c r="Q360" s="2">
        <v>3</v>
      </c>
      <c r="R360" s="2">
        <v>5.7</v>
      </c>
      <c r="S360" s="2">
        <v>5.7</v>
      </c>
      <c r="T360" s="2">
        <v>5.7</v>
      </c>
      <c r="U360" s="2">
        <v>70.667000000000002</v>
      </c>
      <c r="V360" s="2">
        <v>0</v>
      </c>
      <c r="W360" s="2">
        <v>7.5640999999999998</v>
      </c>
      <c r="X360" s="2">
        <v>32481000</v>
      </c>
      <c r="Y360" s="2">
        <v>32</v>
      </c>
      <c r="Z360" s="2">
        <v>13</v>
      </c>
      <c r="AA360" s="2">
        <v>617</v>
      </c>
      <c r="AB360" s="2">
        <v>70667.910479999904</v>
      </c>
      <c r="AC360" s="2">
        <v>32</v>
      </c>
      <c r="AD360" s="2">
        <v>20.8777751922607</v>
      </c>
      <c r="AE360" s="2">
        <v>20.474866867065401</v>
      </c>
      <c r="AF360" s="2">
        <v>20.236780166626001</v>
      </c>
      <c r="AG360" s="2">
        <v>20.072740554809599</v>
      </c>
      <c r="AH360" s="2" t="s">
        <v>63</v>
      </c>
      <c r="AI360" s="2">
        <v>20.747472763061499</v>
      </c>
      <c r="AJ360" s="2">
        <v>20.033756256103501</v>
      </c>
      <c r="AK360" s="2">
        <v>19.937902450561499</v>
      </c>
      <c r="AL360" s="2">
        <v>20.030258178710898</v>
      </c>
      <c r="AM360" s="2">
        <v>20.028234481811499</v>
      </c>
      <c r="AN360" s="2">
        <v>20.035636901855501</v>
      </c>
      <c r="AO360" s="2">
        <v>20.068548202514599</v>
      </c>
    </row>
    <row r="361" spans="1:41" x14ac:dyDescent="0.25">
      <c r="A361" s="2" t="s">
        <v>40</v>
      </c>
      <c r="B361" s="2">
        <v>2.5883823749233601</v>
      </c>
      <c r="C361" s="2">
        <v>0.565371513366699</v>
      </c>
      <c r="D361" s="2" t="s">
        <v>1135</v>
      </c>
      <c r="E361" s="2" t="s">
        <v>1135</v>
      </c>
      <c r="F361" s="2">
        <v>2261</v>
      </c>
      <c r="G361" s="2" t="s">
        <v>1136</v>
      </c>
      <c r="H361" s="2" t="s">
        <v>1137</v>
      </c>
      <c r="I361" s="2" t="s">
        <v>44</v>
      </c>
      <c r="J361" s="2">
        <v>1</v>
      </c>
      <c r="K361" s="2">
        <v>4</v>
      </c>
      <c r="L361" s="2"/>
      <c r="M361" s="2"/>
      <c r="N361" s="2"/>
      <c r="O361" s="2">
        <v>30</v>
      </c>
      <c r="P361" s="2">
        <v>30</v>
      </c>
      <c r="Q361" s="2">
        <v>30</v>
      </c>
      <c r="R361" s="2">
        <v>75.8</v>
      </c>
      <c r="S361" s="2">
        <v>75.8</v>
      </c>
      <c r="T361" s="2">
        <v>75.8</v>
      </c>
      <c r="U361" s="2">
        <v>44.595999999999997</v>
      </c>
      <c r="V361" s="2">
        <v>0</v>
      </c>
      <c r="W361" s="2">
        <v>323.31</v>
      </c>
      <c r="X361" s="2">
        <v>8089700000</v>
      </c>
      <c r="Y361" s="2">
        <v>23</v>
      </c>
      <c r="Z361" s="2">
        <v>718</v>
      </c>
      <c r="AA361" s="2">
        <v>417</v>
      </c>
      <c r="AB361" s="2">
        <v>44596.334979999898</v>
      </c>
      <c r="AC361" s="2">
        <v>23</v>
      </c>
      <c r="AD361" s="2">
        <v>26.4436855316162</v>
      </c>
      <c r="AE361" s="2">
        <v>26.169553756713899</v>
      </c>
      <c r="AF361" s="2">
        <v>25.874809265136701</v>
      </c>
      <c r="AG361" s="2">
        <v>26.4385070800781</v>
      </c>
      <c r="AH361" s="2">
        <v>26.268762588501001</v>
      </c>
      <c r="AI361" s="2">
        <v>26.5906372070313</v>
      </c>
      <c r="AJ361" s="2">
        <v>26.081518173217798</v>
      </c>
      <c r="AK361" s="2">
        <v>25.741626739501999</v>
      </c>
      <c r="AL361" s="2">
        <v>25.815971374511701</v>
      </c>
      <c r="AM361" s="2">
        <v>25.394733428955099</v>
      </c>
      <c r="AN361" s="2">
        <v>25.552799224853501</v>
      </c>
      <c r="AO361" s="2">
        <v>25.8070774078369</v>
      </c>
    </row>
    <row r="362" spans="1:41" x14ac:dyDescent="0.25">
      <c r="A362" s="2" t="s">
        <v>40</v>
      </c>
      <c r="B362" s="2">
        <v>1.6703100031976299</v>
      </c>
      <c r="C362" s="2">
        <v>0.77317651112874197</v>
      </c>
      <c r="D362" s="2" t="s">
        <v>1138</v>
      </c>
      <c r="E362" s="2" t="s">
        <v>1139</v>
      </c>
      <c r="F362" s="2">
        <v>2269</v>
      </c>
      <c r="G362" s="2" t="s">
        <v>1140</v>
      </c>
      <c r="H362" s="2" t="s">
        <v>1141</v>
      </c>
      <c r="I362" s="2" t="s">
        <v>44</v>
      </c>
      <c r="J362" s="2">
        <v>1</v>
      </c>
      <c r="K362" s="2">
        <v>4</v>
      </c>
      <c r="L362" s="2"/>
      <c r="M362" s="2"/>
      <c r="N362" s="2"/>
      <c r="O362" s="2">
        <v>8</v>
      </c>
      <c r="P362" s="2">
        <v>8</v>
      </c>
      <c r="Q362" s="2">
        <v>6</v>
      </c>
      <c r="R362" s="2">
        <v>35.299999999999997</v>
      </c>
      <c r="S362" s="2">
        <v>35.299999999999997</v>
      </c>
      <c r="T362" s="2">
        <v>30.4</v>
      </c>
      <c r="U362" s="2">
        <v>33.765000000000001</v>
      </c>
      <c r="V362" s="2">
        <v>0</v>
      </c>
      <c r="W362" s="2">
        <v>33.665999999999997</v>
      </c>
      <c r="X362" s="2">
        <v>253190000</v>
      </c>
      <c r="Y362" s="2">
        <v>15</v>
      </c>
      <c r="Z362" s="2">
        <v>54</v>
      </c>
      <c r="AA362" s="2">
        <v>286</v>
      </c>
      <c r="AB362" s="2">
        <v>33765.544580000002</v>
      </c>
      <c r="AC362" s="2">
        <v>15</v>
      </c>
      <c r="AD362" s="2">
        <v>23.4421501159668</v>
      </c>
      <c r="AE362" s="2">
        <v>22.911247253418001</v>
      </c>
      <c r="AF362" s="2">
        <v>22.5172519683838</v>
      </c>
      <c r="AG362" s="2">
        <v>22.259687423706101</v>
      </c>
      <c r="AH362" s="2">
        <v>23.557306289672901</v>
      </c>
      <c r="AI362" s="2">
        <v>23.1338920593262</v>
      </c>
      <c r="AJ362" s="2">
        <v>22.471199035644499</v>
      </c>
      <c r="AK362" s="2">
        <v>22.174446105956999</v>
      </c>
      <c r="AL362" s="2">
        <v>21.493358612060501</v>
      </c>
      <c r="AM362" s="2">
        <v>21.7933254241943</v>
      </c>
      <c r="AN362" s="2">
        <v>22.5674152374268</v>
      </c>
      <c r="AO362" s="2">
        <v>22.682731628418001</v>
      </c>
    </row>
    <row r="363" spans="1:41" x14ac:dyDescent="0.25">
      <c r="A363" s="2" t="s">
        <v>40</v>
      </c>
      <c r="B363" s="2">
        <v>1.7425063541212999</v>
      </c>
      <c r="C363" s="2">
        <v>0.38914871215820301</v>
      </c>
      <c r="D363" s="2" t="s">
        <v>1142</v>
      </c>
      <c r="E363" s="2" t="s">
        <v>1142</v>
      </c>
      <c r="F363" s="2">
        <v>2272</v>
      </c>
      <c r="G363" s="2" t="s">
        <v>1143</v>
      </c>
      <c r="H363" s="2" t="s">
        <v>1144</v>
      </c>
      <c r="I363" s="2" t="s">
        <v>44</v>
      </c>
      <c r="J363" s="2">
        <v>1</v>
      </c>
      <c r="K363" s="2">
        <v>4</v>
      </c>
      <c r="L363" s="2"/>
      <c r="M363" s="2"/>
      <c r="N363" s="2"/>
      <c r="O363" s="2">
        <v>9</v>
      </c>
      <c r="P363" s="2">
        <v>9</v>
      </c>
      <c r="Q363" s="2">
        <v>9</v>
      </c>
      <c r="R363" s="2">
        <v>9.4</v>
      </c>
      <c r="S363" s="2">
        <v>9.4</v>
      </c>
      <c r="T363" s="2">
        <v>9.4</v>
      </c>
      <c r="U363" s="2">
        <v>162.19</v>
      </c>
      <c r="V363" s="2">
        <v>0</v>
      </c>
      <c r="W363" s="2">
        <v>24.417999999999999</v>
      </c>
      <c r="X363" s="2">
        <v>51005000</v>
      </c>
      <c r="Y363" s="2">
        <v>83</v>
      </c>
      <c r="Z363" s="2">
        <v>18</v>
      </c>
      <c r="AA363" s="2">
        <v>1497</v>
      </c>
      <c r="AB363" s="2">
        <v>162189.380880001</v>
      </c>
      <c r="AC363" s="2">
        <v>83</v>
      </c>
      <c r="AD363" s="2">
        <v>20.405927658081101</v>
      </c>
      <c r="AE363" s="2">
        <v>20.6286315917969</v>
      </c>
      <c r="AF363" s="2">
        <v>20.853918075561499</v>
      </c>
      <c r="AG363" s="2">
        <v>20.726087570190401</v>
      </c>
      <c r="AH363" s="2" t="s">
        <v>63</v>
      </c>
      <c r="AI363" s="2">
        <v>20.6268501281738</v>
      </c>
      <c r="AJ363" s="2">
        <v>20.513931274414102</v>
      </c>
      <c r="AK363" s="2">
        <v>20.268993377685501</v>
      </c>
      <c r="AL363" s="2">
        <v>20.2991638183594</v>
      </c>
      <c r="AM363" s="2" t="s">
        <v>63</v>
      </c>
      <c r="AN363" s="2">
        <v>20.3560600280762</v>
      </c>
      <c r="AO363" s="2">
        <v>19.8575229644775</v>
      </c>
    </row>
    <row r="364" spans="1:41" x14ac:dyDescent="0.25">
      <c r="A364" s="2" t="s">
        <v>40</v>
      </c>
      <c r="B364" s="2">
        <v>2.0616239933840301</v>
      </c>
      <c r="C364" s="2">
        <v>0.56735134124755904</v>
      </c>
      <c r="D364" s="2" t="s">
        <v>1145</v>
      </c>
      <c r="E364" s="2" t="s">
        <v>1146</v>
      </c>
      <c r="F364" s="2">
        <v>2274</v>
      </c>
      <c r="G364" s="2" t="s">
        <v>1147</v>
      </c>
      <c r="H364" s="2" t="s">
        <v>1148</v>
      </c>
      <c r="I364" s="2" t="s">
        <v>44</v>
      </c>
      <c r="J364" s="2">
        <v>1</v>
      </c>
      <c r="K364" s="2">
        <v>4</v>
      </c>
      <c r="L364" s="2"/>
      <c r="M364" s="2"/>
      <c r="N364" s="2"/>
      <c r="O364" s="2">
        <v>7</v>
      </c>
      <c r="P364" s="2">
        <v>7</v>
      </c>
      <c r="Q364" s="2">
        <v>7</v>
      </c>
      <c r="R364" s="2">
        <v>36.700000000000003</v>
      </c>
      <c r="S364" s="2">
        <v>36.700000000000003</v>
      </c>
      <c r="T364" s="2">
        <v>36.700000000000003</v>
      </c>
      <c r="U364" s="2">
        <v>24.738</v>
      </c>
      <c r="V364" s="2">
        <v>0</v>
      </c>
      <c r="W364" s="2">
        <v>21.713000000000001</v>
      </c>
      <c r="X364" s="2">
        <v>186550000</v>
      </c>
      <c r="Y364" s="2">
        <v>14</v>
      </c>
      <c r="Z364" s="2">
        <v>49</v>
      </c>
      <c r="AA364" s="2">
        <v>218</v>
      </c>
      <c r="AB364" s="2">
        <v>24738.654879999998</v>
      </c>
      <c r="AC364" s="2">
        <v>14</v>
      </c>
      <c r="AD364" s="2">
        <v>21.973688125610401</v>
      </c>
      <c r="AE364" s="2">
        <v>21.833101272583001</v>
      </c>
      <c r="AF364" s="2">
        <v>21.473182678222699</v>
      </c>
      <c r="AG364" s="2">
        <v>22.0447692871094</v>
      </c>
      <c r="AH364" s="2">
        <v>22.363405227661101</v>
      </c>
      <c r="AI364" s="2">
        <v>22.645462036132798</v>
      </c>
      <c r="AJ364" s="2">
        <v>21.661056518554702</v>
      </c>
      <c r="AK364" s="2">
        <v>21.541559219360401</v>
      </c>
      <c r="AL364" s="2">
        <v>21.552295684814499</v>
      </c>
      <c r="AM364" s="2">
        <v>21.4605407714844</v>
      </c>
      <c r="AN364" s="2">
        <v>21.3227863311768</v>
      </c>
      <c r="AO364" s="2">
        <v>21.391262054443398</v>
      </c>
    </row>
    <row r="365" spans="1:41" x14ac:dyDescent="0.25">
      <c r="A365" s="2" t="s">
        <v>40</v>
      </c>
      <c r="B365" s="2">
        <v>3.6714799729946499</v>
      </c>
      <c r="C365" s="2">
        <v>1.0031929016113299</v>
      </c>
      <c r="D365" s="2" t="s">
        <v>1149</v>
      </c>
      <c r="E365" s="2" t="s">
        <v>1149</v>
      </c>
      <c r="F365" s="2">
        <v>2277</v>
      </c>
      <c r="G365" s="2" t="s">
        <v>1150</v>
      </c>
      <c r="H365" s="2" t="s">
        <v>1151</v>
      </c>
      <c r="I365" s="2" t="s">
        <v>44</v>
      </c>
      <c r="J365" s="2">
        <v>1</v>
      </c>
      <c r="K365" s="2">
        <v>4</v>
      </c>
      <c r="L365" s="2"/>
      <c r="M365" s="2"/>
      <c r="N365" s="2"/>
      <c r="O365" s="2">
        <v>10</v>
      </c>
      <c r="P365" s="2">
        <v>10</v>
      </c>
      <c r="Q365" s="2">
        <v>10</v>
      </c>
      <c r="R365" s="2">
        <v>39.799999999999997</v>
      </c>
      <c r="S365" s="2">
        <v>39.799999999999997</v>
      </c>
      <c r="T365" s="2">
        <v>39.799999999999997</v>
      </c>
      <c r="U365" s="2">
        <v>21.452999999999999</v>
      </c>
      <c r="V365" s="2">
        <v>0</v>
      </c>
      <c r="W365" s="2">
        <v>88.472999999999999</v>
      </c>
      <c r="X365" s="2">
        <v>829400000</v>
      </c>
      <c r="Y365" s="2">
        <v>10</v>
      </c>
      <c r="Z365" s="2">
        <v>83</v>
      </c>
      <c r="AA365" s="2">
        <v>191</v>
      </c>
      <c r="AB365" s="2">
        <v>21453.091779999999</v>
      </c>
      <c r="AC365" s="2">
        <v>10</v>
      </c>
      <c r="AD365" s="2">
        <v>24.609809875488299</v>
      </c>
      <c r="AE365" s="2">
        <v>24.555669784545898</v>
      </c>
      <c r="AF365" s="2">
        <v>24.2166748046875</v>
      </c>
      <c r="AG365" s="2">
        <v>25.152671813964801</v>
      </c>
      <c r="AH365" s="2">
        <v>24.876192092895501</v>
      </c>
      <c r="AI365" s="2">
        <v>24.813135147094702</v>
      </c>
      <c r="AJ365" s="2">
        <v>23.922431945800799</v>
      </c>
      <c r="AK365" s="2">
        <v>23.979892730712901</v>
      </c>
      <c r="AL365" s="2">
        <v>23.7583713531494</v>
      </c>
      <c r="AM365" s="2">
        <v>23.7210884094238</v>
      </c>
      <c r="AN365" s="2">
        <v>23.6735744476318</v>
      </c>
      <c r="AO365" s="2">
        <v>23.14963722229</v>
      </c>
    </row>
    <row r="366" spans="1:41" x14ac:dyDescent="0.25">
      <c r="A366" s="2" t="s">
        <v>40</v>
      </c>
      <c r="B366" s="2">
        <v>1.34461300337153</v>
      </c>
      <c r="C366" s="2">
        <v>0.53638744354248002</v>
      </c>
      <c r="D366" s="2" t="s">
        <v>1152</v>
      </c>
      <c r="E366" s="2" t="s">
        <v>1153</v>
      </c>
      <c r="F366" s="2">
        <v>2279</v>
      </c>
      <c r="G366" s="2" t="s">
        <v>1154</v>
      </c>
      <c r="H366" s="2" t="s">
        <v>856</v>
      </c>
      <c r="I366" s="2" t="s">
        <v>44</v>
      </c>
      <c r="J366" s="2">
        <v>1</v>
      </c>
      <c r="K366" s="2">
        <v>4</v>
      </c>
      <c r="L366" s="2"/>
      <c r="M366" s="2"/>
      <c r="N366" s="2"/>
      <c r="O366" s="2">
        <v>27</v>
      </c>
      <c r="P366" s="2">
        <v>27</v>
      </c>
      <c r="Q366" s="2">
        <v>22</v>
      </c>
      <c r="R366" s="2">
        <v>75.3</v>
      </c>
      <c r="S366" s="2">
        <v>75.3</v>
      </c>
      <c r="T366" s="2">
        <v>64.5</v>
      </c>
      <c r="U366" s="2">
        <v>42.161999999999999</v>
      </c>
      <c r="V366" s="2">
        <v>0</v>
      </c>
      <c r="W366" s="2">
        <v>241.07</v>
      </c>
      <c r="X366" s="2">
        <v>1663500000</v>
      </c>
      <c r="Y366" s="2">
        <v>22</v>
      </c>
      <c r="Z366" s="2">
        <v>250</v>
      </c>
      <c r="AA366" s="2">
        <v>369</v>
      </c>
      <c r="AB366" s="2">
        <v>42162.576880000001</v>
      </c>
      <c r="AC366" s="2">
        <v>22</v>
      </c>
      <c r="AD366" s="2">
        <v>24.563138961791999</v>
      </c>
      <c r="AE366" s="2">
        <v>23.736963272094702</v>
      </c>
      <c r="AF366" s="2">
        <v>24.358303070068398</v>
      </c>
      <c r="AG366" s="2">
        <v>23.778964996337901</v>
      </c>
      <c r="AH366" s="2">
        <v>24.732105255126999</v>
      </c>
      <c r="AI366" s="2">
        <v>24.961992263793899</v>
      </c>
      <c r="AJ366" s="2">
        <v>23.6738986968994</v>
      </c>
      <c r="AK366" s="2">
        <v>23.946994781494102</v>
      </c>
      <c r="AL366" s="2">
        <v>23.6007080078125</v>
      </c>
      <c r="AM366" s="2">
        <v>23.466253280639599</v>
      </c>
      <c r="AN366" s="2">
        <v>24.1215515136719</v>
      </c>
      <c r="AO366" s="2">
        <v>24.103736877441399</v>
      </c>
    </row>
    <row r="367" spans="1:41" x14ac:dyDescent="0.25">
      <c r="A367" s="2" t="s">
        <v>40</v>
      </c>
      <c r="B367" s="2">
        <v>1.96222581123383</v>
      </c>
      <c r="C367" s="2">
        <v>0.62153116861978897</v>
      </c>
      <c r="D367" s="2" t="s">
        <v>1155</v>
      </c>
      <c r="E367" s="2" t="s">
        <v>1156</v>
      </c>
      <c r="F367" s="2">
        <v>2286</v>
      </c>
      <c r="G367" s="2" t="s">
        <v>1157</v>
      </c>
      <c r="H367" s="2" t="s">
        <v>1158</v>
      </c>
      <c r="I367" s="2" t="s">
        <v>44</v>
      </c>
      <c r="J367" s="2">
        <v>1</v>
      </c>
      <c r="K367" s="2">
        <v>4</v>
      </c>
      <c r="L367" s="2"/>
      <c r="M367" s="2"/>
      <c r="N367" s="2"/>
      <c r="O367" s="2">
        <v>18</v>
      </c>
      <c r="P367" s="2">
        <v>18</v>
      </c>
      <c r="Q367" s="2">
        <v>18</v>
      </c>
      <c r="R367" s="2">
        <v>6.4</v>
      </c>
      <c r="S367" s="2">
        <v>6.4</v>
      </c>
      <c r="T367" s="2">
        <v>6.4</v>
      </c>
      <c r="U367" s="2">
        <v>433.89</v>
      </c>
      <c r="V367" s="2">
        <v>0</v>
      </c>
      <c r="W367" s="2">
        <v>36.695999999999998</v>
      </c>
      <c r="X367" s="2">
        <v>100800000</v>
      </c>
      <c r="Y367" s="2">
        <v>196</v>
      </c>
      <c r="Z367" s="2">
        <v>33</v>
      </c>
      <c r="AA367" s="2">
        <v>3874</v>
      </c>
      <c r="AB367" s="2">
        <v>417775.229880005</v>
      </c>
      <c r="AC367" s="2">
        <v>189</v>
      </c>
      <c r="AD367" s="2">
        <v>21.290695190429702</v>
      </c>
      <c r="AE367" s="2">
        <v>20.746160507202099</v>
      </c>
      <c r="AF367" s="2">
        <v>20.3722019195557</v>
      </c>
      <c r="AG367" s="2">
        <v>21.555248260498001</v>
      </c>
      <c r="AH367" s="2">
        <v>21.000514984130898</v>
      </c>
      <c r="AI367" s="2">
        <v>21.011543273925799</v>
      </c>
      <c r="AJ367" s="2">
        <v>20.302179336547901</v>
      </c>
      <c r="AK367" s="2">
        <v>20.1138801574707</v>
      </c>
      <c r="AL367" s="2">
        <v>20.849878311157202</v>
      </c>
      <c r="AM367" s="2">
        <v>20.3511066436768</v>
      </c>
      <c r="AN367" s="2">
        <v>20.4450588226318</v>
      </c>
      <c r="AO367" s="2">
        <v>20.185073852539102</v>
      </c>
    </row>
    <row r="368" spans="1:41" x14ac:dyDescent="0.25">
      <c r="A368" s="2" t="s">
        <v>40</v>
      </c>
      <c r="B368" s="2">
        <v>2.0870754808586001</v>
      </c>
      <c r="C368" s="2">
        <v>0.448065121968586</v>
      </c>
      <c r="D368" s="2" t="s">
        <v>1159</v>
      </c>
      <c r="E368" s="2" t="s">
        <v>1160</v>
      </c>
      <c r="F368" s="2">
        <v>2300</v>
      </c>
      <c r="G368" s="2" t="s">
        <v>1161</v>
      </c>
      <c r="H368" s="2" t="s">
        <v>1162</v>
      </c>
      <c r="I368" s="2" t="s">
        <v>44</v>
      </c>
      <c r="J368" s="2">
        <v>1</v>
      </c>
      <c r="K368" s="2">
        <v>4</v>
      </c>
      <c r="L368" s="2"/>
      <c r="M368" s="2"/>
      <c r="N368" s="2"/>
      <c r="O368" s="2">
        <v>10</v>
      </c>
      <c r="P368" s="2">
        <v>7</v>
      </c>
      <c r="Q368" s="2">
        <v>4</v>
      </c>
      <c r="R368" s="2">
        <v>14.9</v>
      </c>
      <c r="S368" s="2">
        <v>10.4</v>
      </c>
      <c r="T368" s="2">
        <v>4.9000000000000004</v>
      </c>
      <c r="U368" s="2">
        <v>104.58</v>
      </c>
      <c r="V368" s="2">
        <v>0</v>
      </c>
      <c r="W368" s="2">
        <v>24.035</v>
      </c>
      <c r="X368" s="2">
        <v>97422000</v>
      </c>
      <c r="Y368" s="2">
        <v>37</v>
      </c>
      <c r="Z368" s="2">
        <v>37</v>
      </c>
      <c r="AA368" s="2">
        <v>783</v>
      </c>
      <c r="AB368" s="2">
        <v>89808.057979999998</v>
      </c>
      <c r="AC368" s="2">
        <v>33.5</v>
      </c>
      <c r="AD368" s="2">
        <v>21.617374420166001</v>
      </c>
      <c r="AE368" s="2">
        <v>21.291933059692401</v>
      </c>
      <c r="AF368" s="2">
        <v>21.166744232177699</v>
      </c>
      <c r="AG368" s="2">
        <v>21.4741725921631</v>
      </c>
      <c r="AH368" s="2">
        <v>21.316999435424801</v>
      </c>
      <c r="AI368" s="2">
        <v>21.8679714202881</v>
      </c>
      <c r="AJ368" s="2">
        <v>21.216497421264599</v>
      </c>
      <c r="AK368" s="2">
        <v>21.037916183471701</v>
      </c>
      <c r="AL368" s="2">
        <v>21.126348495483398</v>
      </c>
      <c r="AM368" s="2">
        <v>21.1801643371582</v>
      </c>
      <c r="AN368" s="2">
        <v>20.706071853637699</v>
      </c>
      <c r="AO368" s="2">
        <v>20.779806137085</v>
      </c>
    </row>
    <row r="369" spans="1:41" x14ac:dyDescent="0.25">
      <c r="A369" s="2" t="s">
        <v>40</v>
      </c>
      <c r="B369" s="2">
        <v>1.1457535658250999</v>
      </c>
      <c r="C369" s="2">
        <v>-0.94745016098022505</v>
      </c>
      <c r="D369" s="2" t="s">
        <v>1163</v>
      </c>
      <c r="E369" s="2" t="s">
        <v>1163</v>
      </c>
      <c r="F369" s="2">
        <v>2304</v>
      </c>
      <c r="G369" s="2" t="s">
        <v>1164</v>
      </c>
      <c r="H369" s="2" t="s">
        <v>1165</v>
      </c>
      <c r="I369" s="2" t="s">
        <v>44</v>
      </c>
      <c r="J369" s="2">
        <v>1</v>
      </c>
      <c r="K369" s="2">
        <v>4</v>
      </c>
      <c r="L369" s="2"/>
      <c r="M369" s="2"/>
      <c r="N369" s="2"/>
      <c r="O369" s="2">
        <v>2</v>
      </c>
      <c r="P369" s="2">
        <v>2</v>
      </c>
      <c r="Q369" s="2">
        <v>2</v>
      </c>
      <c r="R369" s="2">
        <v>6.2</v>
      </c>
      <c r="S369" s="2">
        <v>6.2</v>
      </c>
      <c r="T369" s="2">
        <v>6.2</v>
      </c>
      <c r="U369" s="2">
        <v>32.012</v>
      </c>
      <c r="V369" s="2">
        <v>4.7347999999999997E-4</v>
      </c>
      <c r="W369" s="2">
        <v>4.4283999999999999</v>
      </c>
      <c r="X369" s="2">
        <v>40954000</v>
      </c>
      <c r="Y369" s="2">
        <v>16</v>
      </c>
      <c r="Z369" s="2">
        <v>9</v>
      </c>
      <c r="AA369" s="2">
        <v>289</v>
      </c>
      <c r="AB369" s="2">
        <v>32012.304980000001</v>
      </c>
      <c r="AC369" s="2">
        <v>16</v>
      </c>
      <c r="AD369" s="2">
        <v>19.7295932769775</v>
      </c>
      <c r="AE369" s="2">
        <v>20.6017742156982</v>
      </c>
      <c r="AF369" s="2">
        <v>21.205860137939499</v>
      </c>
      <c r="AG369" s="2" t="s">
        <v>63</v>
      </c>
      <c r="AH369" s="2" t="s">
        <v>63</v>
      </c>
      <c r="AI369" s="2">
        <v>19.8417644500732</v>
      </c>
      <c r="AJ369" s="2">
        <v>20.577732086181602</v>
      </c>
      <c r="AK369" s="2">
        <v>21.8516330718994</v>
      </c>
      <c r="AL369" s="2">
        <v>20.8122158050537</v>
      </c>
      <c r="AM369" s="2">
        <v>20.549901962280298</v>
      </c>
      <c r="AN369" s="2">
        <v>21.933910369873001</v>
      </c>
      <c r="AO369" s="2">
        <v>22.027795791626001</v>
      </c>
    </row>
    <row r="370" spans="1:41" x14ac:dyDescent="0.25">
      <c r="A370" s="2" t="s">
        <v>40</v>
      </c>
      <c r="B370" s="2">
        <v>1.94627108909319</v>
      </c>
      <c r="C370" s="2">
        <v>0.57467918395996198</v>
      </c>
      <c r="D370" s="2" t="s">
        <v>1166</v>
      </c>
      <c r="E370" s="2" t="s">
        <v>1166</v>
      </c>
      <c r="F370" s="2">
        <v>2308</v>
      </c>
      <c r="G370" s="2" t="s">
        <v>1167</v>
      </c>
      <c r="H370" s="2" t="s">
        <v>1168</v>
      </c>
      <c r="I370" s="2" t="s">
        <v>44</v>
      </c>
      <c r="J370" s="2">
        <v>1</v>
      </c>
      <c r="K370" s="2">
        <v>4</v>
      </c>
      <c r="L370" s="2"/>
      <c r="M370" s="2"/>
      <c r="N370" s="2"/>
      <c r="O370" s="2">
        <v>3</v>
      </c>
      <c r="P370" s="2">
        <v>3</v>
      </c>
      <c r="Q370" s="2">
        <v>3</v>
      </c>
      <c r="R370" s="2">
        <v>12.5</v>
      </c>
      <c r="S370" s="2">
        <v>12.5</v>
      </c>
      <c r="T370" s="2">
        <v>12.5</v>
      </c>
      <c r="U370" s="2">
        <v>45.637999999999998</v>
      </c>
      <c r="V370" s="2">
        <v>0</v>
      </c>
      <c r="W370" s="2">
        <v>9.6075999999999997</v>
      </c>
      <c r="X370" s="2">
        <v>19525000</v>
      </c>
      <c r="Y370" s="2">
        <v>18</v>
      </c>
      <c r="Z370" s="2">
        <v>12</v>
      </c>
      <c r="AA370" s="2">
        <v>393.5</v>
      </c>
      <c r="AB370" s="2">
        <v>42416.14013</v>
      </c>
      <c r="AC370" s="2">
        <v>16.5</v>
      </c>
      <c r="AD370" s="2">
        <v>19.929286956787099</v>
      </c>
      <c r="AE370" s="2">
        <v>20.254074096679702</v>
      </c>
      <c r="AF370" s="2">
        <v>19.758705139160199</v>
      </c>
      <c r="AG370" s="2">
        <v>20.262355804443398</v>
      </c>
      <c r="AH370" s="2" t="s">
        <v>63</v>
      </c>
      <c r="AI370" s="2" t="s">
        <v>63</v>
      </c>
      <c r="AJ370" s="2">
        <v>19.742414474487301</v>
      </c>
      <c r="AK370" s="2" t="s">
        <v>63</v>
      </c>
      <c r="AL370" s="2">
        <v>19.3414096832275</v>
      </c>
      <c r="AM370" s="2">
        <v>19.754976272583001</v>
      </c>
      <c r="AN370" s="2">
        <v>19.218236923217798</v>
      </c>
      <c r="AO370" s="2">
        <v>19.3250942230225</v>
      </c>
    </row>
    <row r="371" spans="1:41" x14ac:dyDescent="0.25">
      <c r="A371" s="2" t="s">
        <v>40</v>
      </c>
      <c r="B371" s="2">
        <v>2.6355616547543899</v>
      </c>
      <c r="C371" s="2">
        <v>0.489001274108887</v>
      </c>
      <c r="D371" s="2" t="s">
        <v>1169</v>
      </c>
      <c r="E371" s="2" t="s">
        <v>1169</v>
      </c>
      <c r="F371" s="2">
        <v>2310</v>
      </c>
      <c r="G371" s="2" t="s">
        <v>1170</v>
      </c>
      <c r="H371" s="2" t="s">
        <v>53</v>
      </c>
      <c r="I371" s="2" t="s">
        <v>44</v>
      </c>
      <c r="J371" s="2">
        <v>1</v>
      </c>
      <c r="K371" s="2">
        <v>4</v>
      </c>
      <c r="L371" s="2"/>
      <c r="M371" s="2"/>
      <c r="N371" s="2"/>
      <c r="O371" s="2">
        <v>25</v>
      </c>
      <c r="P371" s="2">
        <v>25</v>
      </c>
      <c r="Q371" s="2">
        <v>20</v>
      </c>
      <c r="R371" s="2">
        <v>49.4</v>
      </c>
      <c r="S371" s="2">
        <v>49.4</v>
      </c>
      <c r="T371" s="2">
        <v>41.6</v>
      </c>
      <c r="U371" s="2">
        <v>75.168999999999997</v>
      </c>
      <c r="V371" s="2">
        <v>0</v>
      </c>
      <c r="W371" s="2">
        <v>121.89</v>
      </c>
      <c r="X371" s="2">
        <v>628980000</v>
      </c>
      <c r="Y371" s="2">
        <v>35</v>
      </c>
      <c r="Z371" s="2">
        <v>185</v>
      </c>
      <c r="AA371" s="2">
        <v>682</v>
      </c>
      <c r="AB371" s="2">
        <v>75170.038579999993</v>
      </c>
      <c r="AC371" s="2">
        <v>35</v>
      </c>
      <c r="AD371" s="2">
        <v>22.538602828979499</v>
      </c>
      <c r="AE371" s="2">
        <v>22.599552154541001</v>
      </c>
      <c r="AF371" s="2">
        <v>22.303266525268601</v>
      </c>
      <c r="AG371" s="2">
        <v>22.466426849365199</v>
      </c>
      <c r="AH371" s="2">
        <v>22.5936603546143</v>
      </c>
      <c r="AI371" s="2">
        <v>22.701255798339801</v>
      </c>
      <c r="AJ371" s="2">
        <v>22.4605407714844</v>
      </c>
      <c r="AK371" s="2">
        <v>21.883827209472699</v>
      </c>
      <c r="AL371" s="2">
        <v>21.987075805664102</v>
      </c>
      <c r="AM371" s="2">
        <v>21.906318664550799</v>
      </c>
      <c r="AN371" s="2">
        <v>21.770359039306602</v>
      </c>
      <c r="AO371" s="2">
        <v>22.260635375976602</v>
      </c>
    </row>
    <row r="372" spans="1:41" x14ac:dyDescent="0.25">
      <c r="A372" s="2" t="s">
        <v>40</v>
      </c>
      <c r="B372" s="2">
        <v>1.6365493309897601</v>
      </c>
      <c r="C372" s="2">
        <v>0.47330220540364798</v>
      </c>
      <c r="D372" s="2" t="s">
        <v>1171</v>
      </c>
      <c r="E372" s="2" t="s">
        <v>1171</v>
      </c>
      <c r="F372" s="2">
        <v>2317</v>
      </c>
      <c r="G372" s="2" t="s">
        <v>1172</v>
      </c>
      <c r="H372" s="2" t="s">
        <v>1173</v>
      </c>
      <c r="I372" s="2" t="s">
        <v>44</v>
      </c>
      <c r="J372" s="2">
        <v>1</v>
      </c>
      <c r="K372" s="2">
        <v>4</v>
      </c>
      <c r="L372" s="2"/>
      <c r="M372" s="2"/>
      <c r="N372" s="2"/>
      <c r="O372" s="2">
        <v>9</v>
      </c>
      <c r="P372" s="2">
        <v>9</v>
      </c>
      <c r="Q372" s="2">
        <v>9</v>
      </c>
      <c r="R372" s="2">
        <v>24</v>
      </c>
      <c r="S372" s="2">
        <v>24</v>
      </c>
      <c r="T372" s="2">
        <v>24</v>
      </c>
      <c r="U372" s="2">
        <v>43.332999999999998</v>
      </c>
      <c r="V372" s="2">
        <v>0</v>
      </c>
      <c r="W372" s="2">
        <v>63.29</v>
      </c>
      <c r="X372" s="2">
        <v>236390000</v>
      </c>
      <c r="Y372" s="2">
        <v>16</v>
      </c>
      <c r="Z372" s="2">
        <v>74</v>
      </c>
      <c r="AA372" s="2">
        <v>396</v>
      </c>
      <c r="AB372" s="2">
        <v>43333.739379999897</v>
      </c>
      <c r="AC372" s="2">
        <v>16</v>
      </c>
      <c r="AD372" s="2">
        <v>22.3935947418213</v>
      </c>
      <c r="AE372" s="2">
        <v>22.2434196472168</v>
      </c>
      <c r="AF372" s="2">
        <v>21.6671333312988</v>
      </c>
      <c r="AG372" s="2">
        <v>22.259601593017599</v>
      </c>
      <c r="AH372" s="2">
        <v>21.506542205810501</v>
      </c>
      <c r="AI372" s="2">
        <v>22.372175216674801</v>
      </c>
      <c r="AJ372" s="2">
        <v>21.6291198730469</v>
      </c>
      <c r="AK372" s="2">
        <v>21.789548873901399</v>
      </c>
      <c r="AL372" s="2">
        <v>21.528026580810501</v>
      </c>
      <c r="AM372" s="2">
        <v>21.819133758544901</v>
      </c>
      <c r="AN372" s="2">
        <v>21.280593872070298</v>
      </c>
      <c r="AO372" s="2">
        <v>21.556230545043899</v>
      </c>
    </row>
    <row r="373" spans="1:41" x14ac:dyDescent="0.25">
      <c r="A373" s="2" t="s">
        <v>40</v>
      </c>
      <c r="B373" s="2">
        <v>1.76740503111616</v>
      </c>
      <c r="C373" s="2">
        <v>-0.453344980875652</v>
      </c>
      <c r="D373" s="2" t="s">
        <v>1174</v>
      </c>
      <c r="E373" s="2" t="s">
        <v>1174</v>
      </c>
      <c r="F373" s="2">
        <v>2331</v>
      </c>
      <c r="G373" s="2" t="s">
        <v>1175</v>
      </c>
      <c r="H373" s="2" t="s">
        <v>1176</v>
      </c>
      <c r="I373" s="2" t="s">
        <v>44</v>
      </c>
      <c r="J373" s="2">
        <v>1</v>
      </c>
      <c r="K373" s="2">
        <v>4</v>
      </c>
      <c r="L373" s="2"/>
      <c r="M373" s="2"/>
      <c r="N373" s="2"/>
      <c r="O373" s="2">
        <v>4</v>
      </c>
      <c r="P373" s="2">
        <v>4</v>
      </c>
      <c r="Q373" s="2">
        <v>4</v>
      </c>
      <c r="R373" s="2">
        <v>60</v>
      </c>
      <c r="S373" s="2">
        <v>60</v>
      </c>
      <c r="T373" s="2">
        <v>60</v>
      </c>
      <c r="U373" s="2">
        <v>10.852</v>
      </c>
      <c r="V373" s="2">
        <v>0</v>
      </c>
      <c r="W373" s="2">
        <v>35.235999999999997</v>
      </c>
      <c r="X373" s="2">
        <v>46208000</v>
      </c>
      <c r="Y373" s="2">
        <v>6</v>
      </c>
      <c r="Z373" s="2">
        <v>20</v>
      </c>
      <c r="AA373" s="2">
        <v>95</v>
      </c>
      <c r="AB373" s="2">
        <v>10852.55408</v>
      </c>
      <c r="AC373" s="2">
        <v>6</v>
      </c>
      <c r="AD373" s="2">
        <v>20.5543117523193</v>
      </c>
      <c r="AE373" s="2">
        <v>20.633338928222699</v>
      </c>
      <c r="AF373" s="2">
        <v>20.1771850585938</v>
      </c>
      <c r="AG373" s="2">
        <v>20.276737213134801</v>
      </c>
      <c r="AH373" s="2">
        <v>20.7482089996338</v>
      </c>
      <c r="AI373" s="2">
        <v>19.820045471191399</v>
      </c>
      <c r="AJ373" s="2">
        <v>20.550653457641602</v>
      </c>
      <c r="AK373" s="2">
        <v>20.7164916992188</v>
      </c>
      <c r="AL373" s="2">
        <v>20.748947143554702</v>
      </c>
      <c r="AM373" s="2">
        <v>21.001270294189499</v>
      </c>
      <c r="AN373" s="2">
        <v>20.9958305358887</v>
      </c>
      <c r="AO373" s="2">
        <v>20.916704177856399</v>
      </c>
    </row>
    <row r="374" spans="1:41" x14ac:dyDescent="0.25">
      <c r="A374" s="2" t="s">
        <v>40</v>
      </c>
      <c r="B374" s="2">
        <v>2.51795800779874</v>
      </c>
      <c r="C374" s="2">
        <v>0.55408064524332801</v>
      </c>
      <c r="D374" s="2" t="s">
        <v>1177</v>
      </c>
      <c r="E374" s="2" t="s">
        <v>1177</v>
      </c>
      <c r="F374" s="2">
        <v>2332</v>
      </c>
      <c r="G374" s="2" t="s">
        <v>1178</v>
      </c>
      <c r="H374" s="2" t="s">
        <v>1179</v>
      </c>
      <c r="I374" s="2" t="s">
        <v>44</v>
      </c>
      <c r="J374" s="2">
        <v>1</v>
      </c>
      <c r="K374" s="2">
        <v>4</v>
      </c>
      <c r="L374" s="2"/>
      <c r="M374" s="2"/>
      <c r="N374" s="2"/>
      <c r="O374" s="2">
        <v>15</v>
      </c>
      <c r="P374" s="2">
        <v>15</v>
      </c>
      <c r="Q374" s="2">
        <v>15</v>
      </c>
      <c r="R374" s="2">
        <v>42.7</v>
      </c>
      <c r="S374" s="2">
        <v>42.7</v>
      </c>
      <c r="T374" s="2">
        <v>42.7</v>
      </c>
      <c r="U374" s="2">
        <v>53.637</v>
      </c>
      <c r="V374" s="2">
        <v>0</v>
      </c>
      <c r="W374" s="2">
        <v>114.36</v>
      </c>
      <c r="X374" s="2">
        <v>354730000</v>
      </c>
      <c r="Y374" s="2">
        <v>24</v>
      </c>
      <c r="Z374" s="2">
        <v>98</v>
      </c>
      <c r="AA374" s="2">
        <v>499</v>
      </c>
      <c r="AB374" s="2">
        <v>53637.728879999901</v>
      </c>
      <c r="AC374" s="2">
        <v>24</v>
      </c>
      <c r="AD374" s="2">
        <v>22.577201843261701</v>
      </c>
      <c r="AE374" s="2">
        <v>22.263990402221701</v>
      </c>
      <c r="AF374" s="2">
        <v>22.335599899291999</v>
      </c>
      <c r="AG374" s="2">
        <v>22.928554534912099</v>
      </c>
      <c r="AH374" s="2">
        <v>22.884218215942401</v>
      </c>
      <c r="AI374" s="2">
        <v>22.916467666626001</v>
      </c>
      <c r="AJ374" s="2">
        <v>22.242431640625</v>
      </c>
      <c r="AK374" s="2">
        <v>22.191745758056602</v>
      </c>
      <c r="AL374" s="2">
        <v>21.7708034515381</v>
      </c>
      <c r="AM374" s="2">
        <v>22.192857742309599</v>
      </c>
      <c r="AN374" s="2">
        <v>22.029212951660199</v>
      </c>
      <c r="AO374" s="2">
        <v>22.154497146606399</v>
      </c>
    </row>
    <row r="375" spans="1:41" x14ac:dyDescent="0.25">
      <c r="A375" s="2" t="s">
        <v>40</v>
      </c>
      <c r="B375" s="2">
        <v>2.7429419311965502</v>
      </c>
      <c r="C375" s="2">
        <v>0.68912220001220703</v>
      </c>
      <c r="D375" s="2" t="s">
        <v>1180</v>
      </c>
      <c r="E375" s="2" t="s">
        <v>1180</v>
      </c>
      <c r="F375" s="2">
        <v>2333</v>
      </c>
      <c r="G375" s="2" t="s">
        <v>1181</v>
      </c>
      <c r="H375" s="2" t="s">
        <v>1182</v>
      </c>
      <c r="I375" s="2" t="s">
        <v>44</v>
      </c>
      <c r="J375" s="2">
        <v>1</v>
      </c>
      <c r="K375" s="2">
        <v>4</v>
      </c>
      <c r="L375" s="2"/>
      <c r="M375" s="2"/>
      <c r="N375" s="2"/>
      <c r="O375" s="2">
        <v>14</v>
      </c>
      <c r="P375" s="2">
        <v>6</v>
      </c>
      <c r="Q375" s="2">
        <v>6</v>
      </c>
      <c r="R375" s="2">
        <v>65.400000000000006</v>
      </c>
      <c r="S375" s="2">
        <v>22.6</v>
      </c>
      <c r="T375" s="2">
        <v>22.6</v>
      </c>
      <c r="U375" s="2">
        <v>22.873999999999999</v>
      </c>
      <c r="V375" s="2">
        <v>0</v>
      </c>
      <c r="W375" s="2">
        <v>24.898</v>
      </c>
      <c r="X375" s="2">
        <v>1043800000</v>
      </c>
      <c r="Y375" s="2">
        <v>15</v>
      </c>
      <c r="Z375" s="2">
        <v>88</v>
      </c>
      <c r="AA375" s="2">
        <v>208</v>
      </c>
      <c r="AB375" s="2">
        <v>22874.448280000001</v>
      </c>
      <c r="AC375" s="2">
        <v>15</v>
      </c>
      <c r="AD375" s="2">
        <v>25.3956813812256</v>
      </c>
      <c r="AE375" s="2">
        <v>24.747348785400401</v>
      </c>
      <c r="AF375" s="2">
        <v>25.298274993896499</v>
      </c>
      <c r="AG375" s="2">
        <v>25.126522064208999</v>
      </c>
      <c r="AH375" s="2">
        <v>25.850908279418899</v>
      </c>
      <c r="AI375" s="2">
        <v>25.644824981689499</v>
      </c>
      <c r="AJ375" s="2">
        <v>24.7017631530762</v>
      </c>
      <c r="AK375" s="2">
        <v>24.7666339874268</v>
      </c>
      <c r="AL375" s="2">
        <v>24.663619995117202</v>
      </c>
      <c r="AM375" s="2">
        <v>24.472154617309599</v>
      </c>
      <c r="AN375" s="2">
        <v>24.6395359039307</v>
      </c>
      <c r="AO375" s="2">
        <v>24.6851196289063</v>
      </c>
    </row>
    <row r="376" spans="1:41" x14ac:dyDescent="0.25">
      <c r="A376" s="2" t="s">
        <v>40</v>
      </c>
      <c r="B376" s="2">
        <v>2.4879738526042701</v>
      </c>
      <c r="C376" s="2">
        <v>-0.85176277160644498</v>
      </c>
      <c r="D376" s="2" t="s">
        <v>1183</v>
      </c>
      <c r="E376" s="2" t="s">
        <v>1183</v>
      </c>
      <c r="F376" s="2">
        <v>2335</v>
      </c>
      <c r="G376" s="2" t="s">
        <v>1184</v>
      </c>
      <c r="H376" s="2" t="s">
        <v>1185</v>
      </c>
      <c r="I376" s="2" t="s">
        <v>44</v>
      </c>
      <c r="J376" s="2">
        <v>1</v>
      </c>
      <c r="K376" s="2">
        <v>4</v>
      </c>
      <c r="L376" s="2"/>
      <c r="M376" s="2"/>
      <c r="N376" s="2"/>
      <c r="O376" s="2">
        <v>11</v>
      </c>
      <c r="P376" s="2">
        <v>11</v>
      </c>
      <c r="Q376" s="2">
        <v>11</v>
      </c>
      <c r="R376" s="2">
        <v>57.2</v>
      </c>
      <c r="S376" s="2">
        <v>57.2</v>
      </c>
      <c r="T376" s="2">
        <v>57.2</v>
      </c>
      <c r="U376" s="2">
        <v>25.58</v>
      </c>
      <c r="V376" s="2">
        <v>0</v>
      </c>
      <c r="W376" s="2">
        <v>181.65</v>
      </c>
      <c r="X376" s="2">
        <v>329360000</v>
      </c>
      <c r="Y376" s="2">
        <v>10</v>
      </c>
      <c r="Z376" s="2">
        <v>75</v>
      </c>
      <c r="AA376" s="2">
        <v>236</v>
      </c>
      <c r="AB376" s="2">
        <v>25579.909879999999</v>
      </c>
      <c r="AC376" s="2">
        <v>10</v>
      </c>
      <c r="AD376" s="2">
        <v>22.552646636962901</v>
      </c>
      <c r="AE376" s="2">
        <v>22.898941040039102</v>
      </c>
      <c r="AF376" s="2">
        <v>23.334426879882798</v>
      </c>
      <c r="AG376" s="2">
        <v>22.8420715332031</v>
      </c>
      <c r="AH376" s="2">
        <v>23.188035964965799</v>
      </c>
      <c r="AI376" s="2">
        <v>21.952407836914102</v>
      </c>
      <c r="AJ376" s="2">
        <v>23.320034027099599</v>
      </c>
      <c r="AK376" s="2">
        <v>23.717536926269499</v>
      </c>
      <c r="AL376" s="2">
        <v>23.721298217773398</v>
      </c>
      <c r="AM376" s="2">
        <v>23.456008911132798</v>
      </c>
      <c r="AN376" s="2">
        <v>23.9426174163818</v>
      </c>
      <c r="AO376" s="2">
        <v>23.721611022949201</v>
      </c>
    </row>
    <row r="377" spans="1:41" x14ac:dyDescent="0.25">
      <c r="A377" s="2" t="s">
        <v>40</v>
      </c>
      <c r="B377" s="2">
        <v>3.0242240210395002</v>
      </c>
      <c r="C377" s="2">
        <v>0.41027927398681602</v>
      </c>
      <c r="D377" s="2" t="s">
        <v>1186</v>
      </c>
      <c r="E377" s="2" t="s">
        <v>1186</v>
      </c>
      <c r="F377" s="2">
        <v>2336</v>
      </c>
      <c r="G377" s="2" t="s">
        <v>1187</v>
      </c>
      <c r="H377" s="2" t="s">
        <v>1188</v>
      </c>
      <c r="I377" s="2" t="s">
        <v>44</v>
      </c>
      <c r="J377" s="2">
        <v>1</v>
      </c>
      <c r="K377" s="2">
        <v>4</v>
      </c>
      <c r="L377" s="2"/>
      <c r="M377" s="2"/>
      <c r="N377" s="2"/>
      <c r="O377" s="2">
        <v>23</v>
      </c>
      <c r="P377" s="2">
        <v>23</v>
      </c>
      <c r="Q377" s="2">
        <v>23</v>
      </c>
      <c r="R377" s="2">
        <v>62.4</v>
      </c>
      <c r="S377" s="2">
        <v>62.4</v>
      </c>
      <c r="T377" s="2">
        <v>62.4</v>
      </c>
      <c r="U377" s="2">
        <v>61.097999999999999</v>
      </c>
      <c r="V377" s="2">
        <v>0</v>
      </c>
      <c r="W377" s="2">
        <v>278.58999999999997</v>
      </c>
      <c r="X377" s="2">
        <v>937970000</v>
      </c>
      <c r="Y377" s="2">
        <v>30</v>
      </c>
      <c r="Z377" s="2">
        <v>230</v>
      </c>
      <c r="AA377" s="2">
        <v>561</v>
      </c>
      <c r="AB377" s="2">
        <v>61098.563079999898</v>
      </c>
      <c r="AC377" s="2">
        <v>30</v>
      </c>
      <c r="AD377" s="2">
        <v>23.211959838867202</v>
      </c>
      <c r="AE377" s="2">
        <v>23.109134674072301</v>
      </c>
      <c r="AF377" s="2">
        <v>22.860620498657202</v>
      </c>
      <c r="AG377" s="2">
        <v>23.213666915893601</v>
      </c>
      <c r="AH377" s="2">
        <v>22.994606018066399</v>
      </c>
      <c r="AI377" s="2">
        <v>23.202426910400401</v>
      </c>
      <c r="AJ377" s="2">
        <v>22.8983860015869</v>
      </c>
      <c r="AK377" s="2">
        <v>22.722507476806602</v>
      </c>
      <c r="AL377" s="2">
        <v>22.6568298339844</v>
      </c>
      <c r="AM377" s="2">
        <v>22.780727386474599</v>
      </c>
      <c r="AN377" s="2">
        <v>22.412298202514599</v>
      </c>
      <c r="AO377" s="2">
        <v>22.659990310668899</v>
      </c>
    </row>
    <row r="378" spans="1:41" x14ac:dyDescent="0.25">
      <c r="A378" s="2" t="s">
        <v>40</v>
      </c>
      <c r="B378" s="2">
        <v>2.4229111986738401</v>
      </c>
      <c r="C378" s="2">
        <v>0.64934062957763705</v>
      </c>
      <c r="D378" s="2" t="s">
        <v>1189</v>
      </c>
      <c r="E378" s="2" t="s">
        <v>1189</v>
      </c>
      <c r="F378" s="2">
        <v>2343</v>
      </c>
      <c r="G378" s="2" t="s">
        <v>1190</v>
      </c>
      <c r="H378" s="2" t="s">
        <v>1191</v>
      </c>
      <c r="I378" s="2" t="s">
        <v>44</v>
      </c>
      <c r="J378" s="2">
        <v>1</v>
      </c>
      <c r="K378" s="2">
        <v>4</v>
      </c>
      <c r="L378" s="2"/>
      <c r="M378" s="2"/>
      <c r="N378" s="2"/>
      <c r="O378" s="2">
        <v>22</v>
      </c>
      <c r="P378" s="2">
        <v>8</v>
      </c>
      <c r="Q378" s="2">
        <v>0</v>
      </c>
      <c r="R378" s="2">
        <v>38.799999999999997</v>
      </c>
      <c r="S378" s="2">
        <v>14.7</v>
      </c>
      <c r="T378" s="2">
        <v>0</v>
      </c>
      <c r="U378" s="2">
        <v>86.016000000000005</v>
      </c>
      <c r="V378" s="2">
        <v>0</v>
      </c>
      <c r="W378" s="2">
        <v>93.272999999999996</v>
      </c>
      <c r="X378" s="2">
        <v>210300000</v>
      </c>
      <c r="Y378" s="2">
        <v>33</v>
      </c>
      <c r="Z378" s="2">
        <v>43</v>
      </c>
      <c r="AA378" s="2">
        <v>788</v>
      </c>
      <c r="AB378" s="2">
        <v>86016.538880000095</v>
      </c>
      <c r="AC378" s="2">
        <v>33</v>
      </c>
      <c r="AD378" s="2">
        <v>22.442277908325199</v>
      </c>
      <c r="AE378" s="2">
        <v>22.622545242309599</v>
      </c>
      <c r="AF378" s="2">
        <v>22.074243545532202</v>
      </c>
      <c r="AG378" s="2">
        <v>22.226203918456999</v>
      </c>
      <c r="AH378" s="2">
        <v>21.7728977203369</v>
      </c>
      <c r="AI378" s="2">
        <v>22.678398132324201</v>
      </c>
      <c r="AJ378" s="2">
        <v>21.691064834594702</v>
      </c>
      <c r="AK378" s="2">
        <v>21.751768112182599</v>
      </c>
      <c r="AL378" s="2">
        <v>21.352993011474599</v>
      </c>
      <c r="AM378" s="2">
        <v>22.043134689331101</v>
      </c>
      <c r="AN378" s="2">
        <v>21.444149017333999</v>
      </c>
      <c r="AO378" s="2">
        <v>21.637413024902301</v>
      </c>
    </row>
    <row r="379" spans="1:41" x14ac:dyDescent="0.25">
      <c r="A379" s="2" t="s">
        <v>40</v>
      </c>
      <c r="B379" s="2">
        <v>1.36364095493829</v>
      </c>
      <c r="C379" s="2">
        <v>1.4302015304565401</v>
      </c>
      <c r="D379" s="2" t="s">
        <v>1192</v>
      </c>
      <c r="E379" s="2" t="s">
        <v>1192</v>
      </c>
      <c r="F379" s="2">
        <v>2356</v>
      </c>
      <c r="G379" s="2" t="s">
        <v>1193</v>
      </c>
      <c r="H379" s="2" t="s">
        <v>1194</v>
      </c>
      <c r="I379" s="2" t="s">
        <v>44</v>
      </c>
      <c r="J379" s="2">
        <v>1</v>
      </c>
      <c r="K379" s="2">
        <v>4</v>
      </c>
      <c r="L379" s="2"/>
      <c r="M379" s="2"/>
      <c r="N379" s="2"/>
      <c r="O379" s="2">
        <v>4</v>
      </c>
      <c r="P379" s="2">
        <v>4</v>
      </c>
      <c r="Q379" s="2">
        <v>4</v>
      </c>
      <c r="R379" s="2">
        <v>45.7</v>
      </c>
      <c r="S379" s="2">
        <v>45.7</v>
      </c>
      <c r="T379" s="2">
        <v>45.7</v>
      </c>
      <c r="U379" s="2">
        <v>20.693000000000001</v>
      </c>
      <c r="V379" s="2">
        <v>0</v>
      </c>
      <c r="W379" s="2">
        <v>81.183999999999997</v>
      </c>
      <c r="X379" s="2">
        <v>321110000</v>
      </c>
      <c r="Y379" s="2">
        <v>9</v>
      </c>
      <c r="Z379" s="2">
        <v>65</v>
      </c>
      <c r="AA379" s="2">
        <v>186</v>
      </c>
      <c r="AB379" s="2">
        <v>20693.602480000001</v>
      </c>
      <c r="AC379" s="2">
        <v>9</v>
      </c>
      <c r="AD379" s="2">
        <v>24.594285964965799</v>
      </c>
      <c r="AE379" s="2">
        <v>22.340116500854499</v>
      </c>
      <c r="AF379" s="2">
        <v>24.160617828369102</v>
      </c>
      <c r="AG379" s="2">
        <v>22.633094787597699</v>
      </c>
      <c r="AH379" s="2">
        <v>24.675945281982401</v>
      </c>
      <c r="AI379" s="2">
        <v>24.995933532714801</v>
      </c>
      <c r="AJ379" s="2">
        <v>22.333171844482401</v>
      </c>
      <c r="AK379" s="2">
        <v>22.6056232452393</v>
      </c>
      <c r="AL379" s="2">
        <v>21.312242507934599</v>
      </c>
      <c r="AM379" s="2">
        <v>21.5301723480225</v>
      </c>
      <c r="AN379" s="2">
        <v>24.0747165679932</v>
      </c>
      <c r="AO379" s="2">
        <v>22.9628582000732</v>
      </c>
    </row>
    <row r="380" spans="1:41" x14ac:dyDescent="0.25">
      <c r="A380" s="2" t="s">
        <v>40</v>
      </c>
      <c r="B380" s="2">
        <v>3.61148015528254</v>
      </c>
      <c r="C380" s="2">
        <v>-2.3304956754048698</v>
      </c>
      <c r="D380" s="2" t="s">
        <v>1195</v>
      </c>
      <c r="E380" s="2" t="s">
        <v>1195</v>
      </c>
      <c r="F380" s="2">
        <v>2362</v>
      </c>
      <c r="G380" s="2" t="s">
        <v>1196</v>
      </c>
      <c r="H380" s="2" t="s">
        <v>1197</v>
      </c>
      <c r="I380" s="2" t="s">
        <v>44</v>
      </c>
      <c r="J380" s="2">
        <v>1</v>
      </c>
      <c r="K380" s="2">
        <v>4</v>
      </c>
      <c r="L380" s="2"/>
      <c r="M380" s="2"/>
      <c r="N380" s="2"/>
      <c r="O380" s="2">
        <v>3</v>
      </c>
      <c r="P380" s="2">
        <v>3</v>
      </c>
      <c r="Q380" s="2">
        <v>3</v>
      </c>
      <c r="R380" s="2">
        <v>29.9</v>
      </c>
      <c r="S380" s="2">
        <v>29.9</v>
      </c>
      <c r="T380" s="2">
        <v>29.9</v>
      </c>
      <c r="U380" s="2">
        <v>11.987</v>
      </c>
      <c r="V380" s="2">
        <v>0</v>
      </c>
      <c r="W380" s="2">
        <v>40.637</v>
      </c>
      <c r="X380" s="2">
        <v>188730000</v>
      </c>
      <c r="Y380" s="2">
        <v>3</v>
      </c>
      <c r="Z380" s="2">
        <v>24</v>
      </c>
      <c r="AA380" s="2">
        <v>107</v>
      </c>
      <c r="AB380" s="2">
        <v>11986.848379999999</v>
      </c>
      <c r="AC380" s="2">
        <v>3</v>
      </c>
      <c r="AD380" s="2">
        <v>21.109550476074201</v>
      </c>
      <c r="AE380" s="2">
        <v>22.3078308105469</v>
      </c>
      <c r="AF380" s="2">
        <v>22.561811447143601</v>
      </c>
      <c r="AG380" s="2" t="s">
        <v>63</v>
      </c>
      <c r="AH380" s="2">
        <v>21.453323364257798</v>
      </c>
      <c r="AI380" s="2" t="s">
        <v>63</v>
      </c>
      <c r="AJ380" s="2">
        <v>23.3575649261475</v>
      </c>
      <c r="AK380" s="2">
        <v>23.924608230590799</v>
      </c>
      <c r="AL380" s="2">
        <v>24.5889797210693</v>
      </c>
      <c r="AM380" s="2">
        <v>24.4856662750244</v>
      </c>
      <c r="AN380" s="2">
        <v>24.667198181152301</v>
      </c>
      <c r="AO380" s="2">
        <v>24.107730865478501</v>
      </c>
    </row>
    <row r="381" spans="1:41" x14ac:dyDescent="0.25">
      <c r="A381" s="2" t="s">
        <v>40</v>
      </c>
      <c r="B381" s="2">
        <v>3.0608383583563601</v>
      </c>
      <c r="C381" s="2">
        <v>0.46960576375325402</v>
      </c>
      <c r="D381" s="2" t="s">
        <v>1198</v>
      </c>
      <c r="E381" s="2" t="s">
        <v>1198</v>
      </c>
      <c r="F381" s="2">
        <v>2367</v>
      </c>
      <c r="G381" s="2" t="s">
        <v>1199</v>
      </c>
      <c r="H381" s="2" t="s">
        <v>1200</v>
      </c>
      <c r="I381" s="2" t="s">
        <v>44</v>
      </c>
      <c r="J381" s="2">
        <v>1</v>
      </c>
      <c r="K381" s="2">
        <v>4</v>
      </c>
      <c r="L381" s="2"/>
      <c r="M381" s="2"/>
      <c r="N381" s="2"/>
      <c r="O381" s="2">
        <v>37</v>
      </c>
      <c r="P381" s="2">
        <v>37</v>
      </c>
      <c r="Q381" s="2">
        <v>30</v>
      </c>
      <c r="R381" s="2">
        <v>75.5</v>
      </c>
      <c r="S381" s="2">
        <v>75.5</v>
      </c>
      <c r="T381" s="2">
        <v>63.8</v>
      </c>
      <c r="U381" s="2">
        <v>55.793999999999997</v>
      </c>
      <c r="V381" s="2">
        <v>0</v>
      </c>
      <c r="W381" s="2">
        <v>323.31</v>
      </c>
      <c r="X381" s="2">
        <v>3215200000</v>
      </c>
      <c r="Y381" s="2">
        <v>27</v>
      </c>
      <c r="Z381" s="2">
        <v>607</v>
      </c>
      <c r="AA381" s="2">
        <v>503</v>
      </c>
      <c r="AB381" s="2">
        <v>55794.7196799999</v>
      </c>
      <c r="AC381" s="2">
        <v>27</v>
      </c>
      <c r="AD381" s="2">
        <v>25.122776031494102</v>
      </c>
      <c r="AE381" s="2">
        <v>24.989667892456101</v>
      </c>
      <c r="AF381" s="2">
        <v>24.7666835784912</v>
      </c>
      <c r="AG381" s="2">
        <v>25.2059421539307</v>
      </c>
      <c r="AH381" s="2">
        <v>25.103536605835</v>
      </c>
      <c r="AI381" s="2">
        <v>25.274478912353501</v>
      </c>
      <c r="AJ381" s="2">
        <v>24.889204025268601</v>
      </c>
      <c r="AK381" s="2">
        <v>24.554967880248999</v>
      </c>
      <c r="AL381" s="2">
        <v>24.601219177246101</v>
      </c>
      <c r="AM381" s="2">
        <v>24.3735160827637</v>
      </c>
      <c r="AN381" s="2">
        <v>24.575078964233398</v>
      </c>
      <c r="AO381" s="2">
        <v>24.651464462280298</v>
      </c>
    </row>
    <row r="382" spans="1:41" x14ac:dyDescent="0.25">
      <c r="A382" s="2" t="s">
        <v>40</v>
      </c>
      <c r="B382" s="2">
        <v>2.1301371942831602</v>
      </c>
      <c r="C382" s="2">
        <v>0.44620641072591</v>
      </c>
      <c r="D382" s="2" t="s">
        <v>1201</v>
      </c>
      <c r="E382" s="2" t="s">
        <v>1201</v>
      </c>
      <c r="F382" s="2">
        <v>2368</v>
      </c>
      <c r="G382" s="2" t="s">
        <v>1202</v>
      </c>
      <c r="H382" s="2" t="s">
        <v>1203</v>
      </c>
      <c r="I382" s="2" t="s">
        <v>44</v>
      </c>
      <c r="J382" s="2">
        <v>1</v>
      </c>
      <c r="K382" s="2">
        <v>4</v>
      </c>
      <c r="L382" s="2"/>
      <c r="M382" s="2"/>
      <c r="N382" s="2"/>
      <c r="O382" s="2">
        <v>20</v>
      </c>
      <c r="P382" s="2">
        <v>20</v>
      </c>
      <c r="Q382" s="2">
        <v>20</v>
      </c>
      <c r="R382" s="2">
        <v>62</v>
      </c>
      <c r="S382" s="2">
        <v>62</v>
      </c>
      <c r="T382" s="2">
        <v>62</v>
      </c>
      <c r="U382" s="2">
        <v>39.427999999999997</v>
      </c>
      <c r="V382" s="2">
        <v>0</v>
      </c>
      <c r="W382" s="2">
        <v>101.17</v>
      </c>
      <c r="X382" s="2">
        <v>382540000</v>
      </c>
      <c r="Y382" s="2">
        <v>21</v>
      </c>
      <c r="Z382" s="2">
        <v>111</v>
      </c>
      <c r="AA382" s="2">
        <v>322.5</v>
      </c>
      <c r="AB382" s="2">
        <v>36756.809029999997</v>
      </c>
      <c r="AC382" s="2">
        <v>20</v>
      </c>
      <c r="AD382" s="2">
        <v>22.271390914916999</v>
      </c>
      <c r="AE382" s="2">
        <v>22.173591613769499</v>
      </c>
      <c r="AF382" s="2">
        <v>21.7432041168213</v>
      </c>
      <c r="AG382" s="2">
        <v>22.470056533813501</v>
      </c>
      <c r="AH382" s="2">
        <v>21.977954864501999</v>
      </c>
      <c r="AI382" s="2">
        <v>22.4895420074463</v>
      </c>
      <c r="AJ382" s="2">
        <v>21.9820346832275</v>
      </c>
      <c r="AK382" s="2">
        <v>21.6185398101807</v>
      </c>
      <c r="AL382" s="2">
        <v>21.741682052612301</v>
      </c>
      <c r="AM382" s="2">
        <v>21.734298706054702</v>
      </c>
      <c r="AN382" s="2">
        <v>21.5544528961182</v>
      </c>
      <c r="AO382" s="2">
        <v>21.8174934387207</v>
      </c>
    </row>
    <row r="383" spans="1:41" x14ac:dyDescent="0.25">
      <c r="A383" s="2" t="s">
        <v>40</v>
      </c>
      <c r="B383" s="2">
        <v>2.1660580659906699</v>
      </c>
      <c r="C383" s="2">
        <v>0.60483798980712999</v>
      </c>
      <c r="D383" s="2" t="s">
        <v>1204</v>
      </c>
      <c r="E383" s="2" t="s">
        <v>1205</v>
      </c>
      <c r="F383" s="2">
        <v>2384</v>
      </c>
      <c r="G383" s="2" t="s">
        <v>1206</v>
      </c>
      <c r="H383" s="2" t="s">
        <v>1207</v>
      </c>
      <c r="I383" s="2" t="s">
        <v>44</v>
      </c>
      <c r="J383" s="2">
        <v>1</v>
      </c>
      <c r="K383" s="2">
        <v>4</v>
      </c>
      <c r="L383" s="2"/>
      <c r="M383" s="2"/>
      <c r="N383" s="2"/>
      <c r="O383" s="2">
        <v>8</v>
      </c>
      <c r="P383" s="2">
        <v>6</v>
      </c>
      <c r="Q383" s="2">
        <v>6</v>
      </c>
      <c r="R383" s="2">
        <v>15</v>
      </c>
      <c r="S383" s="2">
        <v>13</v>
      </c>
      <c r="T383" s="2">
        <v>13</v>
      </c>
      <c r="U383" s="2">
        <v>67.296000000000006</v>
      </c>
      <c r="V383" s="2">
        <v>0</v>
      </c>
      <c r="W383" s="2">
        <v>24.056999999999999</v>
      </c>
      <c r="X383" s="2">
        <v>73982000</v>
      </c>
      <c r="Y383" s="2">
        <v>27</v>
      </c>
      <c r="Z383" s="2">
        <v>35</v>
      </c>
      <c r="AA383" s="2">
        <v>602</v>
      </c>
      <c r="AB383" s="2">
        <v>67296.807379999897</v>
      </c>
      <c r="AC383" s="2">
        <v>27</v>
      </c>
      <c r="AD383" s="2">
        <v>21.439592361450199</v>
      </c>
      <c r="AE383" s="2">
        <v>20.995140075683601</v>
      </c>
      <c r="AF383" s="2">
        <v>20.791061401367202</v>
      </c>
      <c r="AG383" s="2">
        <v>20.944208145141602</v>
      </c>
      <c r="AH383" s="2">
        <v>21.394824981689499</v>
      </c>
      <c r="AI383" s="2">
        <v>21.3365268707275</v>
      </c>
      <c r="AJ383" s="2">
        <v>20.946281433105501</v>
      </c>
      <c r="AK383" s="2">
        <v>20.1935214996338</v>
      </c>
      <c r="AL383" s="2">
        <v>20.4648323059082</v>
      </c>
      <c r="AM383" s="2" t="s">
        <v>63</v>
      </c>
      <c r="AN383" s="2">
        <v>20.371883392333999</v>
      </c>
      <c r="AO383" s="2">
        <v>20.750419616699201</v>
      </c>
    </row>
    <row r="384" spans="1:41" x14ac:dyDescent="0.25">
      <c r="A384" s="2" t="s">
        <v>40</v>
      </c>
      <c r="B384" s="2">
        <v>3.3319169411612402</v>
      </c>
      <c r="C384" s="2">
        <v>0.718216260274254</v>
      </c>
      <c r="D384" s="2" t="s">
        <v>1208</v>
      </c>
      <c r="E384" s="2" t="s">
        <v>1208</v>
      </c>
      <c r="F384" s="2">
        <v>2386</v>
      </c>
      <c r="G384" s="2" t="s">
        <v>1209</v>
      </c>
      <c r="H384" s="2" t="s">
        <v>53</v>
      </c>
      <c r="I384" s="2" t="s">
        <v>44</v>
      </c>
      <c r="J384" s="2">
        <v>1</v>
      </c>
      <c r="K384" s="2">
        <v>4</v>
      </c>
      <c r="L384" s="2"/>
      <c r="M384" s="2"/>
      <c r="N384" s="2"/>
      <c r="O384" s="2">
        <v>17</v>
      </c>
      <c r="P384" s="2">
        <v>17</v>
      </c>
      <c r="Q384" s="2">
        <v>17</v>
      </c>
      <c r="R384" s="2">
        <v>63.9</v>
      </c>
      <c r="S384" s="2">
        <v>63.9</v>
      </c>
      <c r="T384" s="2">
        <v>63.9</v>
      </c>
      <c r="U384" s="2">
        <v>25.891999999999999</v>
      </c>
      <c r="V384" s="2">
        <v>0</v>
      </c>
      <c r="W384" s="2">
        <v>110.56</v>
      </c>
      <c r="X384" s="2">
        <v>1082600000</v>
      </c>
      <c r="Y384" s="2">
        <v>14</v>
      </c>
      <c r="Z384" s="2">
        <v>164</v>
      </c>
      <c r="AA384" s="2">
        <v>219</v>
      </c>
      <c r="AB384" s="2">
        <v>25891.959279999999</v>
      </c>
      <c r="AC384" s="2">
        <v>14</v>
      </c>
      <c r="AD384" s="2">
        <v>23.922069549560501</v>
      </c>
      <c r="AE384" s="2">
        <v>24.379346847534201</v>
      </c>
      <c r="AF384" s="2">
        <v>23.587720870971701</v>
      </c>
      <c r="AG384" s="2">
        <v>24.015293121337901</v>
      </c>
      <c r="AH384" s="2">
        <v>23.6007080078125</v>
      </c>
      <c r="AI384" s="2">
        <v>23.6647052764893</v>
      </c>
      <c r="AJ384" s="2">
        <v>23.396236419677699</v>
      </c>
      <c r="AK384" s="2">
        <v>23.129072189331101</v>
      </c>
      <c r="AL384" s="2">
        <v>22.9390869140625</v>
      </c>
      <c r="AM384" s="2">
        <v>23.197860717773398</v>
      </c>
      <c r="AN384" s="2">
        <v>23.152021408081101</v>
      </c>
      <c r="AO384" s="2">
        <v>23.046268463134801</v>
      </c>
    </row>
    <row r="385" spans="1:41" x14ac:dyDescent="0.25">
      <c r="A385" s="2" t="s">
        <v>40</v>
      </c>
      <c r="B385" s="2">
        <v>2.1013765628621002</v>
      </c>
      <c r="C385" s="2">
        <v>0.42010752360026199</v>
      </c>
      <c r="D385" s="2" t="s">
        <v>1210</v>
      </c>
      <c r="E385" s="2" t="s">
        <v>1210</v>
      </c>
      <c r="F385" s="2">
        <v>2416</v>
      </c>
      <c r="G385" s="2" t="s">
        <v>1211</v>
      </c>
      <c r="H385" s="2" t="s">
        <v>1212</v>
      </c>
      <c r="I385" s="2" t="s">
        <v>44</v>
      </c>
      <c r="J385" s="2">
        <v>1</v>
      </c>
      <c r="K385" s="2">
        <v>4</v>
      </c>
      <c r="L385" s="2"/>
      <c r="M385" s="2"/>
      <c r="N385" s="2"/>
      <c r="O385" s="2">
        <v>8</v>
      </c>
      <c r="P385" s="2">
        <v>8</v>
      </c>
      <c r="Q385" s="2">
        <v>8</v>
      </c>
      <c r="R385" s="2">
        <v>33.9</v>
      </c>
      <c r="S385" s="2">
        <v>33.9</v>
      </c>
      <c r="T385" s="2">
        <v>33.9</v>
      </c>
      <c r="U385" s="2">
        <v>26.254999999999999</v>
      </c>
      <c r="V385" s="2">
        <v>0</v>
      </c>
      <c r="W385" s="2">
        <v>67.123000000000005</v>
      </c>
      <c r="X385" s="2">
        <v>144210000</v>
      </c>
      <c r="Y385" s="2">
        <v>13</v>
      </c>
      <c r="Z385" s="2">
        <v>46</v>
      </c>
      <c r="AA385" s="2">
        <v>227</v>
      </c>
      <c r="AB385" s="2">
        <v>26255.083180000001</v>
      </c>
      <c r="AC385" s="2">
        <v>13</v>
      </c>
      <c r="AD385" s="2">
        <v>22.064868927001999</v>
      </c>
      <c r="AE385" s="2">
        <v>22.506324768066399</v>
      </c>
      <c r="AF385" s="2">
        <v>21.709230422973601</v>
      </c>
      <c r="AG385" s="2">
        <v>22.083103179931602</v>
      </c>
      <c r="AH385" s="2">
        <v>21.7039604187012</v>
      </c>
      <c r="AI385" s="2">
        <v>22.0318393707275</v>
      </c>
      <c r="AJ385" s="2">
        <v>21.721422195434599</v>
      </c>
      <c r="AK385" s="2">
        <v>21.4887580871582</v>
      </c>
      <c r="AL385" s="2">
        <v>21.682346343994102</v>
      </c>
      <c r="AM385" s="2">
        <v>21.629875183105501</v>
      </c>
      <c r="AN385" s="2">
        <v>21.5325527191162</v>
      </c>
      <c r="AO385" s="2">
        <v>21.523727416992202</v>
      </c>
    </row>
    <row r="386" spans="1:41" x14ac:dyDescent="0.25">
      <c r="A386" s="2" t="s">
        <v>40</v>
      </c>
      <c r="B386" s="2">
        <v>1.7112729028886</v>
      </c>
      <c r="C386" s="2">
        <v>-0.58677520751953305</v>
      </c>
      <c r="D386" s="2" t="s">
        <v>1213</v>
      </c>
      <c r="E386" s="2" t="s">
        <v>1214</v>
      </c>
      <c r="F386" s="2">
        <v>2426</v>
      </c>
      <c r="G386" s="2" t="s">
        <v>1215</v>
      </c>
      <c r="H386" s="2" t="s">
        <v>1216</v>
      </c>
      <c r="I386" s="2" t="s">
        <v>44</v>
      </c>
      <c r="J386" s="2">
        <v>1</v>
      </c>
      <c r="K386" s="2">
        <v>4</v>
      </c>
      <c r="L386" s="2"/>
      <c r="M386" s="2"/>
      <c r="N386" s="2"/>
      <c r="O386" s="2">
        <v>5</v>
      </c>
      <c r="P386" s="2">
        <v>5</v>
      </c>
      <c r="Q386" s="2">
        <v>5</v>
      </c>
      <c r="R386" s="2">
        <v>16.2</v>
      </c>
      <c r="S386" s="2">
        <v>16.2</v>
      </c>
      <c r="T386" s="2">
        <v>16.2</v>
      </c>
      <c r="U386" s="2">
        <v>50.481999999999999</v>
      </c>
      <c r="V386" s="2">
        <v>0</v>
      </c>
      <c r="W386" s="2">
        <v>14.679</v>
      </c>
      <c r="X386" s="2">
        <v>43589000</v>
      </c>
      <c r="Y386" s="2">
        <v>17</v>
      </c>
      <c r="Z386" s="2">
        <v>20</v>
      </c>
      <c r="AA386" s="2">
        <v>452</v>
      </c>
      <c r="AB386" s="2">
        <v>50482.923779999903</v>
      </c>
      <c r="AC386" s="2">
        <v>17</v>
      </c>
      <c r="AD386" s="2">
        <v>20.610902786254901</v>
      </c>
      <c r="AE386" s="2">
        <v>20.084335327148398</v>
      </c>
      <c r="AF386" s="2">
        <v>19.8030815124512</v>
      </c>
      <c r="AG386" s="2">
        <v>19.893087387085</v>
      </c>
      <c r="AH386" s="2" t="s">
        <v>63</v>
      </c>
      <c r="AI386" s="2">
        <v>20.3478679656982</v>
      </c>
      <c r="AJ386" s="2">
        <v>20.952053070068398</v>
      </c>
      <c r="AK386" s="2">
        <v>20.686883926391602</v>
      </c>
      <c r="AL386" s="2">
        <v>20.241792678833001</v>
      </c>
      <c r="AM386" s="2" t="s">
        <v>63</v>
      </c>
      <c r="AN386" s="2">
        <v>20.787717819213899</v>
      </c>
      <c r="AO386" s="2">
        <v>21.004703521728501</v>
      </c>
    </row>
    <row r="387" spans="1:41" x14ac:dyDescent="0.25">
      <c r="A387" s="2" t="s">
        <v>40</v>
      </c>
      <c r="B387" s="2">
        <v>2.5250660229442299</v>
      </c>
      <c r="C387" s="2">
        <v>0.46586418151855502</v>
      </c>
      <c r="D387" s="2" t="s">
        <v>1217</v>
      </c>
      <c r="E387" s="2" t="s">
        <v>1217</v>
      </c>
      <c r="F387" s="2">
        <v>2428</v>
      </c>
      <c r="G387" s="2" t="s">
        <v>1218</v>
      </c>
      <c r="H387" s="2" t="s">
        <v>1219</v>
      </c>
      <c r="I387" s="2" t="s">
        <v>44</v>
      </c>
      <c r="J387" s="2">
        <v>1</v>
      </c>
      <c r="K387" s="2">
        <v>4</v>
      </c>
      <c r="L387" s="2"/>
      <c r="M387" s="2"/>
      <c r="N387" s="2"/>
      <c r="O387" s="2">
        <v>5</v>
      </c>
      <c r="P387" s="2">
        <v>5</v>
      </c>
      <c r="Q387" s="2">
        <v>5</v>
      </c>
      <c r="R387" s="2">
        <v>35.6</v>
      </c>
      <c r="S387" s="2">
        <v>35.6</v>
      </c>
      <c r="T387" s="2">
        <v>35.6</v>
      </c>
      <c r="U387" s="2">
        <v>18.632999999999999</v>
      </c>
      <c r="V387" s="2">
        <v>0</v>
      </c>
      <c r="W387" s="2">
        <v>14.36</v>
      </c>
      <c r="X387" s="2">
        <v>136900000</v>
      </c>
      <c r="Y387" s="2">
        <v>7</v>
      </c>
      <c r="Z387" s="2">
        <v>38</v>
      </c>
      <c r="AA387" s="2">
        <v>160</v>
      </c>
      <c r="AB387" s="2">
        <v>18632.853279999999</v>
      </c>
      <c r="AC387" s="2">
        <v>7</v>
      </c>
      <c r="AD387" s="2">
        <v>22.096612930297901</v>
      </c>
      <c r="AE387" s="2">
        <v>22.116865158081101</v>
      </c>
      <c r="AF387" s="2">
        <v>21.609685897827099</v>
      </c>
      <c r="AG387" s="2">
        <v>22.400489807128899</v>
      </c>
      <c r="AH387" s="2">
        <v>22.003879547119102</v>
      </c>
      <c r="AI387" s="2">
        <v>22.0846271514893</v>
      </c>
      <c r="AJ387" s="2">
        <v>21.859540939331101</v>
      </c>
      <c r="AK387" s="2">
        <v>21.5201816558838</v>
      </c>
      <c r="AL387" s="2">
        <v>21.470405578613299</v>
      </c>
      <c r="AM387" s="2">
        <v>21.618942260742202</v>
      </c>
      <c r="AN387" s="2">
        <v>21.4996013641357</v>
      </c>
      <c r="AO387" s="2">
        <v>21.548303604126001</v>
      </c>
    </row>
    <row r="388" spans="1:41" x14ac:dyDescent="0.25">
      <c r="A388" s="2" t="s">
        <v>40</v>
      </c>
      <c r="B388" s="2">
        <v>2.48755090843447</v>
      </c>
      <c r="C388" s="2">
        <v>0.62329292297363303</v>
      </c>
      <c r="D388" s="2" t="s">
        <v>1220</v>
      </c>
      <c r="E388" s="2" t="s">
        <v>1220</v>
      </c>
      <c r="F388" s="2">
        <v>2431</v>
      </c>
      <c r="G388" s="2" t="s">
        <v>1221</v>
      </c>
      <c r="H388" s="2" t="s">
        <v>1222</v>
      </c>
      <c r="I388" s="2" t="s">
        <v>44</v>
      </c>
      <c r="J388" s="2">
        <v>1</v>
      </c>
      <c r="K388" s="2">
        <v>4</v>
      </c>
      <c r="L388" s="2"/>
      <c r="M388" s="2"/>
      <c r="N388" s="2"/>
      <c r="O388" s="2">
        <v>9</v>
      </c>
      <c r="P388" s="2">
        <v>5</v>
      </c>
      <c r="Q388" s="2">
        <v>5</v>
      </c>
      <c r="R388" s="2">
        <v>47.6</v>
      </c>
      <c r="S388" s="2">
        <v>27.3</v>
      </c>
      <c r="T388" s="2">
        <v>27.3</v>
      </c>
      <c r="U388" s="2">
        <v>26.928000000000001</v>
      </c>
      <c r="V388" s="2">
        <v>0</v>
      </c>
      <c r="W388" s="2">
        <v>31.215</v>
      </c>
      <c r="X388" s="2">
        <v>254690000</v>
      </c>
      <c r="Y388" s="2">
        <v>13</v>
      </c>
      <c r="Z388" s="2">
        <v>45</v>
      </c>
      <c r="AA388" s="2">
        <v>231</v>
      </c>
      <c r="AB388" s="2">
        <v>26928.06538</v>
      </c>
      <c r="AC388" s="2">
        <v>13</v>
      </c>
      <c r="AD388" s="2">
        <v>23.250623703002901</v>
      </c>
      <c r="AE388" s="2">
        <v>22.811588287353501</v>
      </c>
      <c r="AF388" s="2">
        <v>22.631919860839801</v>
      </c>
      <c r="AG388" s="2">
        <v>23.177885055541999</v>
      </c>
      <c r="AH388" s="2">
        <v>23.201484680175799</v>
      </c>
      <c r="AI388" s="2">
        <v>23.409633636474599</v>
      </c>
      <c r="AJ388" s="2">
        <v>22.732975006103501</v>
      </c>
      <c r="AK388" s="2">
        <v>22.557376861572301</v>
      </c>
      <c r="AL388" s="2">
        <v>22.694108963012699</v>
      </c>
      <c r="AM388" s="2">
        <v>22.335382461547901</v>
      </c>
      <c r="AN388" s="2">
        <v>22.015428543090799</v>
      </c>
      <c r="AO388" s="2">
        <v>22.408105850219702</v>
      </c>
    </row>
    <row r="389" spans="1:41" x14ac:dyDescent="0.25">
      <c r="A389" s="2" t="s">
        <v>40</v>
      </c>
      <c r="B389" s="2">
        <v>1.5140661626265599</v>
      </c>
      <c r="C389" s="2">
        <v>0.45562489827473801</v>
      </c>
      <c r="D389" s="2" t="s">
        <v>1223</v>
      </c>
      <c r="E389" s="2" t="s">
        <v>1223</v>
      </c>
      <c r="F389" s="2">
        <v>2439</v>
      </c>
      <c r="G389" s="2" t="s">
        <v>1224</v>
      </c>
      <c r="H389" s="2" t="s">
        <v>1225</v>
      </c>
      <c r="I389" s="2" t="s">
        <v>44</v>
      </c>
      <c r="J389" s="2">
        <v>1</v>
      </c>
      <c r="K389" s="2">
        <v>4</v>
      </c>
      <c r="L389" s="2"/>
      <c r="M389" s="2"/>
      <c r="N389" s="2"/>
      <c r="O389" s="2">
        <v>7</v>
      </c>
      <c r="P389" s="2">
        <v>7</v>
      </c>
      <c r="Q389" s="2">
        <v>7</v>
      </c>
      <c r="R389" s="2">
        <v>38.299999999999997</v>
      </c>
      <c r="S389" s="2">
        <v>38.299999999999997</v>
      </c>
      <c r="T389" s="2">
        <v>38.299999999999997</v>
      </c>
      <c r="U389" s="2">
        <v>24.940999999999999</v>
      </c>
      <c r="V389" s="2">
        <v>0</v>
      </c>
      <c r="W389" s="2">
        <v>28.975000000000001</v>
      </c>
      <c r="X389" s="2">
        <v>243280000</v>
      </c>
      <c r="Y389" s="2">
        <v>10</v>
      </c>
      <c r="Z389" s="2">
        <v>57</v>
      </c>
      <c r="AA389" s="2">
        <v>230</v>
      </c>
      <c r="AB389" s="2">
        <v>24940.99368</v>
      </c>
      <c r="AC389" s="2">
        <v>10</v>
      </c>
      <c r="AD389" s="2">
        <v>22.496776580810501</v>
      </c>
      <c r="AE389" s="2">
        <v>22.874139785766602</v>
      </c>
      <c r="AF389" s="2">
        <v>22.643812179565401</v>
      </c>
      <c r="AG389" s="2">
        <v>23.031419754028299</v>
      </c>
      <c r="AH389" s="2">
        <v>22.815151214599599</v>
      </c>
      <c r="AI389" s="2">
        <v>22.960668563842798</v>
      </c>
      <c r="AJ389" s="2">
        <v>22.919725418090799</v>
      </c>
      <c r="AK389" s="2">
        <v>22.127923965454102</v>
      </c>
      <c r="AL389" s="2">
        <v>21.743450164794901</v>
      </c>
      <c r="AM389" s="2">
        <v>22.339654922485401</v>
      </c>
      <c r="AN389" s="2">
        <v>22.416660308837901</v>
      </c>
      <c r="AO389" s="2">
        <v>22.5408039093018</v>
      </c>
    </row>
    <row r="390" spans="1:41" x14ac:dyDescent="0.25">
      <c r="A390" s="2" t="s">
        <v>40</v>
      </c>
      <c r="B390" s="2">
        <v>1.93634288125456</v>
      </c>
      <c r="C390" s="2">
        <v>0.392550468444824</v>
      </c>
      <c r="D390" s="2" t="s">
        <v>1226</v>
      </c>
      <c r="E390" s="2" t="s">
        <v>1227</v>
      </c>
      <c r="F390" s="2">
        <v>2448</v>
      </c>
      <c r="G390" s="2" t="s">
        <v>1228</v>
      </c>
      <c r="H390" s="2" t="s">
        <v>1229</v>
      </c>
      <c r="I390" s="2" t="s">
        <v>44</v>
      </c>
      <c r="J390" s="2">
        <v>1</v>
      </c>
      <c r="K390" s="2">
        <v>4</v>
      </c>
      <c r="L390" s="2"/>
      <c r="M390" s="2"/>
      <c r="N390" s="2"/>
      <c r="O390" s="2">
        <v>21</v>
      </c>
      <c r="P390" s="2">
        <v>4</v>
      </c>
      <c r="Q390" s="2">
        <v>4</v>
      </c>
      <c r="R390" s="2">
        <v>28.7</v>
      </c>
      <c r="S390" s="2">
        <v>4.8</v>
      </c>
      <c r="T390" s="2">
        <v>4.8</v>
      </c>
      <c r="U390" s="2">
        <v>110.8</v>
      </c>
      <c r="V390" s="2">
        <v>0</v>
      </c>
      <c r="W390" s="2">
        <v>14.913</v>
      </c>
      <c r="X390" s="2">
        <v>115670000</v>
      </c>
      <c r="Y390" s="2">
        <v>44</v>
      </c>
      <c r="Z390" s="2">
        <v>24</v>
      </c>
      <c r="AA390" s="2">
        <v>1015</v>
      </c>
      <c r="AB390" s="2">
        <v>110799.511980001</v>
      </c>
      <c r="AC390" s="2">
        <v>44</v>
      </c>
      <c r="AD390" s="2">
        <v>22.1539707183838</v>
      </c>
      <c r="AE390" s="2">
        <v>22.076398849487301</v>
      </c>
      <c r="AF390" s="2">
        <v>21.884983062744102</v>
      </c>
      <c r="AG390" s="2">
        <v>21.562206268310501</v>
      </c>
      <c r="AH390" s="2">
        <v>22.1297492980957</v>
      </c>
      <c r="AI390" s="2">
        <v>22.100242614746101</v>
      </c>
      <c r="AJ390" s="2">
        <v>21.7289142608643</v>
      </c>
      <c r="AK390" s="2">
        <v>21.4977016448975</v>
      </c>
      <c r="AL390" s="2">
        <v>21.7779216766357</v>
      </c>
      <c r="AM390" s="2">
        <v>21.811000823974599</v>
      </c>
      <c r="AN390" s="2">
        <v>21.458438873291001</v>
      </c>
      <c r="AO390" s="2">
        <v>21.278270721435501</v>
      </c>
    </row>
    <row r="391" spans="1:41" x14ac:dyDescent="0.25">
      <c r="A391" s="2" t="s">
        <v>40</v>
      </c>
      <c r="B391" s="2">
        <v>4.52767882812448</v>
      </c>
      <c r="C391" s="2">
        <v>1.1421511967976901</v>
      </c>
      <c r="D391" s="2" t="s">
        <v>1230</v>
      </c>
      <c r="E391" s="2" t="s">
        <v>1230</v>
      </c>
      <c r="F391" s="2">
        <v>2451</v>
      </c>
      <c r="G391" s="2" t="s">
        <v>1231</v>
      </c>
      <c r="H391" s="2" t="s">
        <v>1232</v>
      </c>
      <c r="I391" s="2" t="s">
        <v>44</v>
      </c>
      <c r="J391" s="2">
        <v>1</v>
      </c>
      <c r="K391" s="2">
        <v>4</v>
      </c>
      <c r="L391" s="2"/>
      <c r="M391" s="2"/>
      <c r="N391" s="2"/>
      <c r="O391" s="2">
        <v>11</v>
      </c>
      <c r="P391" s="2">
        <v>11</v>
      </c>
      <c r="Q391" s="2">
        <v>11</v>
      </c>
      <c r="R391" s="2">
        <v>41</v>
      </c>
      <c r="S391" s="2">
        <v>41</v>
      </c>
      <c r="T391" s="2">
        <v>41</v>
      </c>
      <c r="U391" s="2">
        <v>34.904000000000003</v>
      </c>
      <c r="V391" s="2">
        <v>0</v>
      </c>
      <c r="W391" s="2">
        <v>83.254000000000005</v>
      </c>
      <c r="X391" s="2">
        <v>175920000</v>
      </c>
      <c r="Y391" s="2">
        <v>22</v>
      </c>
      <c r="Z391" s="2">
        <v>65</v>
      </c>
      <c r="AA391" s="2">
        <v>317</v>
      </c>
      <c r="AB391" s="2">
        <v>34903.941680000004</v>
      </c>
      <c r="AC391" s="2">
        <v>22</v>
      </c>
      <c r="AD391" s="2">
        <v>22.030223846435501</v>
      </c>
      <c r="AE391" s="2">
        <v>22.184892654418899</v>
      </c>
      <c r="AF391" s="2">
        <v>21.770601272583001</v>
      </c>
      <c r="AG391" s="2">
        <v>22.418359756469702</v>
      </c>
      <c r="AH391" s="2">
        <v>22.183500289916999</v>
      </c>
      <c r="AI391" s="2">
        <v>22.152053833007798</v>
      </c>
      <c r="AJ391" s="2">
        <v>21.043735504150401</v>
      </c>
      <c r="AK391" s="2">
        <v>21.087770462036101</v>
      </c>
      <c r="AL391" s="2">
        <v>20.5156650543213</v>
      </c>
      <c r="AM391" s="2">
        <v>20.959924697876001</v>
      </c>
      <c r="AN391" s="2">
        <v>21.490716934204102</v>
      </c>
      <c r="AO391" s="2">
        <v>20.788911819458001</v>
      </c>
    </row>
    <row r="392" spans="1:41" x14ac:dyDescent="0.25">
      <c r="A392" s="2" t="s">
        <v>40</v>
      </c>
      <c r="B392" s="2">
        <v>3.3320957499172801</v>
      </c>
      <c r="C392" s="2">
        <v>0.75455029805501195</v>
      </c>
      <c r="D392" s="2" t="s">
        <v>1233</v>
      </c>
      <c r="E392" s="2" t="s">
        <v>1233</v>
      </c>
      <c r="F392" s="2">
        <v>2463</v>
      </c>
      <c r="G392" s="2" t="s">
        <v>1234</v>
      </c>
      <c r="H392" s="2" t="s">
        <v>1235</v>
      </c>
      <c r="I392" s="2" t="s">
        <v>44</v>
      </c>
      <c r="J392" s="2">
        <v>1</v>
      </c>
      <c r="K392" s="2">
        <v>4</v>
      </c>
      <c r="L392" s="2"/>
      <c r="M392" s="2"/>
      <c r="N392" s="2"/>
      <c r="O392" s="2">
        <v>10</v>
      </c>
      <c r="P392" s="2">
        <v>10</v>
      </c>
      <c r="Q392" s="2">
        <v>10</v>
      </c>
      <c r="R392" s="2">
        <v>46</v>
      </c>
      <c r="S392" s="2">
        <v>46</v>
      </c>
      <c r="T392" s="2">
        <v>46</v>
      </c>
      <c r="U392" s="2">
        <v>28.271999999999998</v>
      </c>
      <c r="V392" s="2">
        <v>0</v>
      </c>
      <c r="W392" s="2">
        <v>100.74</v>
      </c>
      <c r="X392" s="2">
        <v>416100000</v>
      </c>
      <c r="Y392" s="2">
        <v>11</v>
      </c>
      <c r="Z392" s="2">
        <v>105</v>
      </c>
      <c r="AA392" s="2">
        <v>248</v>
      </c>
      <c r="AB392" s="2">
        <v>28272.683580000001</v>
      </c>
      <c r="AC392" s="2">
        <v>11</v>
      </c>
      <c r="AD392" s="2">
        <v>23.4054851531982</v>
      </c>
      <c r="AE392" s="2">
        <v>23.324436187744102</v>
      </c>
      <c r="AF392" s="2">
        <v>23.059993743896499</v>
      </c>
      <c r="AG392" s="2">
        <v>23.791339874267599</v>
      </c>
      <c r="AH392" s="2">
        <v>23.322511672973601</v>
      </c>
      <c r="AI392" s="2">
        <v>23.668066024780298</v>
      </c>
      <c r="AJ392" s="2">
        <v>23.1087856292725</v>
      </c>
      <c r="AK392" s="2">
        <v>22.477092742919901</v>
      </c>
      <c r="AL392" s="2">
        <v>22.615129470825199</v>
      </c>
      <c r="AM392" s="2">
        <v>22.440858840942401</v>
      </c>
      <c r="AN392" s="2">
        <v>22.594844818115199</v>
      </c>
      <c r="AO392" s="2">
        <v>22.807819366455099</v>
      </c>
    </row>
    <row r="393" spans="1:41" x14ac:dyDescent="0.25">
      <c r="A393" s="2" t="s">
        <v>40</v>
      </c>
      <c r="B393" s="2">
        <v>2.9687168757561402</v>
      </c>
      <c r="C393" s="2">
        <v>0.73467597961425901</v>
      </c>
      <c r="D393" s="2" t="s">
        <v>1236</v>
      </c>
      <c r="E393" s="2" t="s">
        <v>1236</v>
      </c>
      <c r="F393" s="2">
        <v>2465</v>
      </c>
      <c r="G393" s="2" t="s">
        <v>1237</v>
      </c>
      <c r="H393" s="2" t="s">
        <v>1238</v>
      </c>
      <c r="I393" s="2" t="s">
        <v>44</v>
      </c>
      <c r="J393" s="2">
        <v>1</v>
      </c>
      <c r="K393" s="2">
        <v>4</v>
      </c>
      <c r="L393" s="2"/>
      <c r="M393" s="2"/>
      <c r="N393" s="2"/>
      <c r="O393" s="2">
        <v>7</v>
      </c>
      <c r="P393" s="2">
        <v>7</v>
      </c>
      <c r="Q393" s="2">
        <v>7</v>
      </c>
      <c r="R393" s="2">
        <v>22.8</v>
      </c>
      <c r="S393" s="2">
        <v>22.8</v>
      </c>
      <c r="T393" s="2">
        <v>22.8</v>
      </c>
      <c r="U393" s="2">
        <v>45.317</v>
      </c>
      <c r="V393" s="2">
        <v>0</v>
      </c>
      <c r="W393" s="2">
        <v>20.797999999999998</v>
      </c>
      <c r="X393" s="2">
        <v>59252000</v>
      </c>
      <c r="Y393" s="2">
        <v>24</v>
      </c>
      <c r="Z393" s="2">
        <v>21</v>
      </c>
      <c r="AA393" s="2">
        <v>417</v>
      </c>
      <c r="AB393" s="2">
        <v>45317.098779999898</v>
      </c>
      <c r="AC393" s="2">
        <v>24</v>
      </c>
      <c r="AD393" s="2">
        <v>20.784925460815401</v>
      </c>
      <c r="AE393" s="2">
        <v>21.0638828277588</v>
      </c>
      <c r="AF393" s="2">
        <v>20.942276000976602</v>
      </c>
      <c r="AG393" s="2" t="s">
        <v>63</v>
      </c>
      <c r="AH393" s="2">
        <v>20.946281433105501</v>
      </c>
      <c r="AI393" s="2">
        <v>21.461889266967798</v>
      </c>
      <c r="AJ393" s="2">
        <v>20.123762130737301</v>
      </c>
      <c r="AK393" s="2">
        <v>20.1090393066406</v>
      </c>
      <c r="AL393" s="2" t="s">
        <v>63</v>
      </c>
      <c r="AM393" s="2">
        <v>20.420494079589801</v>
      </c>
      <c r="AN393" s="2">
        <v>20.600049972534201</v>
      </c>
      <c r="AO393" s="2">
        <v>20.272529602050799</v>
      </c>
    </row>
    <row r="394" spans="1:41" x14ac:dyDescent="0.25">
      <c r="A394" s="2" t="s">
        <v>40</v>
      </c>
      <c r="B394" s="2">
        <v>3.17164394323878</v>
      </c>
      <c r="C394" s="2">
        <v>0.64089012145996105</v>
      </c>
      <c r="D394" s="2" t="s">
        <v>1239</v>
      </c>
      <c r="E394" s="2" t="s">
        <v>1240</v>
      </c>
      <c r="F394" s="2">
        <v>2475</v>
      </c>
      <c r="G394" s="2" t="s">
        <v>1241</v>
      </c>
      <c r="H394" s="2" t="s">
        <v>1242</v>
      </c>
      <c r="I394" s="2" t="s">
        <v>44</v>
      </c>
      <c r="J394" s="2">
        <v>1</v>
      </c>
      <c r="K394" s="2">
        <v>4</v>
      </c>
      <c r="L394" s="2"/>
      <c r="M394" s="2"/>
      <c r="N394" s="2"/>
      <c r="O394" s="2">
        <v>16</v>
      </c>
      <c r="P394" s="2">
        <v>12</v>
      </c>
      <c r="Q394" s="2">
        <v>11</v>
      </c>
      <c r="R394" s="2">
        <v>31.9</v>
      </c>
      <c r="S394" s="2">
        <v>23</v>
      </c>
      <c r="T394" s="2">
        <v>20.6</v>
      </c>
      <c r="U394" s="2">
        <v>76.641999999999996</v>
      </c>
      <c r="V394" s="2">
        <v>0</v>
      </c>
      <c r="W394" s="2">
        <v>80.144999999999996</v>
      </c>
      <c r="X394" s="2">
        <v>151640000</v>
      </c>
      <c r="Y394" s="2">
        <v>34</v>
      </c>
      <c r="Z394" s="2">
        <v>50</v>
      </c>
      <c r="AA394" s="2">
        <v>517.5</v>
      </c>
      <c r="AB394" s="2">
        <v>59144.556779999999</v>
      </c>
      <c r="AC394" s="2">
        <v>27.5</v>
      </c>
      <c r="AD394" s="2">
        <v>22.2860202789307</v>
      </c>
      <c r="AE394" s="2">
        <v>22.260892868041999</v>
      </c>
      <c r="AF394" s="2">
        <v>21.9773960113525</v>
      </c>
      <c r="AG394" s="2">
        <v>22.378644943237301</v>
      </c>
      <c r="AH394" s="2">
        <v>22.2948513031006</v>
      </c>
      <c r="AI394" s="2">
        <v>22.901115417480501</v>
      </c>
      <c r="AJ394" s="2">
        <v>21.819288253784201</v>
      </c>
      <c r="AK394" s="2">
        <v>21.690170288085898</v>
      </c>
      <c r="AL394" s="2">
        <v>21.842300415039102</v>
      </c>
      <c r="AM394" s="2">
        <v>21.6036777496338</v>
      </c>
      <c r="AN394" s="2">
        <v>21.742052078247099</v>
      </c>
      <c r="AO394" s="2">
        <v>21.5560913085938</v>
      </c>
    </row>
    <row r="395" spans="1:41" x14ac:dyDescent="0.25">
      <c r="A395" s="2" t="s">
        <v>40</v>
      </c>
      <c r="B395" s="2">
        <v>3.3634696525891199</v>
      </c>
      <c r="C395" s="2">
        <v>0.61388142903646103</v>
      </c>
      <c r="D395" s="2" t="s">
        <v>1243</v>
      </c>
      <c r="E395" s="2" t="s">
        <v>1244</v>
      </c>
      <c r="F395" s="2">
        <v>2486</v>
      </c>
      <c r="G395" s="2" t="s">
        <v>1245</v>
      </c>
      <c r="H395" s="2" t="s">
        <v>1246</v>
      </c>
      <c r="I395" s="2" t="s">
        <v>44</v>
      </c>
      <c r="J395" s="2">
        <v>1</v>
      </c>
      <c r="K395" s="2">
        <v>4</v>
      </c>
      <c r="L395" s="2"/>
      <c r="M395" s="2"/>
      <c r="N395" s="2"/>
      <c r="O395" s="2">
        <v>47</v>
      </c>
      <c r="P395" s="2">
        <v>47</v>
      </c>
      <c r="Q395" s="2">
        <v>41</v>
      </c>
      <c r="R395" s="2">
        <v>75.2</v>
      </c>
      <c r="S395" s="2">
        <v>75.2</v>
      </c>
      <c r="T395" s="2">
        <v>69.599999999999994</v>
      </c>
      <c r="U395" s="2">
        <v>58.848999999999997</v>
      </c>
      <c r="V395" s="2">
        <v>0</v>
      </c>
      <c r="W395" s="2">
        <v>323.31</v>
      </c>
      <c r="X395" s="2">
        <v>4027000000</v>
      </c>
      <c r="Y395" s="2">
        <v>30</v>
      </c>
      <c r="Z395" s="2">
        <v>575</v>
      </c>
      <c r="AA395" s="2">
        <v>537</v>
      </c>
      <c r="AB395" s="2">
        <v>58849.399279999998</v>
      </c>
      <c r="AC395" s="2">
        <v>30</v>
      </c>
      <c r="AD395" s="2">
        <v>25.423389434814499</v>
      </c>
      <c r="AE395" s="2">
        <v>25.5898952484131</v>
      </c>
      <c r="AF395" s="2">
        <v>25.601871490478501</v>
      </c>
      <c r="AG395" s="2">
        <v>25.200376510620099</v>
      </c>
      <c r="AH395" s="2">
        <v>25.294914245605501</v>
      </c>
      <c r="AI395" s="2">
        <v>25.5789699554443</v>
      </c>
      <c r="AJ395" s="2">
        <v>25.189332962036101</v>
      </c>
      <c r="AK395" s="2">
        <v>25.024621963501001</v>
      </c>
      <c r="AL395" s="2">
        <v>24.611047744751001</v>
      </c>
      <c r="AM395" s="2">
        <v>24.663784027099599</v>
      </c>
      <c r="AN395" s="2">
        <v>24.640914916992202</v>
      </c>
      <c r="AO395" s="2">
        <v>24.876426696777301</v>
      </c>
    </row>
    <row r="396" spans="1:41" x14ac:dyDescent="0.25">
      <c r="A396" s="2" t="s">
        <v>40</v>
      </c>
      <c r="B396" s="2">
        <v>2.5202500082682899</v>
      </c>
      <c r="C396" s="2">
        <v>0.682057126363116</v>
      </c>
      <c r="D396" s="2" t="s">
        <v>1247</v>
      </c>
      <c r="E396" s="2" t="s">
        <v>1247</v>
      </c>
      <c r="F396" s="2">
        <v>2496</v>
      </c>
      <c r="G396" s="2" t="s">
        <v>1248</v>
      </c>
      <c r="H396" s="2" t="s">
        <v>1249</v>
      </c>
      <c r="I396" s="2" t="s">
        <v>44</v>
      </c>
      <c r="J396" s="2">
        <v>1</v>
      </c>
      <c r="K396" s="2">
        <v>4</v>
      </c>
      <c r="L396" s="2"/>
      <c r="M396" s="2"/>
      <c r="N396" s="2"/>
      <c r="O396" s="2">
        <v>7</v>
      </c>
      <c r="P396" s="2">
        <v>7</v>
      </c>
      <c r="Q396" s="2">
        <v>7</v>
      </c>
      <c r="R396" s="2">
        <v>36.5</v>
      </c>
      <c r="S396" s="2">
        <v>36.5</v>
      </c>
      <c r="T396" s="2">
        <v>36.5</v>
      </c>
      <c r="U396" s="2">
        <v>36.198999999999998</v>
      </c>
      <c r="V396" s="2">
        <v>0</v>
      </c>
      <c r="W396" s="2">
        <v>35.036000000000001</v>
      </c>
      <c r="X396" s="2">
        <v>79097000</v>
      </c>
      <c r="Y396" s="2">
        <v>12</v>
      </c>
      <c r="Z396" s="2">
        <v>24</v>
      </c>
      <c r="AA396" s="2">
        <v>323</v>
      </c>
      <c r="AB396" s="2">
        <v>36199.82748</v>
      </c>
      <c r="AC396" s="2">
        <v>12</v>
      </c>
      <c r="AD396" s="2">
        <v>21.868045806884801</v>
      </c>
      <c r="AE396" s="2">
        <v>21.431810379028299</v>
      </c>
      <c r="AF396" s="2">
        <v>21.4029636383057</v>
      </c>
      <c r="AG396" s="2">
        <v>21.844295501708999</v>
      </c>
      <c r="AH396" s="2">
        <v>21.8921909332275</v>
      </c>
      <c r="AI396" s="2">
        <v>22.014884948730501</v>
      </c>
      <c r="AJ396" s="2">
        <v>21.479856491088899</v>
      </c>
      <c r="AK396" s="2">
        <v>20.983636856079102</v>
      </c>
      <c r="AL396" s="2">
        <v>21.167724609375</v>
      </c>
      <c r="AM396" s="2" t="s">
        <v>63</v>
      </c>
      <c r="AN396" s="2">
        <v>21.031671524047901</v>
      </c>
      <c r="AO396" s="2">
        <v>20.638650894165</v>
      </c>
    </row>
    <row r="397" spans="1:41" x14ac:dyDescent="0.25">
      <c r="A397" s="2" t="s">
        <v>40</v>
      </c>
      <c r="B397" s="2">
        <v>4.2450008033428999</v>
      </c>
      <c r="C397" s="2">
        <v>1.0995972951253199</v>
      </c>
      <c r="D397" s="2" t="s">
        <v>1250</v>
      </c>
      <c r="E397" s="2" t="s">
        <v>1250</v>
      </c>
      <c r="F397" s="2">
        <v>2500</v>
      </c>
      <c r="G397" s="2" t="s">
        <v>1251</v>
      </c>
      <c r="H397" s="2" t="s">
        <v>1252</v>
      </c>
      <c r="I397" s="2" t="s">
        <v>44</v>
      </c>
      <c r="J397" s="2">
        <v>1</v>
      </c>
      <c r="K397" s="2">
        <v>4</v>
      </c>
      <c r="L397" s="2"/>
      <c r="M397" s="2"/>
      <c r="N397" s="2"/>
      <c r="O397" s="2">
        <v>29</v>
      </c>
      <c r="P397" s="2">
        <v>28</v>
      </c>
      <c r="Q397" s="2">
        <v>0</v>
      </c>
      <c r="R397" s="2">
        <v>62.2</v>
      </c>
      <c r="S397" s="2">
        <v>59.6</v>
      </c>
      <c r="T397" s="2">
        <v>0</v>
      </c>
      <c r="U397" s="2">
        <v>52.567999999999998</v>
      </c>
      <c r="V397" s="2">
        <v>0</v>
      </c>
      <c r="W397" s="2">
        <v>323.31</v>
      </c>
      <c r="X397" s="2">
        <v>1698900000</v>
      </c>
      <c r="Y397" s="2">
        <v>34</v>
      </c>
      <c r="Z397" s="2">
        <v>247</v>
      </c>
      <c r="AA397" s="2">
        <v>458</v>
      </c>
      <c r="AB397" s="2">
        <v>52568.593079999999</v>
      </c>
      <c r="AC397" s="2">
        <v>34</v>
      </c>
      <c r="AD397" s="2">
        <v>25.4191188812256</v>
      </c>
      <c r="AE397" s="2">
        <v>25.6053791046143</v>
      </c>
      <c r="AF397" s="2">
        <v>25.243797302246101</v>
      </c>
      <c r="AG397" s="2">
        <v>25.504064559936499</v>
      </c>
      <c r="AH397" s="2">
        <v>25.124828338623001</v>
      </c>
      <c r="AI397" s="2">
        <v>25.5359077453613</v>
      </c>
      <c r="AJ397" s="2">
        <v>24.511835098266602</v>
      </c>
      <c r="AK397" s="2">
        <v>24.180709838867202</v>
      </c>
      <c r="AL397" s="2">
        <v>24.316032409668001</v>
      </c>
      <c r="AM397" s="2">
        <v>24.8826904296875</v>
      </c>
      <c r="AN397" s="2">
        <v>24.102615356445298</v>
      </c>
      <c r="AO397" s="2">
        <v>23.841629028320298</v>
      </c>
    </row>
    <row r="398" spans="1:41" x14ac:dyDescent="0.25">
      <c r="A398" s="2" t="s">
        <v>40</v>
      </c>
      <c r="B398" s="2">
        <v>2.3477834937695001</v>
      </c>
      <c r="C398" s="2">
        <v>0.39119084676106702</v>
      </c>
      <c r="D398" s="2" t="s">
        <v>1253</v>
      </c>
      <c r="E398" s="2" t="s">
        <v>1253</v>
      </c>
      <c r="F398" s="2">
        <v>2501</v>
      </c>
      <c r="G398" s="2" t="s">
        <v>1254</v>
      </c>
      <c r="H398" s="2" t="s">
        <v>53</v>
      </c>
      <c r="I398" s="2" t="s">
        <v>44</v>
      </c>
      <c r="J398" s="2">
        <v>1</v>
      </c>
      <c r="K398" s="2">
        <v>4</v>
      </c>
      <c r="L398" s="2"/>
      <c r="M398" s="2"/>
      <c r="N398" s="2"/>
      <c r="O398" s="2">
        <v>14</v>
      </c>
      <c r="P398" s="2">
        <v>14</v>
      </c>
      <c r="Q398" s="2">
        <v>14</v>
      </c>
      <c r="R398" s="2">
        <v>62.4</v>
      </c>
      <c r="S398" s="2">
        <v>62.4</v>
      </c>
      <c r="T398" s="2">
        <v>62.4</v>
      </c>
      <c r="U398" s="2">
        <v>23.422000000000001</v>
      </c>
      <c r="V398" s="2">
        <v>0</v>
      </c>
      <c r="W398" s="2">
        <v>214.12</v>
      </c>
      <c r="X398" s="2">
        <v>1669700000</v>
      </c>
      <c r="Y398" s="2">
        <v>11</v>
      </c>
      <c r="Z398" s="2">
        <v>260</v>
      </c>
      <c r="AA398" s="2">
        <v>218</v>
      </c>
      <c r="AB398" s="2">
        <v>23421.77938</v>
      </c>
      <c r="AC398" s="2">
        <v>11</v>
      </c>
      <c r="AD398" s="2">
        <v>24.8346061706543</v>
      </c>
      <c r="AE398" s="2">
        <v>24.511411666870099</v>
      </c>
      <c r="AF398" s="2">
        <v>24.636440277099599</v>
      </c>
      <c r="AG398" s="2">
        <v>25.0334281921387</v>
      </c>
      <c r="AH398" s="2">
        <v>24.7424221038818</v>
      </c>
      <c r="AI398" s="2">
        <v>24.855857849121101</v>
      </c>
      <c r="AJ398" s="2">
        <v>24.494787216186499</v>
      </c>
      <c r="AK398" s="2">
        <v>24.293056488037099</v>
      </c>
      <c r="AL398" s="2">
        <v>24.588464736938501</v>
      </c>
      <c r="AM398" s="2">
        <v>24.2787380218506</v>
      </c>
      <c r="AN398" s="2">
        <v>24.522230148315401</v>
      </c>
      <c r="AO398" s="2">
        <v>24.089744567871101</v>
      </c>
    </row>
    <row r="399" spans="1:41" x14ac:dyDescent="0.25">
      <c r="A399" s="2" t="s">
        <v>40</v>
      </c>
      <c r="B399" s="2">
        <v>3.1597582449786699</v>
      </c>
      <c r="C399" s="2">
        <v>0.756509462992351</v>
      </c>
      <c r="D399" s="2" t="s">
        <v>1255</v>
      </c>
      <c r="E399" s="2" t="s">
        <v>1255</v>
      </c>
      <c r="F399" s="2">
        <v>2504</v>
      </c>
      <c r="G399" s="2" t="s">
        <v>1256</v>
      </c>
      <c r="H399" s="2" t="s">
        <v>185</v>
      </c>
      <c r="I399" s="2" t="s">
        <v>44</v>
      </c>
      <c r="J399" s="2">
        <v>1</v>
      </c>
      <c r="K399" s="2">
        <v>4</v>
      </c>
      <c r="L399" s="2"/>
      <c r="M399" s="2"/>
      <c r="N399" s="2"/>
      <c r="O399" s="2">
        <v>13</v>
      </c>
      <c r="P399" s="2">
        <v>13</v>
      </c>
      <c r="Q399" s="2">
        <v>13</v>
      </c>
      <c r="R399" s="2">
        <v>43.5</v>
      </c>
      <c r="S399" s="2">
        <v>43.5</v>
      </c>
      <c r="T399" s="2">
        <v>43.5</v>
      </c>
      <c r="U399" s="2">
        <v>38.944000000000003</v>
      </c>
      <c r="V399" s="2">
        <v>0</v>
      </c>
      <c r="W399" s="2">
        <v>147.88999999999999</v>
      </c>
      <c r="X399" s="2">
        <v>886600000</v>
      </c>
      <c r="Y399" s="2">
        <v>16</v>
      </c>
      <c r="Z399" s="2">
        <v>170</v>
      </c>
      <c r="AA399" s="2">
        <v>338</v>
      </c>
      <c r="AB399" s="2">
        <v>38944.460979999902</v>
      </c>
      <c r="AC399" s="2">
        <v>16</v>
      </c>
      <c r="AD399" s="2">
        <v>24.3914585113525</v>
      </c>
      <c r="AE399" s="2">
        <v>23.884181976318398</v>
      </c>
      <c r="AF399" s="2">
        <v>23.8188991546631</v>
      </c>
      <c r="AG399" s="2">
        <v>23.752870559692401</v>
      </c>
      <c r="AH399" s="2">
        <v>24.1705837249756</v>
      </c>
      <c r="AI399" s="2">
        <v>24.430011749267599</v>
      </c>
      <c r="AJ399" s="2">
        <v>23.279375076293899</v>
      </c>
      <c r="AK399" s="2">
        <v>23.311050415039102</v>
      </c>
      <c r="AL399" s="2">
        <v>22.918870925903299</v>
      </c>
      <c r="AM399" s="2">
        <v>23.258825302123999</v>
      </c>
      <c r="AN399" s="2">
        <v>23.610654830932599</v>
      </c>
      <c r="AO399" s="2">
        <v>23.5301723480225</v>
      </c>
    </row>
    <row r="400" spans="1:41" x14ac:dyDescent="0.25">
      <c r="A400" s="2" t="s">
        <v>40</v>
      </c>
      <c r="B400" s="2">
        <v>1.62573048027018</v>
      </c>
      <c r="C400" s="2">
        <v>0.53378804524739498</v>
      </c>
      <c r="D400" s="2" t="s">
        <v>1257</v>
      </c>
      <c r="E400" s="2" t="s">
        <v>1257</v>
      </c>
      <c r="F400" s="2">
        <v>2508</v>
      </c>
      <c r="G400" s="2" t="s">
        <v>1258</v>
      </c>
      <c r="H400" s="2" t="s">
        <v>1259</v>
      </c>
      <c r="I400" s="2" t="s">
        <v>44</v>
      </c>
      <c r="J400" s="2">
        <v>1</v>
      </c>
      <c r="K400" s="2">
        <v>4</v>
      </c>
      <c r="L400" s="2"/>
      <c r="M400" s="2"/>
      <c r="N400" s="2"/>
      <c r="O400" s="2">
        <v>9</v>
      </c>
      <c r="P400" s="2">
        <v>9</v>
      </c>
      <c r="Q400" s="2">
        <v>9</v>
      </c>
      <c r="R400" s="2">
        <v>44.1</v>
      </c>
      <c r="S400" s="2">
        <v>44.1</v>
      </c>
      <c r="T400" s="2">
        <v>44.1</v>
      </c>
      <c r="U400" s="2">
        <v>33.847999999999999</v>
      </c>
      <c r="V400" s="2">
        <v>0</v>
      </c>
      <c r="W400" s="2">
        <v>55.51</v>
      </c>
      <c r="X400" s="2">
        <v>151060000</v>
      </c>
      <c r="Y400" s="2">
        <v>20</v>
      </c>
      <c r="Z400" s="2">
        <v>55</v>
      </c>
      <c r="AA400" s="2">
        <v>297</v>
      </c>
      <c r="AB400" s="2">
        <v>33848.177380000001</v>
      </c>
      <c r="AC400" s="2">
        <v>20</v>
      </c>
      <c r="AD400" s="2">
        <v>21.481582641601602</v>
      </c>
      <c r="AE400" s="2">
        <v>21.5603427886963</v>
      </c>
      <c r="AF400" s="2">
        <v>21.0765285491943</v>
      </c>
      <c r="AG400" s="2">
        <v>21.856845855712901</v>
      </c>
      <c r="AH400" s="2">
        <v>20.922958374023398</v>
      </c>
      <c r="AI400" s="2">
        <v>21.840726852416999</v>
      </c>
      <c r="AJ400" s="2">
        <v>21.2253513336182</v>
      </c>
      <c r="AK400" s="2">
        <v>21.220222473144499</v>
      </c>
      <c r="AL400" s="2">
        <v>20.974073410034201</v>
      </c>
      <c r="AM400" s="2">
        <v>20.825241088867202</v>
      </c>
      <c r="AN400" s="2">
        <v>20.412246704101602</v>
      </c>
      <c r="AO400" s="2">
        <v>20.879121780395501</v>
      </c>
    </row>
    <row r="401" spans="1:41" x14ac:dyDescent="0.25">
      <c r="A401" s="2" t="s">
        <v>40</v>
      </c>
      <c r="B401" s="2">
        <v>3.16985879904643</v>
      </c>
      <c r="C401" s="2">
        <v>-2.8618183135986301</v>
      </c>
      <c r="D401" s="2" t="s">
        <v>1260</v>
      </c>
      <c r="E401" s="2" t="s">
        <v>1260</v>
      </c>
      <c r="F401" s="2">
        <v>2516</v>
      </c>
      <c r="G401" s="2"/>
      <c r="H401" s="2"/>
      <c r="I401" s="2" t="s">
        <v>44</v>
      </c>
      <c r="J401" s="2">
        <v>1</v>
      </c>
      <c r="K401" s="2">
        <v>4</v>
      </c>
      <c r="L401" s="2"/>
      <c r="M401" s="2"/>
      <c r="N401" s="2" t="s">
        <v>40</v>
      </c>
      <c r="O401" s="2">
        <v>3</v>
      </c>
      <c r="P401" s="2">
        <v>3</v>
      </c>
      <c r="Q401" s="2">
        <v>3</v>
      </c>
      <c r="R401" s="2">
        <v>16.5</v>
      </c>
      <c r="S401" s="2">
        <v>16.5</v>
      </c>
      <c r="T401" s="2">
        <v>16.5</v>
      </c>
      <c r="U401" s="2">
        <v>24.408999999999999</v>
      </c>
      <c r="V401" s="2">
        <v>0</v>
      </c>
      <c r="W401" s="2">
        <v>50.884</v>
      </c>
      <c r="X401" s="2">
        <v>2312400000</v>
      </c>
      <c r="Y401" s="2">
        <v>11</v>
      </c>
      <c r="Z401" s="2">
        <v>71</v>
      </c>
      <c r="AA401" s="2" t="s">
        <v>63</v>
      </c>
      <c r="AB401" s="2" t="s">
        <v>63</v>
      </c>
      <c r="AC401" s="2" t="s">
        <v>63</v>
      </c>
      <c r="AD401" s="2">
        <v>24.646966934204102</v>
      </c>
      <c r="AE401" s="2">
        <v>25.276538848876999</v>
      </c>
      <c r="AF401" s="2">
        <v>26.504640579223601</v>
      </c>
      <c r="AG401" s="2">
        <v>23.0045490264893</v>
      </c>
      <c r="AH401" s="2">
        <v>25.162155151367202</v>
      </c>
      <c r="AI401" s="2">
        <v>24.4374599456787</v>
      </c>
      <c r="AJ401" s="2">
        <v>25.953559875488299</v>
      </c>
      <c r="AK401" s="2">
        <v>28.121442794799801</v>
      </c>
      <c r="AL401" s="2">
        <v>28.008811950683601</v>
      </c>
      <c r="AM401" s="2">
        <v>28.261589050293001</v>
      </c>
      <c r="AN401" s="2">
        <v>28.140632629394499</v>
      </c>
      <c r="AO401" s="2">
        <v>27.7171840667725</v>
      </c>
    </row>
    <row r="402" spans="1:41" x14ac:dyDescent="0.25">
      <c r="A402" s="2" t="s">
        <v>40</v>
      </c>
      <c r="B402" s="2">
        <v>1.55772830969483</v>
      </c>
      <c r="C402" s="2">
        <v>-1.28005250295003</v>
      </c>
      <c r="D402" s="2" t="s">
        <v>1261</v>
      </c>
      <c r="E402" s="2" t="s">
        <v>1262</v>
      </c>
      <c r="F402" s="2">
        <v>2518</v>
      </c>
      <c r="G402" s="2"/>
      <c r="H402" s="2"/>
      <c r="I402" s="2" t="s">
        <v>44</v>
      </c>
      <c r="J402" s="2">
        <v>1</v>
      </c>
      <c r="K402" s="2">
        <v>4</v>
      </c>
      <c r="L402" s="2"/>
      <c r="M402" s="2"/>
      <c r="N402" s="2" t="s">
        <v>40</v>
      </c>
      <c r="O402" s="2">
        <v>21</v>
      </c>
      <c r="P402" s="2">
        <v>17</v>
      </c>
      <c r="Q402" s="2">
        <v>7</v>
      </c>
      <c r="R402" s="2">
        <v>44.9</v>
      </c>
      <c r="S402" s="2">
        <v>39.6</v>
      </c>
      <c r="T402" s="2">
        <v>20.3</v>
      </c>
      <c r="U402" s="2">
        <v>51.621000000000002</v>
      </c>
      <c r="V402" s="2">
        <v>0</v>
      </c>
      <c r="W402" s="2">
        <v>130.59</v>
      </c>
      <c r="X402" s="2">
        <v>481540000</v>
      </c>
      <c r="Y402" s="2">
        <v>29</v>
      </c>
      <c r="Z402" s="2">
        <v>115</v>
      </c>
      <c r="AA402" s="2" t="s">
        <v>63</v>
      </c>
      <c r="AB402" s="2" t="s">
        <v>63</v>
      </c>
      <c r="AC402" s="2" t="s">
        <v>63</v>
      </c>
      <c r="AD402" s="2">
        <v>20.324874877929702</v>
      </c>
      <c r="AE402" s="2">
        <v>21.467472076416001</v>
      </c>
      <c r="AF402" s="2">
        <v>22.292943954467798</v>
      </c>
      <c r="AG402" s="2">
        <v>23.262126922607401</v>
      </c>
      <c r="AH402" s="2">
        <v>23.159124374389599</v>
      </c>
      <c r="AI402" s="2">
        <v>22.255630493164102</v>
      </c>
      <c r="AJ402" s="2">
        <v>23.119146347045898</v>
      </c>
      <c r="AK402" s="2">
        <v>22.987094879150401</v>
      </c>
      <c r="AL402" s="2">
        <v>23.889390945434599</v>
      </c>
      <c r="AM402" s="2">
        <v>23.863630294799801</v>
      </c>
      <c r="AN402" s="2">
        <v>23.843931198120099</v>
      </c>
      <c r="AO402" s="2">
        <v>22.739294052123999</v>
      </c>
    </row>
    <row r="403" spans="1:41" x14ac:dyDescent="0.25">
      <c r="A403" s="2" t="s">
        <v>40</v>
      </c>
      <c r="B403" s="2">
        <v>1.6532197061627101</v>
      </c>
      <c r="C403" s="2">
        <v>-1.3829453786214201</v>
      </c>
      <c r="D403" s="2" t="s">
        <v>1263</v>
      </c>
      <c r="E403" s="2" t="s">
        <v>1264</v>
      </c>
      <c r="F403" s="2">
        <v>2519</v>
      </c>
      <c r="G403" s="2"/>
      <c r="H403" s="2"/>
      <c r="I403" s="2" t="s">
        <v>44</v>
      </c>
      <c r="J403" s="2">
        <v>1</v>
      </c>
      <c r="K403" s="2">
        <v>4</v>
      </c>
      <c r="L403" s="2"/>
      <c r="M403" s="2"/>
      <c r="N403" s="2" t="s">
        <v>40</v>
      </c>
      <c r="O403" s="2">
        <v>26</v>
      </c>
      <c r="P403" s="2">
        <v>18</v>
      </c>
      <c r="Q403" s="2">
        <v>2</v>
      </c>
      <c r="R403" s="2">
        <v>47</v>
      </c>
      <c r="S403" s="2">
        <v>36.5</v>
      </c>
      <c r="T403" s="2">
        <v>3.5</v>
      </c>
      <c r="U403" s="2">
        <v>60.043999999999997</v>
      </c>
      <c r="V403" s="2">
        <v>0</v>
      </c>
      <c r="W403" s="2">
        <v>98.015000000000001</v>
      </c>
      <c r="X403" s="2">
        <v>421220000</v>
      </c>
      <c r="Y403" s="2">
        <v>30</v>
      </c>
      <c r="Z403" s="2">
        <v>99</v>
      </c>
      <c r="AA403" s="2" t="s">
        <v>63</v>
      </c>
      <c r="AB403" s="2" t="s">
        <v>63</v>
      </c>
      <c r="AC403" s="2" t="s">
        <v>63</v>
      </c>
      <c r="AD403" s="2">
        <v>20.114006042480501</v>
      </c>
      <c r="AE403" s="2">
        <v>21.639623641967798</v>
      </c>
      <c r="AF403" s="2">
        <v>22.1902675628662</v>
      </c>
      <c r="AG403" s="2">
        <v>23.416479110717798</v>
      </c>
      <c r="AH403" s="2">
        <v>23.086622238159201</v>
      </c>
      <c r="AI403" s="2">
        <v>21.9597492218018</v>
      </c>
      <c r="AJ403" s="2">
        <v>23.224040985107401</v>
      </c>
      <c r="AK403" s="2">
        <v>23.227144241333001</v>
      </c>
      <c r="AL403" s="2">
        <v>23.889204025268601</v>
      </c>
      <c r="AM403" s="2">
        <v>23.792333602905298</v>
      </c>
      <c r="AN403" s="2">
        <v>23.789649963378899</v>
      </c>
      <c r="AO403" s="2">
        <v>22.782047271728501</v>
      </c>
    </row>
    <row r="404" spans="1:41" x14ac:dyDescent="0.25">
      <c r="A404" s="2" t="s">
        <v>40</v>
      </c>
      <c r="B404" s="2">
        <v>1.34990880427564</v>
      </c>
      <c r="C404" s="2">
        <v>-0.86154015858968003</v>
      </c>
      <c r="D404" s="2" t="s">
        <v>1265</v>
      </c>
      <c r="E404" s="2" t="s">
        <v>1266</v>
      </c>
      <c r="F404" s="2">
        <v>2524</v>
      </c>
      <c r="G404" s="2"/>
      <c r="H404" s="2"/>
      <c r="I404" s="2" t="s">
        <v>44</v>
      </c>
      <c r="J404" s="2">
        <v>1</v>
      </c>
      <c r="K404" s="2">
        <v>4</v>
      </c>
      <c r="L404" s="2"/>
      <c r="M404" s="2"/>
      <c r="N404" s="2" t="s">
        <v>40</v>
      </c>
      <c r="O404" s="2">
        <v>45</v>
      </c>
      <c r="P404" s="2">
        <v>44</v>
      </c>
      <c r="Q404" s="2">
        <v>33</v>
      </c>
      <c r="R404" s="2">
        <v>58.4</v>
      </c>
      <c r="S404" s="2">
        <v>58.4</v>
      </c>
      <c r="T404" s="2">
        <v>48.8</v>
      </c>
      <c r="U404" s="2">
        <v>66.016999999999996</v>
      </c>
      <c r="V404" s="2">
        <v>0</v>
      </c>
      <c r="W404" s="2">
        <v>323.31</v>
      </c>
      <c r="X404" s="2">
        <v>10997000000</v>
      </c>
      <c r="Y404" s="2">
        <v>31</v>
      </c>
      <c r="Z404" s="2">
        <v>891</v>
      </c>
      <c r="AA404" s="2" t="s">
        <v>63</v>
      </c>
      <c r="AB404" s="2" t="s">
        <v>63</v>
      </c>
      <c r="AC404" s="2" t="s">
        <v>63</v>
      </c>
      <c r="AD404" s="2">
        <v>25.031957626342798</v>
      </c>
      <c r="AE404" s="2">
        <v>25.7253093719482</v>
      </c>
      <c r="AF404" s="2">
        <v>26.383256912231399</v>
      </c>
      <c r="AG404" s="2">
        <v>26.996257781982401</v>
      </c>
      <c r="AH404" s="2">
        <v>26.977165222168001</v>
      </c>
      <c r="AI404" s="2">
        <v>25.823717117309599</v>
      </c>
      <c r="AJ404" s="2">
        <v>26.91672706604</v>
      </c>
      <c r="AK404" s="2">
        <v>26.376865386962901</v>
      </c>
      <c r="AL404" s="2">
        <v>27.342485427856399</v>
      </c>
      <c r="AM404" s="2">
        <v>27.584413528442401</v>
      </c>
      <c r="AN404" s="2">
        <v>27.379064559936499</v>
      </c>
      <c r="AO404" s="2">
        <v>26.507349014282202</v>
      </c>
    </row>
    <row r="405" spans="1:41" x14ac:dyDescent="0.25">
      <c r="A405" s="2" t="s">
        <v>40</v>
      </c>
      <c r="B405" s="2">
        <v>1.2261729026357</v>
      </c>
      <c r="C405" s="2">
        <v>-1.2931288401285801</v>
      </c>
      <c r="D405" s="2" t="s">
        <v>1267</v>
      </c>
      <c r="E405" s="2" t="s">
        <v>1268</v>
      </c>
      <c r="F405" s="2">
        <v>2526</v>
      </c>
      <c r="G405" s="2"/>
      <c r="H405" s="2"/>
      <c r="I405" s="2" t="s">
        <v>44</v>
      </c>
      <c r="J405" s="2">
        <v>1</v>
      </c>
      <c r="K405" s="2">
        <v>4</v>
      </c>
      <c r="L405" s="2"/>
      <c r="M405" s="2"/>
      <c r="N405" s="2" t="s">
        <v>40</v>
      </c>
      <c r="O405" s="2">
        <v>21</v>
      </c>
      <c r="P405" s="2">
        <v>10</v>
      </c>
      <c r="Q405" s="2">
        <v>10</v>
      </c>
      <c r="R405" s="2">
        <v>48.8</v>
      </c>
      <c r="S405" s="2">
        <v>30.7</v>
      </c>
      <c r="T405" s="2">
        <v>30.7</v>
      </c>
      <c r="U405" s="2">
        <v>51.267000000000003</v>
      </c>
      <c r="V405" s="2">
        <v>0</v>
      </c>
      <c r="W405" s="2">
        <v>87.989000000000004</v>
      </c>
      <c r="X405" s="2">
        <v>140570000</v>
      </c>
      <c r="Y405" s="2">
        <v>29</v>
      </c>
      <c r="Z405" s="2">
        <v>59</v>
      </c>
      <c r="AA405" s="2" t="s">
        <v>63</v>
      </c>
      <c r="AB405" s="2" t="s">
        <v>63</v>
      </c>
      <c r="AC405" s="2" t="s">
        <v>63</v>
      </c>
      <c r="AD405" s="2" t="s">
        <v>63</v>
      </c>
      <c r="AE405" s="2">
        <v>19.8057746887207</v>
      </c>
      <c r="AF405" s="2">
        <v>20.281499862670898</v>
      </c>
      <c r="AG405" s="2">
        <v>22.3722820281982</v>
      </c>
      <c r="AH405" s="2">
        <v>21.9437446594238</v>
      </c>
      <c r="AI405" s="2">
        <v>19.919937133789102</v>
      </c>
      <c r="AJ405" s="2">
        <v>21.493114471435501</v>
      </c>
      <c r="AK405" s="2">
        <v>22.475856781005898</v>
      </c>
      <c r="AL405" s="2">
        <v>22.848655700683601</v>
      </c>
      <c r="AM405" s="2">
        <v>23.1016540527344</v>
      </c>
      <c r="AN405" s="2">
        <v>21.897001266479499</v>
      </c>
      <c r="AO405" s="2">
        <v>21.130376815795898</v>
      </c>
    </row>
    <row r="406" spans="1:41" x14ac:dyDescent="0.25">
      <c r="A406" s="2" t="s">
        <v>40</v>
      </c>
      <c r="B406" s="2">
        <v>1.27770027441848</v>
      </c>
      <c r="C406" s="2">
        <v>-0.88273277282714702</v>
      </c>
      <c r="D406" s="2" t="s">
        <v>1269</v>
      </c>
      <c r="E406" s="2" t="s">
        <v>1270</v>
      </c>
      <c r="F406" s="2">
        <v>2529</v>
      </c>
      <c r="G406" s="2"/>
      <c r="H406" s="2"/>
      <c r="I406" s="2" t="s">
        <v>44</v>
      </c>
      <c r="J406" s="2">
        <v>1</v>
      </c>
      <c r="K406" s="2">
        <v>4</v>
      </c>
      <c r="L406" s="2"/>
      <c r="M406" s="2"/>
      <c r="N406" s="2" t="s">
        <v>40</v>
      </c>
      <c r="O406" s="2">
        <v>26</v>
      </c>
      <c r="P406" s="2">
        <v>15</v>
      </c>
      <c r="Q406" s="2">
        <v>5</v>
      </c>
      <c r="R406" s="2">
        <v>40.299999999999997</v>
      </c>
      <c r="S406" s="2">
        <v>25.9</v>
      </c>
      <c r="T406" s="2">
        <v>10.5</v>
      </c>
      <c r="U406" s="2">
        <v>62.378</v>
      </c>
      <c r="V406" s="2">
        <v>0</v>
      </c>
      <c r="W406" s="2">
        <v>49.89</v>
      </c>
      <c r="X406" s="2">
        <v>258960000</v>
      </c>
      <c r="Y406" s="2">
        <v>31</v>
      </c>
      <c r="Z406" s="2">
        <v>82</v>
      </c>
      <c r="AA406" s="2" t="s">
        <v>63</v>
      </c>
      <c r="AB406" s="2" t="s">
        <v>63</v>
      </c>
      <c r="AC406" s="2" t="s">
        <v>63</v>
      </c>
      <c r="AD406" s="2" t="s">
        <v>63</v>
      </c>
      <c r="AE406" s="2">
        <v>20.592679977416999</v>
      </c>
      <c r="AF406" s="2">
        <v>21.8782253265381</v>
      </c>
      <c r="AG406" s="2">
        <v>22.2071418762207</v>
      </c>
      <c r="AH406" s="2">
        <v>22.753503799438501</v>
      </c>
      <c r="AI406" s="2">
        <v>21.404783248901399</v>
      </c>
      <c r="AJ406" s="2">
        <v>22.411394119262699</v>
      </c>
      <c r="AK406" s="2">
        <v>22.180709838867202</v>
      </c>
      <c r="AL406" s="2">
        <v>23.081478118896499</v>
      </c>
      <c r="AM406" s="2">
        <v>23.083703994751001</v>
      </c>
      <c r="AN406" s="2">
        <v>23.0689907073975</v>
      </c>
      <c r="AO406" s="2">
        <v>22.0737209320068</v>
      </c>
    </row>
    <row r="407" spans="1:41" x14ac:dyDescent="0.25">
      <c r="A407" s="2" t="s">
        <v>40</v>
      </c>
      <c r="B407" s="2">
        <v>1.05284697799889</v>
      </c>
      <c r="C407" s="2">
        <v>-1.4078238805135099</v>
      </c>
      <c r="D407" s="2" t="s">
        <v>1271</v>
      </c>
      <c r="E407" s="2" t="s">
        <v>1271</v>
      </c>
      <c r="F407" s="2">
        <v>2530</v>
      </c>
      <c r="G407" s="2"/>
      <c r="H407" s="2"/>
      <c r="I407" s="2" t="s">
        <v>44</v>
      </c>
      <c r="J407" s="2">
        <v>1</v>
      </c>
      <c r="K407" s="2">
        <v>4</v>
      </c>
      <c r="L407" s="2"/>
      <c r="M407" s="2"/>
      <c r="N407" s="2" t="s">
        <v>40</v>
      </c>
      <c r="O407" s="2">
        <v>7</v>
      </c>
      <c r="P407" s="2">
        <v>7</v>
      </c>
      <c r="Q407" s="2">
        <v>7</v>
      </c>
      <c r="R407" s="2">
        <v>11</v>
      </c>
      <c r="S407" s="2">
        <v>11</v>
      </c>
      <c r="T407" s="2">
        <v>11</v>
      </c>
      <c r="U407" s="2">
        <v>68.123999999999995</v>
      </c>
      <c r="V407" s="2">
        <v>0</v>
      </c>
      <c r="W407" s="2">
        <v>105.8</v>
      </c>
      <c r="X407" s="2">
        <v>1086400000</v>
      </c>
      <c r="Y407" s="2">
        <v>24</v>
      </c>
      <c r="Z407" s="2">
        <v>145</v>
      </c>
      <c r="AA407" s="2" t="s">
        <v>63</v>
      </c>
      <c r="AB407" s="2" t="s">
        <v>63</v>
      </c>
      <c r="AC407" s="2" t="s">
        <v>63</v>
      </c>
      <c r="AD407" s="2">
        <v>25.438982009887699</v>
      </c>
      <c r="AE407" s="2">
        <v>23.497165679931602</v>
      </c>
      <c r="AF407" s="2">
        <v>25.2225456237793</v>
      </c>
      <c r="AG407" s="2">
        <v>21.925823211669901</v>
      </c>
      <c r="AH407" s="2">
        <v>26.397167205810501</v>
      </c>
      <c r="AI407" s="2">
        <v>24.772031784057599</v>
      </c>
      <c r="AJ407" s="2">
        <v>26.228429794311499</v>
      </c>
      <c r="AK407" s="2">
        <v>25.608991622924801</v>
      </c>
      <c r="AL407" s="2">
        <v>25.604558944702099</v>
      </c>
      <c r="AM407" s="2">
        <v>24.736190795898398</v>
      </c>
      <c r="AN407" s="2">
        <v>27.4330863952637</v>
      </c>
      <c r="AO407" s="2">
        <v>26.089401245117202</v>
      </c>
    </row>
    <row r="408" spans="1:41" x14ac:dyDescent="0.25">
      <c r="A408" s="2" t="s">
        <v>40</v>
      </c>
      <c r="B408" s="2">
        <v>1.94959534371806</v>
      </c>
      <c r="C408" s="2">
        <v>-1.00210539499919</v>
      </c>
      <c r="D408" s="2" t="s">
        <v>1272</v>
      </c>
      <c r="E408" s="2" t="s">
        <v>1272</v>
      </c>
      <c r="F408" s="2">
        <v>2533</v>
      </c>
      <c r="G408" s="2"/>
      <c r="H408" s="2"/>
      <c r="I408" s="2" t="s">
        <v>44</v>
      </c>
      <c r="J408" s="2">
        <v>1</v>
      </c>
      <c r="K408" s="2">
        <v>4</v>
      </c>
      <c r="L408" s="2"/>
      <c r="M408" s="2"/>
      <c r="N408" s="2" t="s">
        <v>40</v>
      </c>
      <c r="O408" s="2">
        <v>34</v>
      </c>
      <c r="P408" s="2">
        <v>34</v>
      </c>
      <c r="Q408" s="2">
        <v>34</v>
      </c>
      <c r="R408" s="2">
        <v>61.2</v>
      </c>
      <c r="S408" s="2">
        <v>61.2</v>
      </c>
      <c r="T408" s="2">
        <v>61.2</v>
      </c>
      <c r="U408" s="2">
        <v>62.128999999999998</v>
      </c>
      <c r="V408" s="2">
        <v>0</v>
      </c>
      <c r="W408" s="2">
        <v>323.31</v>
      </c>
      <c r="X408" s="2">
        <v>4443400000</v>
      </c>
      <c r="Y408" s="2">
        <v>26</v>
      </c>
      <c r="Z408" s="2">
        <v>524</v>
      </c>
      <c r="AA408" s="2" t="s">
        <v>63</v>
      </c>
      <c r="AB408" s="2" t="s">
        <v>63</v>
      </c>
      <c r="AC408" s="2" t="s">
        <v>63</v>
      </c>
      <c r="AD408" s="2">
        <v>23.9518928527832</v>
      </c>
      <c r="AE408" s="2">
        <v>24.5145454406738</v>
      </c>
      <c r="AF408" s="2">
        <v>24.917068481445298</v>
      </c>
      <c r="AG408" s="2">
        <v>25.570308685302699</v>
      </c>
      <c r="AH408" s="2">
        <v>25.291545867919901</v>
      </c>
      <c r="AI408" s="2">
        <v>24.929176330566399</v>
      </c>
      <c r="AJ408" s="2">
        <v>25.7685031890869</v>
      </c>
      <c r="AK408" s="2">
        <v>25.204748153686499</v>
      </c>
      <c r="AL408" s="2">
        <v>26.2184867858887</v>
      </c>
      <c r="AM408" s="2">
        <v>26.648971557617202</v>
      </c>
      <c r="AN408" s="2">
        <v>26.0135688781738</v>
      </c>
      <c r="AO408" s="2">
        <v>25.332891464233398</v>
      </c>
    </row>
    <row r="409" spans="1:41" x14ac:dyDescent="0.25">
      <c r="A409" s="2"/>
      <c r="B409" s="2">
        <v>4.0306997745222402E-2</v>
      </c>
      <c r="C409" s="2">
        <v>-3.6577224731445299E-2</v>
      </c>
      <c r="D409" s="2" t="s">
        <v>1273</v>
      </c>
      <c r="E409" s="2" t="s">
        <v>1273</v>
      </c>
      <c r="F409" s="2">
        <v>0</v>
      </c>
      <c r="G409" s="2" t="s">
        <v>1274</v>
      </c>
      <c r="H409" s="2" t="s">
        <v>1275</v>
      </c>
      <c r="I409" s="2" t="s">
        <v>44</v>
      </c>
      <c r="J409" s="2">
        <v>1</v>
      </c>
      <c r="K409" s="2">
        <v>4</v>
      </c>
      <c r="L409" s="2"/>
      <c r="M409" s="2"/>
      <c r="N409" s="2"/>
      <c r="O409" s="2">
        <v>5</v>
      </c>
      <c r="P409" s="2">
        <v>5</v>
      </c>
      <c r="Q409" s="2">
        <v>5</v>
      </c>
      <c r="R409" s="2">
        <v>47.5</v>
      </c>
      <c r="S409" s="2">
        <v>47.5</v>
      </c>
      <c r="T409" s="2">
        <v>47.5</v>
      </c>
      <c r="U409" s="2">
        <v>22.381</v>
      </c>
      <c r="V409" s="2">
        <v>0</v>
      </c>
      <c r="W409" s="2">
        <v>19.013000000000002</v>
      </c>
      <c r="X409" s="2">
        <v>186310000</v>
      </c>
      <c r="Y409" s="2">
        <v>11</v>
      </c>
      <c r="Z409" s="2">
        <v>44</v>
      </c>
      <c r="AA409" s="2">
        <v>198</v>
      </c>
      <c r="AB409" s="2">
        <v>22389.579679999999</v>
      </c>
      <c r="AC409" s="2">
        <v>11</v>
      </c>
      <c r="AD409" s="2">
        <v>23.596393585205099</v>
      </c>
      <c r="AE409" s="2">
        <v>23.2761135101318</v>
      </c>
      <c r="AF409" s="2">
        <v>22.183984756469702</v>
      </c>
      <c r="AG409" s="2">
        <v>22.5872402191162</v>
      </c>
      <c r="AH409" s="2">
        <v>22.298660278320298</v>
      </c>
      <c r="AI409" s="2">
        <v>22.589117050170898</v>
      </c>
      <c r="AJ409" s="2">
        <v>22.823240280151399</v>
      </c>
      <c r="AK409" s="2">
        <v>22.7064514160156</v>
      </c>
      <c r="AL409" s="2">
        <v>22.156812667846701</v>
      </c>
      <c r="AM409" s="2">
        <v>23.782768249511701</v>
      </c>
      <c r="AN409" s="2">
        <v>22.452543258666999</v>
      </c>
      <c r="AO409" s="2">
        <v>22.829156875610401</v>
      </c>
    </row>
    <row r="410" spans="1:41" x14ac:dyDescent="0.25">
      <c r="A410" s="2"/>
      <c r="B410" s="2">
        <v>0.20900028690713399</v>
      </c>
      <c r="C410" s="2">
        <v>-0.13871510823567601</v>
      </c>
      <c r="D410" s="2" t="s">
        <v>1276</v>
      </c>
      <c r="E410" s="2" t="s">
        <v>1276</v>
      </c>
      <c r="F410" s="2">
        <v>4</v>
      </c>
      <c r="G410" s="2" t="s">
        <v>1277</v>
      </c>
      <c r="H410" s="2" t="s">
        <v>1278</v>
      </c>
      <c r="I410" s="2" t="s">
        <v>44</v>
      </c>
      <c r="J410" s="2">
        <v>1</v>
      </c>
      <c r="K410" s="2">
        <v>4</v>
      </c>
      <c r="L410" s="2"/>
      <c r="M410" s="2"/>
      <c r="N410" s="2"/>
      <c r="O410" s="2">
        <v>7</v>
      </c>
      <c r="P410" s="2">
        <v>6</v>
      </c>
      <c r="Q410" s="2">
        <v>1</v>
      </c>
      <c r="R410" s="2">
        <v>42.4</v>
      </c>
      <c r="S410" s="2">
        <v>36.6</v>
      </c>
      <c r="T410" s="2">
        <v>11</v>
      </c>
      <c r="U410" s="2">
        <v>21.242000000000001</v>
      </c>
      <c r="V410" s="2">
        <v>0</v>
      </c>
      <c r="W410" s="2">
        <v>65.106999999999999</v>
      </c>
      <c r="X410" s="2">
        <v>225640000</v>
      </c>
      <c r="Y410" s="2">
        <v>9</v>
      </c>
      <c r="Z410" s="2">
        <v>87</v>
      </c>
      <c r="AA410" s="2">
        <v>191</v>
      </c>
      <c r="AB410" s="2">
        <v>21242.56898</v>
      </c>
      <c r="AC410" s="2">
        <v>9</v>
      </c>
      <c r="AD410" s="2">
        <v>22.684123992919901</v>
      </c>
      <c r="AE410" s="2">
        <v>22.913841247558601</v>
      </c>
      <c r="AF410" s="2">
        <v>22.504701614379901</v>
      </c>
      <c r="AG410" s="2">
        <v>22.694618225097699</v>
      </c>
      <c r="AH410" s="2">
        <v>21.269964218139599</v>
      </c>
      <c r="AI410" s="2">
        <v>22.991252899169901</v>
      </c>
      <c r="AJ410" s="2">
        <v>23.0010986328125</v>
      </c>
      <c r="AK410" s="2">
        <v>22.540401458740199</v>
      </c>
      <c r="AL410" s="2">
        <v>22.523319244384801</v>
      </c>
      <c r="AM410" s="2">
        <v>22.5922241210938</v>
      </c>
      <c r="AN410" s="2">
        <v>22.502347946166999</v>
      </c>
      <c r="AO410" s="2">
        <v>22.731401443481399</v>
      </c>
    </row>
    <row r="411" spans="1:41" x14ac:dyDescent="0.25">
      <c r="A411" s="2"/>
      <c r="B411" s="2">
        <v>0.50163436013195495</v>
      </c>
      <c r="C411" s="2">
        <v>-0.145342826843262</v>
      </c>
      <c r="D411" s="2" t="s">
        <v>1279</v>
      </c>
      <c r="E411" s="2" t="s">
        <v>1279</v>
      </c>
      <c r="F411" s="2">
        <v>10</v>
      </c>
      <c r="G411" s="2" t="s">
        <v>1280</v>
      </c>
      <c r="H411" s="2" t="s">
        <v>1281</v>
      </c>
      <c r="I411" s="2" t="s">
        <v>44</v>
      </c>
      <c r="J411" s="2">
        <v>1</v>
      </c>
      <c r="K411" s="2">
        <v>4</v>
      </c>
      <c r="L411" s="2"/>
      <c r="M411" s="2"/>
      <c r="N411" s="2"/>
      <c r="O411" s="2">
        <v>10</v>
      </c>
      <c r="P411" s="2">
        <v>10</v>
      </c>
      <c r="Q411" s="2">
        <v>10</v>
      </c>
      <c r="R411" s="2">
        <v>11.4</v>
      </c>
      <c r="S411" s="2">
        <v>11.4</v>
      </c>
      <c r="T411" s="2">
        <v>11.4</v>
      </c>
      <c r="U411" s="2">
        <v>146.75</v>
      </c>
      <c r="V411" s="2">
        <v>0</v>
      </c>
      <c r="W411" s="2">
        <v>29.207999999999998</v>
      </c>
      <c r="X411" s="2">
        <v>72781000</v>
      </c>
      <c r="Y411" s="2">
        <v>61</v>
      </c>
      <c r="Z411" s="2">
        <v>32</v>
      </c>
      <c r="AA411" s="2">
        <v>1312</v>
      </c>
      <c r="AB411" s="2">
        <v>146747.04488000099</v>
      </c>
      <c r="AC411" s="2">
        <v>61</v>
      </c>
      <c r="AD411" s="2">
        <v>20.643680572509801</v>
      </c>
      <c r="AE411" s="2">
        <v>20.262701034545898</v>
      </c>
      <c r="AF411" s="2">
        <v>20.275829315185501</v>
      </c>
      <c r="AG411" s="2">
        <v>20.270021438598601</v>
      </c>
      <c r="AH411" s="2" t="s">
        <v>63</v>
      </c>
      <c r="AI411" s="2">
        <v>20.855669021606399</v>
      </c>
      <c r="AJ411" s="2">
        <v>20.800334930419901</v>
      </c>
      <c r="AK411" s="2">
        <v>20.6467590332031</v>
      </c>
      <c r="AL411" s="2">
        <v>20.285230636596701</v>
      </c>
      <c r="AM411" s="2">
        <v>20.580493927001999</v>
      </c>
      <c r="AN411" s="2">
        <v>20.597234725952099</v>
      </c>
      <c r="AO411" s="2">
        <v>20.7314853668213</v>
      </c>
    </row>
    <row r="412" spans="1:41" x14ac:dyDescent="0.25">
      <c r="A412" s="2"/>
      <c r="B412" s="2">
        <v>0.141173450651982</v>
      </c>
      <c r="C412" s="2">
        <v>-3.8627243041990098E-2</v>
      </c>
      <c r="D412" s="2" t="s">
        <v>1282</v>
      </c>
      <c r="E412" s="2" t="s">
        <v>1283</v>
      </c>
      <c r="F412" s="2">
        <v>11</v>
      </c>
      <c r="G412" s="2" t="s">
        <v>1284</v>
      </c>
      <c r="H412" s="2" t="s">
        <v>1285</v>
      </c>
      <c r="I412" s="2" t="s">
        <v>44</v>
      </c>
      <c r="J412" s="2">
        <v>1</v>
      </c>
      <c r="K412" s="2">
        <v>4</v>
      </c>
      <c r="L412" s="2"/>
      <c r="M412" s="2"/>
      <c r="N412" s="2"/>
      <c r="O412" s="2">
        <v>13</v>
      </c>
      <c r="P412" s="2">
        <v>13</v>
      </c>
      <c r="Q412" s="2">
        <v>13</v>
      </c>
      <c r="R412" s="2">
        <v>6.6</v>
      </c>
      <c r="S412" s="2">
        <v>6.6</v>
      </c>
      <c r="T412" s="2">
        <v>6.6</v>
      </c>
      <c r="U412" s="2">
        <v>329.76</v>
      </c>
      <c r="V412" s="2">
        <v>0</v>
      </c>
      <c r="W412" s="2">
        <v>24.375</v>
      </c>
      <c r="X412" s="2">
        <v>46677000</v>
      </c>
      <c r="Y412" s="2">
        <v>143</v>
      </c>
      <c r="Z412" s="2">
        <v>16</v>
      </c>
      <c r="AA412" s="2">
        <v>2981</v>
      </c>
      <c r="AB412" s="2">
        <v>329766.519680003</v>
      </c>
      <c r="AC412" s="2">
        <v>143</v>
      </c>
      <c r="AD412" s="2">
        <v>20.050592422485401</v>
      </c>
      <c r="AE412" s="2">
        <v>19.910173416137699</v>
      </c>
      <c r="AF412" s="2">
        <v>19.819919586181602</v>
      </c>
      <c r="AG412" s="2">
        <v>20.349489212036101</v>
      </c>
      <c r="AH412" s="2">
        <v>20.0495300292969</v>
      </c>
      <c r="AI412" s="2" t="s">
        <v>63</v>
      </c>
      <c r="AJ412" s="2">
        <v>19.9225673675537</v>
      </c>
      <c r="AK412" s="2">
        <v>19.9662075042725</v>
      </c>
      <c r="AL412" s="2">
        <v>20.194482803344702</v>
      </c>
      <c r="AM412" s="2">
        <v>20.154125213623001</v>
      </c>
      <c r="AN412" s="2" t="s">
        <v>63</v>
      </c>
      <c r="AO412" s="2">
        <v>20.1354579925537</v>
      </c>
    </row>
    <row r="413" spans="1:41" x14ac:dyDescent="0.25">
      <c r="A413" s="2"/>
      <c r="B413" s="2">
        <v>0.54563018206237202</v>
      </c>
      <c r="C413" s="2">
        <v>-0.38319654464721598</v>
      </c>
      <c r="D413" s="2" t="s">
        <v>1286</v>
      </c>
      <c r="E413" s="2" t="s">
        <v>1286</v>
      </c>
      <c r="F413" s="2">
        <v>12</v>
      </c>
      <c r="G413" s="2" t="s">
        <v>1287</v>
      </c>
      <c r="H413" s="2" t="s">
        <v>1288</v>
      </c>
      <c r="I413" s="2" t="s">
        <v>44</v>
      </c>
      <c r="J413" s="2">
        <v>1</v>
      </c>
      <c r="K413" s="2">
        <v>4</v>
      </c>
      <c r="L413" s="2"/>
      <c r="M413" s="2"/>
      <c r="N413" s="2"/>
      <c r="O413" s="2">
        <v>6</v>
      </c>
      <c r="P413" s="2">
        <v>6</v>
      </c>
      <c r="Q413" s="2">
        <v>6</v>
      </c>
      <c r="R413" s="2">
        <v>42.9</v>
      </c>
      <c r="S413" s="2">
        <v>42.9</v>
      </c>
      <c r="T413" s="2">
        <v>42.9</v>
      </c>
      <c r="U413" s="2">
        <v>19.908999999999999</v>
      </c>
      <c r="V413" s="2">
        <v>0</v>
      </c>
      <c r="W413" s="2">
        <v>22.651</v>
      </c>
      <c r="X413" s="2">
        <v>69267000</v>
      </c>
      <c r="Y413" s="2">
        <v>8</v>
      </c>
      <c r="Z413" s="2">
        <v>10</v>
      </c>
      <c r="AA413" s="2">
        <v>175</v>
      </c>
      <c r="AB413" s="2">
        <v>19908.98588</v>
      </c>
      <c r="AC413" s="2">
        <v>8</v>
      </c>
      <c r="AD413" s="2">
        <v>21.567323684692401</v>
      </c>
      <c r="AE413" s="2" t="s">
        <v>63</v>
      </c>
      <c r="AF413" s="2">
        <v>21.466775894165</v>
      </c>
      <c r="AG413" s="2">
        <v>21.6440315246582</v>
      </c>
      <c r="AH413" s="2" t="s">
        <v>63</v>
      </c>
      <c r="AI413" s="2">
        <v>20.254419326782202</v>
      </c>
      <c r="AJ413" s="2">
        <v>21.156103134155298</v>
      </c>
      <c r="AK413" s="2">
        <v>21.932182312011701</v>
      </c>
      <c r="AL413" s="2">
        <v>21.7949924468994</v>
      </c>
      <c r="AM413" s="2" t="s">
        <v>63</v>
      </c>
      <c r="AN413" s="2">
        <v>21.779645919799801</v>
      </c>
      <c r="AO413" s="2">
        <v>21.418746948242202</v>
      </c>
    </row>
    <row r="414" spans="1:41" x14ac:dyDescent="0.25">
      <c r="A414" s="2"/>
      <c r="B414" s="2">
        <v>0.22873941765754899</v>
      </c>
      <c r="C414" s="2">
        <v>6.2384605407714802E-2</v>
      </c>
      <c r="D414" s="2" t="s">
        <v>1289</v>
      </c>
      <c r="E414" s="2" t="s">
        <v>1289</v>
      </c>
      <c r="F414" s="2">
        <v>15</v>
      </c>
      <c r="G414" s="2" t="s">
        <v>1290</v>
      </c>
      <c r="H414" s="2" t="s">
        <v>1291</v>
      </c>
      <c r="I414" s="2" t="s">
        <v>44</v>
      </c>
      <c r="J414" s="2">
        <v>1</v>
      </c>
      <c r="K414" s="2">
        <v>4</v>
      </c>
      <c r="L414" s="2"/>
      <c r="M414" s="2"/>
      <c r="N414" s="2"/>
      <c r="O414" s="2">
        <v>22</v>
      </c>
      <c r="P414" s="2">
        <v>22</v>
      </c>
      <c r="Q414" s="2">
        <v>22</v>
      </c>
      <c r="R414" s="2">
        <v>13</v>
      </c>
      <c r="S414" s="2">
        <v>13</v>
      </c>
      <c r="T414" s="2">
        <v>13</v>
      </c>
      <c r="U414" s="2">
        <v>275.45</v>
      </c>
      <c r="V414" s="2">
        <v>0</v>
      </c>
      <c r="W414" s="2">
        <v>47.203000000000003</v>
      </c>
      <c r="X414" s="2">
        <v>86358000</v>
      </c>
      <c r="Y414" s="2">
        <v>126</v>
      </c>
      <c r="Z414" s="2">
        <v>52</v>
      </c>
      <c r="AA414" s="2">
        <v>2353</v>
      </c>
      <c r="AB414" s="2">
        <v>275453.78118000203</v>
      </c>
      <c r="AC414" s="2">
        <v>126</v>
      </c>
      <c r="AD414" s="2">
        <v>20.320693969726602</v>
      </c>
      <c r="AE414" s="2">
        <v>20.1195888519287</v>
      </c>
      <c r="AF414" s="2">
        <v>19.781103134155298</v>
      </c>
      <c r="AG414" s="2">
        <v>20.212642669677699</v>
      </c>
      <c r="AH414" s="2">
        <v>20.0463352203369</v>
      </c>
      <c r="AI414" s="2">
        <v>20.321466445922901</v>
      </c>
      <c r="AJ414" s="2">
        <v>20.133955001831101</v>
      </c>
      <c r="AK414" s="2">
        <v>19.949632644653299</v>
      </c>
      <c r="AL414" s="2">
        <v>19.804641723632798</v>
      </c>
      <c r="AM414" s="2">
        <v>20.120855331420898</v>
      </c>
      <c r="AN414" s="2">
        <v>20.069597244262699</v>
      </c>
      <c r="AO414" s="2">
        <v>20.348840713501001</v>
      </c>
    </row>
    <row r="415" spans="1:41" x14ac:dyDescent="0.25">
      <c r="A415" s="2"/>
      <c r="B415" s="2">
        <v>5.4927850300933202E-2</v>
      </c>
      <c r="C415" s="2">
        <v>2.3637453715007702E-2</v>
      </c>
      <c r="D415" s="2" t="s">
        <v>1292</v>
      </c>
      <c r="E415" s="2" t="s">
        <v>1292</v>
      </c>
      <c r="F415" s="2">
        <v>17</v>
      </c>
      <c r="G415" s="2" t="s">
        <v>1293</v>
      </c>
      <c r="H415" s="2" t="s">
        <v>1294</v>
      </c>
      <c r="I415" s="2" t="s">
        <v>44</v>
      </c>
      <c r="J415" s="2">
        <v>1</v>
      </c>
      <c r="K415" s="2">
        <v>4</v>
      </c>
      <c r="L415" s="2"/>
      <c r="M415" s="2"/>
      <c r="N415" s="2"/>
      <c r="O415" s="2">
        <v>19</v>
      </c>
      <c r="P415" s="2">
        <v>19</v>
      </c>
      <c r="Q415" s="2">
        <v>19</v>
      </c>
      <c r="R415" s="2">
        <v>37.1</v>
      </c>
      <c r="S415" s="2">
        <v>37.1</v>
      </c>
      <c r="T415" s="2">
        <v>37.1</v>
      </c>
      <c r="U415" s="2">
        <v>63.811</v>
      </c>
      <c r="V415" s="2">
        <v>0</v>
      </c>
      <c r="W415" s="2">
        <v>79.518000000000001</v>
      </c>
      <c r="X415" s="2">
        <v>643340000</v>
      </c>
      <c r="Y415" s="2">
        <v>37</v>
      </c>
      <c r="Z415" s="2">
        <v>172</v>
      </c>
      <c r="AA415" s="2">
        <v>577</v>
      </c>
      <c r="AB415" s="2">
        <v>63812.007579999903</v>
      </c>
      <c r="AC415" s="2">
        <v>37</v>
      </c>
      <c r="AD415" s="2">
        <v>22.566974639892599</v>
      </c>
      <c r="AE415" s="2">
        <v>22.512775421142599</v>
      </c>
      <c r="AF415" s="2">
        <v>22.047866821289102</v>
      </c>
      <c r="AG415" s="2">
        <v>23.162878036498999</v>
      </c>
      <c r="AH415" s="2">
        <v>22.536279678344702</v>
      </c>
      <c r="AI415" s="2">
        <v>22.715612411498999</v>
      </c>
      <c r="AJ415" s="2">
        <v>22.692066192626999</v>
      </c>
      <c r="AK415" s="2">
        <v>22.3797817230225</v>
      </c>
      <c r="AL415" s="2">
        <v>22.5381050109863</v>
      </c>
      <c r="AM415" s="2">
        <v>22.629787445068398</v>
      </c>
      <c r="AN415" s="2">
        <v>22.509807586669901</v>
      </c>
      <c r="AO415" s="2">
        <v>22.651014328002901</v>
      </c>
    </row>
    <row r="416" spans="1:41" x14ac:dyDescent="0.25">
      <c r="A416" s="2"/>
      <c r="B416" s="2">
        <v>0.511233030336117</v>
      </c>
      <c r="C416" s="2">
        <v>0.202115503946942</v>
      </c>
      <c r="D416" s="2" t="s">
        <v>1295</v>
      </c>
      <c r="E416" s="2" t="s">
        <v>1295</v>
      </c>
      <c r="F416" s="2">
        <v>18</v>
      </c>
      <c r="G416" s="2" t="s">
        <v>1296</v>
      </c>
      <c r="H416" s="2" t="s">
        <v>1297</v>
      </c>
      <c r="I416" s="2" t="s">
        <v>44</v>
      </c>
      <c r="J416" s="2">
        <v>1</v>
      </c>
      <c r="K416" s="2">
        <v>4</v>
      </c>
      <c r="L416" s="2"/>
      <c r="M416" s="2"/>
      <c r="N416" s="2"/>
      <c r="O416" s="2">
        <v>4</v>
      </c>
      <c r="P416" s="2">
        <v>4</v>
      </c>
      <c r="Q416" s="2">
        <v>2</v>
      </c>
      <c r="R416" s="2">
        <v>4.5999999999999996</v>
      </c>
      <c r="S416" s="2">
        <v>4.5999999999999996</v>
      </c>
      <c r="T416" s="2">
        <v>2.9</v>
      </c>
      <c r="U416" s="2">
        <v>108.74</v>
      </c>
      <c r="V416" s="2">
        <v>0</v>
      </c>
      <c r="W416" s="2">
        <v>10.927</v>
      </c>
      <c r="X416" s="2">
        <v>57565000</v>
      </c>
      <c r="Y416" s="2">
        <v>57</v>
      </c>
      <c r="Z416" s="2">
        <v>27</v>
      </c>
      <c r="AA416" s="2">
        <v>1053.5</v>
      </c>
      <c r="AB416" s="2">
        <v>118980.813430001</v>
      </c>
      <c r="AC416" s="2">
        <v>59</v>
      </c>
      <c r="AD416" s="2">
        <v>21.3687953948975</v>
      </c>
      <c r="AE416" s="2">
        <v>20.735374450683601</v>
      </c>
      <c r="AF416" s="2">
        <v>20.916923522949201</v>
      </c>
      <c r="AG416" s="2">
        <v>21.699520111083999</v>
      </c>
      <c r="AH416" s="2">
        <v>20.703706741333001</v>
      </c>
      <c r="AI416" s="2">
        <v>20.906612396240199</v>
      </c>
      <c r="AJ416" s="2">
        <v>20.904335021972699</v>
      </c>
      <c r="AK416" s="2">
        <v>20.722173690795898</v>
      </c>
      <c r="AL416" s="2">
        <v>20.901685714721701</v>
      </c>
      <c r="AM416" s="2" t="s">
        <v>63</v>
      </c>
      <c r="AN416" s="2">
        <v>21.0361728668213</v>
      </c>
      <c r="AO416" s="2">
        <v>20.700832366943398</v>
      </c>
    </row>
    <row r="417" spans="1:41" x14ac:dyDescent="0.25">
      <c r="A417" s="2"/>
      <c r="B417" s="2">
        <v>1.38747213709421E-2</v>
      </c>
      <c r="C417" s="2">
        <v>-5.7649612426757804E-3</v>
      </c>
      <c r="D417" s="2" t="s">
        <v>1298</v>
      </c>
      <c r="E417" s="2" t="s">
        <v>1298</v>
      </c>
      <c r="F417" s="2">
        <v>23</v>
      </c>
      <c r="G417" s="2" t="s">
        <v>1299</v>
      </c>
      <c r="H417" s="2" t="s">
        <v>1300</v>
      </c>
      <c r="I417" s="2" t="s">
        <v>44</v>
      </c>
      <c r="J417" s="2">
        <v>1</v>
      </c>
      <c r="K417" s="2">
        <v>4</v>
      </c>
      <c r="L417" s="2"/>
      <c r="M417" s="2"/>
      <c r="N417" s="2"/>
      <c r="O417" s="2">
        <v>14</v>
      </c>
      <c r="P417" s="2">
        <v>7</v>
      </c>
      <c r="Q417" s="2">
        <v>7</v>
      </c>
      <c r="R417" s="2">
        <v>48.9</v>
      </c>
      <c r="S417" s="2">
        <v>29.8</v>
      </c>
      <c r="T417" s="2">
        <v>29.8</v>
      </c>
      <c r="U417" s="2">
        <v>44.44</v>
      </c>
      <c r="V417" s="2">
        <v>0</v>
      </c>
      <c r="W417" s="2">
        <v>27.073</v>
      </c>
      <c r="X417" s="2">
        <v>77773000</v>
      </c>
      <c r="Y417" s="2">
        <v>22</v>
      </c>
      <c r="Z417" s="2">
        <v>38</v>
      </c>
      <c r="AA417" s="2">
        <v>393</v>
      </c>
      <c r="AB417" s="2">
        <v>44440.720179999997</v>
      </c>
      <c r="AC417" s="2">
        <v>22</v>
      </c>
      <c r="AD417" s="2">
        <v>21.3147888183594</v>
      </c>
      <c r="AE417" s="2">
        <v>21.105144500732401</v>
      </c>
      <c r="AF417" s="2">
        <v>20.801202774047901</v>
      </c>
      <c r="AG417" s="2">
        <v>20.700239181518601</v>
      </c>
      <c r="AH417" s="2">
        <v>21.026952743530298</v>
      </c>
      <c r="AI417" s="2">
        <v>21.404680252075199</v>
      </c>
      <c r="AJ417" s="2">
        <v>21.215015411376999</v>
      </c>
      <c r="AK417" s="2">
        <v>21.1109523773193</v>
      </c>
      <c r="AL417" s="2">
        <v>21.166622161865199</v>
      </c>
      <c r="AM417" s="2">
        <v>20.916486740112301</v>
      </c>
      <c r="AN417" s="2">
        <v>20.707588195800799</v>
      </c>
      <c r="AO417" s="2">
        <v>21.270933151245099</v>
      </c>
    </row>
    <row r="418" spans="1:41" x14ac:dyDescent="0.25">
      <c r="A418" s="2"/>
      <c r="B418" s="2">
        <v>0.588731933418562</v>
      </c>
      <c r="C418" s="2">
        <v>-0.18589846293131301</v>
      </c>
      <c r="D418" s="2" t="s">
        <v>1301</v>
      </c>
      <c r="E418" s="2" t="s">
        <v>1301</v>
      </c>
      <c r="F418" s="2">
        <v>24</v>
      </c>
      <c r="G418" s="2" t="s">
        <v>1302</v>
      </c>
      <c r="H418" s="2" t="s">
        <v>1303</v>
      </c>
      <c r="I418" s="2" t="s">
        <v>44</v>
      </c>
      <c r="J418" s="2">
        <v>1</v>
      </c>
      <c r="K418" s="2">
        <v>4</v>
      </c>
      <c r="L418" s="2"/>
      <c r="M418" s="2"/>
      <c r="N418" s="2"/>
      <c r="O418" s="2">
        <v>8</v>
      </c>
      <c r="P418" s="2">
        <v>8</v>
      </c>
      <c r="Q418" s="2">
        <v>8</v>
      </c>
      <c r="R418" s="2">
        <v>16</v>
      </c>
      <c r="S418" s="2">
        <v>16</v>
      </c>
      <c r="T418" s="2">
        <v>16</v>
      </c>
      <c r="U418" s="2">
        <v>88.489000000000004</v>
      </c>
      <c r="V418" s="2">
        <v>0</v>
      </c>
      <c r="W418" s="2">
        <v>18.725999999999999</v>
      </c>
      <c r="X418" s="2">
        <v>61964000</v>
      </c>
      <c r="Y418" s="2">
        <v>42</v>
      </c>
      <c r="Z418" s="2">
        <v>24</v>
      </c>
      <c r="AA418" s="2">
        <v>787</v>
      </c>
      <c r="AB418" s="2">
        <v>88489.606079999998</v>
      </c>
      <c r="AC418" s="2">
        <v>42</v>
      </c>
      <c r="AD418" s="2">
        <v>20.3920497894287</v>
      </c>
      <c r="AE418" s="2">
        <v>20.2737827301025</v>
      </c>
      <c r="AF418" s="2">
        <v>19.7656154632568</v>
      </c>
      <c r="AG418" s="2">
        <v>20.083168029785199</v>
      </c>
      <c r="AH418" s="2">
        <v>20.710954666137699</v>
      </c>
      <c r="AI418" s="2">
        <v>20.727087020873999</v>
      </c>
      <c r="AJ418" s="2">
        <v>20.536493301391602</v>
      </c>
      <c r="AK418" s="2">
        <v>20.5500888824463</v>
      </c>
      <c r="AL418" s="2">
        <v>20.4213161468506</v>
      </c>
      <c r="AM418" s="2">
        <v>20.6127033233643</v>
      </c>
      <c r="AN418" s="2">
        <v>20.534786224365199</v>
      </c>
      <c r="AO418" s="2">
        <v>20.412660598754901</v>
      </c>
    </row>
    <row r="419" spans="1:41" x14ac:dyDescent="0.25">
      <c r="A419" s="2"/>
      <c r="B419" s="2">
        <v>0.36466188078938999</v>
      </c>
      <c r="C419" s="2">
        <v>0.138476689656574</v>
      </c>
      <c r="D419" s="2" t="s">
        <v>1304</v>
      </c>
      <c r="E419" s="2" t="s">
        <v>1304</v>
      </c>
      <c r="F419" s="2">
        <v>26</v>
      </c>
      <c r="G419" s="2" t="s">
        <v>1305</v>
      </c>
      <c r="H419" s="2" t="s">
        <v>1306</v>
      </c>
      <c r="I419" s="2" t="s">
        <v>44</v>
      </c>
      <c r="J419" s="2">
        <v>1</v>
      </c>
      <c r="K419" s="2">
        <v>4</v>
      </c>
      <c r="L419" s="2"/>
      <c r="M419" s="2"/>
      <c r="N419" s="2"/>
      <c r="O419" s="2">
        <v>11</v>
      </c>
      <c r="P419" s="2">
        <v>11</v>
      </c>
      <c r="Q419" s="2">
        <v>9</v>
      </c>
      <c r="R419" s="2">
        <v>34.6</v>
      </c>
      <c r="S419" s="2">
        <v>34.6</v>
      </c>
      <c r="T419" s="2">
        <v>27.7</v>
      </c>
      <c r="U419" s="2">
        <v>40.755000000000003</v>
      </c>
      <c r="V419" s="2">
        <v>0</v>
      </c>
      <c r="W419" s="2">
        <v>59.512999999999998</v>
      </c>
      <c r="X419" s="2">
        <v>163520000</v>
      </c>
      <c r="Y419" s="2">
        <v>20</v>
      </c>
      <c r="Z419" s="2">
        <v>73</v>
      </c>
      <c r="AA419" s="2">
        <v>272.5</v>
      </c>
      <c r="AB419" s="2">
        <v>31251.972979999999</v>
      </c>
      <c r="AC419" s="2">
        <v>16</v>
      </c>
      <c r="AD419" s="2">
        <v>21.953048706054702</v>
      </c>
      <c r="AE419" s="2">
        <v>21.882410049438501</v>
      </c>
      <c r="AF419" s="2">
        <v>21.552436828613299</v>
      </c>
      <c r="AG419" s="2">
        <v>22.641609191894499</v>
      </c>
      <c r="AH419" s="2">
        <v>22.196254730224599</v>
      </c>
      <c r="AI419" s="2">
        <v>22.393568038940401</v>
      </c>
      <c r="AJ419" s="2">
        <v>22.023403167724599</v>
      </c>
      <c r="AK419" s="2">
        <v>22.059928894043001</v>
      </c>
      <c r="AL419" s="2">
        <v>22.105527877807599</v>
      </c>
      <c r="AM419" s="2">
        <v>22.0262775421143</v>
      </c>
      <c r="AN419" s="2">
        <v>21.769956588745099</v>
      </c>
      <c r="AO419" s="2">
        <v>21.803373336791999</v>
      </c>
    </row>
    <row r="420" spans="1:41" x14ac:dyDescent="0.25">
      <c r="A420" s="2"/>
      <c r="B420" s="2">
        <v>1.7141533650968499</v>
      </c>
      <c r="C420" s="2">
        <v>0.34964688618978101</v>
      </c>
      <c r="D420" s="2" t="s">
        <v>1307</v>
      </c>
      <c r="E420" s="2" t="s">
        <v>1308</v>
      </c>
      <c r="F420" s="2">
        <v>28</v>
      </c>
      <c r="G420" s="2" t="s">
        <v>1309</v>
      </c>
      <c r="H420" s="2" t="s">
        <v>915</v>
      </c>
      <c r="I420" s="2" t="s">
        <v>44</v>
      </c>
      <c r="J420" s="2">
        <v>1</v>
      </c>
      <c r="K420" s="2">
        <v>4</v>
      </c>
      <c r="L420" s="2"/>
      <c r="M420" s="2"/>
      <c r="N420" s="2"/>
      <c r="O420" s="2">
        <v>18</v>
      </c>
      <c r="P420" s="2">
        <v>8</v>
      </c>
      <c r="Q420" s="2">
        <v>8</v>
      </c>
      <c r="R420" s="2">
        <v>19.8</v>
      </c>
      <c r="S420" s="2">
        <v>12</v>
      </c>
      <c r="T420" s="2">
        <v>12</v>
      </c>
      <c r="U420" s="2">
        <v>131.75</v>
      </c>
      <c r="V420" s="2">
        <v>0</v>
      </c>
      <c r="W420" s="2">
        <v>45.688000000000002</v>
      </c>
      <c r="X420" s="2">
        <v>164520000</v>
      </c>
      <c r="Y420" s="2">
        <v>49</v>
      </c>
      <c r="Z420" s="2">
        <v>79</v>
      </c>
      <c r="AA420" s="2">
        <v>1194</v>
      </c>
      <c r="AB420" s="2">
        <v>131752.50178000101</v>
      </c>
      <c r="AC420" s="2">
        <v>50</v>
      </c>
      <c r="AD420" s="2">
        <v>21.693662643432599</v>
      </c>
      <c r="AE420" s="2">
        <v>21.895746231079102</v>
      </c>
      <c r="AF420" s="2">
        <v>21.480842590331999</v>
      </c>
      <c r="AG420" s="2">
        <v>21.9882907867432</v>
      </c>
      <c r="AH420" s="2">
        <v>22.188518524169901</v>
      </c>
      <c r="AI420" s="2">
        <v>22.121709823608398</v>
      </c>
      <c r="AJ420" s="2">
        <v>21.7778415679932</v>
      </c>
      <c r="AK420" s="2">
        <v>21.609325408935501</v>
      </c>
      <c r="AL420" s="2">
        <v>21.608964920043899</v>
      </c>
      <c r="AM420" s="2">
        <v>21.480596542358398</v>
      </c>
      <c r="AN420" s="2">
        <v>21.349758148193398</v>
      </c>
      <c r="AO420" s="2">
        <v>21.444402694702099</v>
      </c>
    </row>
    <row r="421" spans="1:41" x14ac:dyDescent="0.25">
      <c r="A421" s="2"/>
      <c r="B421" s="2">
        <v>0.14716899551381199</v>
      </c>
      <c r="C421" s="2">
        <v>-8.8012377421062396E-2</v>
      </c>
      <c r="D421" s="2" t="s">
        <v>1310</v>
      </c>
      <c r="E421" s="2" t="s">
        <v>1310</v>
      </c>
      <c r="F421" s="2">
        <v>31</v>
      </c>
      <c r="G421" s="2" t="s">
        <v>1311</v>
      </c>
      <c r="H421" s="2" t="s">
        <v>185</v>
      </c>
      <c r="I421" s="2" t="s">
        <v>44</v>
      </c>
      <c r="J421" s="2">
        <v>1</v>
      </c>
      <c r="K421" s="2">
        <v>4</v>
      </c>
      <c r="L421" s="2"/>
      <c r="M421" s="2"/>
      <c r="N421" s="2"/>
      <c r="O421" s="2">
        <v>9</v>
      </c>
      <c r="P421" s="2">
        <v>9</v>
      </c>
      <c r="Q421" s="2">
        <v>9</v>
      </c>
      <c r="R421" s="2">
        <v>35.1</v>
      </c>
      <c r="S421" s="2">
        <v>35.1</v>
      </c>
      <c r="T421" s="2">
        <v>35.1</v>
      </c>
      <c r="U421" s="2">
        <v>32.957999999999998</v>
      </c>
      <c r="V421" s="2">
        <v>0</v>
      </c>
      <c r="W421" s="2">
        <v>43.713999999999999</v>
      </c>
      <c r="X421" s="2">
        <v>287170000</v>
      </c>
      <c r="Y421" s="2">
        <v>13</v>
      </c>
      <c r="Z421" s="2">
        <v>62</v>
      </c>
      <c r="AA421" s="2">
        <v>285</v>
      </c>
      <c r="AB421" s="2">
        <v>32892.906179999998</v>
      </c>
      <c r="AC421" s="2">
        <v>13</v>
      </c>
      <c r="AD421" s="2">
        <v>22.6532688140869</v>
      </c>
      <c r="AE421" s="2">
        <v>22.262126922607401</v>
      </c>
      <c r="AF421" s="2">
        <v>22.7630805969238</v>
      </c>
      <c r="AG421" s="2">
        <v>21.621538162231399</v>
      </c>
      <c r="AH421" s="2">
        <v>22.968633651733398</v>
      </c>
      <c r="AI421" s="2">
        <v>22.883958816528299</v>
      </c>
      <c r="AJ421" s="2">
        <v>22.601615905761701</v>
      </c>
      <c r="AK421" s="2">
        <v>22.8225402832031</v>
      </c>
      <c r="AL421" s="2">
        <v>22.8936367034912</v>
      </c>
      <c r="AM421" s="2">
        <v>22.248004913330099</v>
      </c>
      <c r="AN421" s="2">
        <v>22.3689289093018</v>
      </c>
      <c r="AO421" s="2">
        <v>22.745954513549801</v>
      </c>
    </row>
    <row r="422" spans="1:41" x14ac:dyDescent="0.25">
      <c r="A422" s="2"/>
      <c r="B422" s="2">
        <v>0.230138157250942</v>
      </c>
      <c r="C422" s="2">
        <v>8.2540194193523306E-2</v>
      </c>
      <c r="D422" s="2" t="s">
        <v>1312</v>
      </c>
      <c r="E422" s="2" t="s">
        <v>1312</v>
      </c>
      <c r="F422" s="2">
        <v>32</v>
      </c>
      <c r="G422" s="2" t="s">
        <v>1313</v>
      </c>
      <c r="H422" s="2" t="s">
        <v>1314</v>
      </c>
      <c r="I422" s="2" t="s">
        <v>44</v>
      </c>
      <c r="J422" s="2">
        <v>1</v>
      </c>
      <c r="K422" s="2">
        <v>4</v>
      </c>
      <c r="L422" s="2"/>
      <c r="M422" s="2"/>
      <c r="N422" s="2"/>
      <c r="O422" s="2">
        <v>12</v>
      </c>
      <c r="P422" s="2">
        <v>12</v>
      </c>
      <c r="Q422" s="2">
        <v>12</v>
      </c>
      <c r="R422" s="2">
        <v>48.8</v>
      </c>
      <c r="S422" s="2">
        <v>48.8</v>
      </c>
      <c r="T422" s="2">
        <v>48.8</v>
      </c>
      <c r="U422" s="2">
        <v>27.565000000000001</v>
      </c>
      <c r="V422" s="2">
        <v>0</v>
      </c>
      <c r="W422" s="2">
        <v>74.256</v>
      </c>
      <c r="X422" s="2">
        <v>287430000</v>
      </c>
      <c r="Y422" s="2">
        <v>15</v>
      </c>
      <c r="Z422" s="2">
        <v>87</v>
      </c>
      <c r="AA422" s="2">
        <v>254</v>
      </c>
      <c r="AB422" s="2">
        <v>27565.102579999999</v>
      </c>
      <c r="AC422" s="2">
        <v>15</v>
      </c>
      <c r="AD422" s="2">
        <v>22.0433673858643</v>
      </c>
      <c r="AE422" s="2">
        <v>21.855440139770501</v>
      </c>
      <c r="AF422" s="2">
        <v>21.498287200927699</v>
      </c>
      <c r="AG422" s="2">
        <v>22.5326232910156</v>
      </c>
      <c r="AH422" s="2">
        <v>22.052915573120099</v>
      </c>
      <c r="AI422" s="2">
        <v>21.840612411498999</v>
      </c>
      <c r="AJ422" s="2">
        <v>22.027763366699201</v>
      </c>
      <c r="AK422" s="2">
        <v>21.7945156097412</v>
      </c>
      <c r="AL422" s="2">
        <v>22.010177612304702</v>
      </c>
      <c r="AM422" s="2">
        <v>21.7433681488037</v>
      </c>
      <c r="AN422" s="2">
        <v>21.9438877105713</v>
      </c>
      <c r="AO422" s="2">
        <v>21.808292388916001</v>
      </c>
    </row>
    <row r="423" spans="1:41" x14ac:dyDescent="0.25">
      <c r="A423" s="2"/>
      <c r="B423" s="2">
        <v>0.24335337100370999</v>
      </c>
      <c r="C423" s="2">
        <v>-7.2042465209960896E-2</v>
      </c>
      <c r="D423" s="2" t="s">
        <v>1315</v>
      </c>
      <c r="E423" s="2" t="s">
        <v>1315</v>
      </c>
      <c r="F423" s="2">
        <v>34</v>
      </c>
      <c r="G423" s="2" t="s">
        <v>1316</v>
      </c>
      <c r="H423" s="2" t="s">
        <v>1317</v>
      </c>
      <c r="I423" s="2" t="s">
        <v>44</v>
      </c>
      <c r="J423" s="2">
        <v>1</v>
      </c>
      <c r="K423" s="2">
        <v>4</v>
      </c>
      <c r="L423" s="2"/>
      <c r="M423" s="2"/>
      <c r="N423" s="2"/>
      <c r="O423" s="2">
        <v>3</v>
      </c>
      <c r="P423" s="2">
        <v>3</v>
      </c>
      <c r="Q423" s="2">
        <v>3</v>
      </c>
      <c r="R423" s="2">
        <v>25.2</v>
      </c>
      <c r="S423" s="2">
        <v>25.2</v>
      </c>
      <c r="T423" s="2">
        <v>25.2</v>
      </c>
      <c r="U423" s="2">
        <v>16.893000000000001</v>
      </c>
      <c r="V423" s="2">
        <v>0</v>
      </c>
      <c r="W423" s="2">
        <v>5.8551000000000002</v>
      </c>
      <c r="X423" s="2">
        <v>36583000</v>
      </c>
      <c r="Y423" s="2">
        <v>6</v>
      </c>
      <c r="Z423" s="2">
        <v>10</v>
      </c>
      <c r="AA423" s="2">
        <v>155</v>
      </c>
      <c r="AB423" s="2">
        <v>16893.088380000001</v>
      </c>
      <c r="AC423" s="2">
        <v>6</v>
      </c>
      <c r="AD423" s="2">
        <v>20.230344772338899</v>
      </c>
      <c r="AE423" s="2" t="s">
        <v>63</v>
      </c>
      <c r="AF423" s="2">
        <v>20.474668502807599</v>
      </c>
      <c r="AG423" s="2" t="s">
        <v>63</v>
      </c>
      <c r="AH423" s="2">
        <v>20.4903259277344</v>
      </c>
      <c r="AI423" s="2" t="s">
        <v>63</v>
      </c>
      <c r="AJ423" s="2">
        <v>20.803411483764599</v>
      </c>
      <c r="AK423" s="2">
        <v>20.251533508300799</v>
      </c>
      <c r="AL423" s="2">
        <v>20.4503059387207</v>
      </c>
      <c r="AM423" s="2">
        <v>20.432167053222699</v>
      </c>
      <c r="AN423" s="2">
        <v>20.465431213378899</v>
      </c>
      <c r="AO423" s="2">
        <v>20.4200839996338</v>
      </c>
    </row>
    <row r="424" spans="1:41" x14ac:dyDescent="0.25">
      <c r="A424" s="2"/>
      <c r="B424" s="2">
        <v>4.5006465396809602E-2</v>
      </c>
      <c r="C424" s="2">
        <v>-1.5993754069011601E-2</v>
      </c>
      <c r="D424" s="2" t="s">
        <v>1318</v>
      </c>
      <c r="E424" s="2" t="s">
        <v>1318</v>
      </c>
      <c r="F424" s="2">
        <v>36</v>
      </c>
      <c r="G424" s="2" t="s">
        <v>1319</v>
      </c>
      <c r="H424" s="2" t="s">
        <v>93</v>
      </c>
      <c r="I424" s="2" t="s">
        <v>44</v>
      </c>
      <c r="J424" s="2">
        <v>1</v>
      </c>
      <c r="K424" s="2">
        <v>4</v>
      </c>
      <c r="L424" s="2"/>
      <c r="M424" s="2"/>
      <c r="N424" s="2"/>
      <c r="O424" s="2">
        <v>9</v>
      </c>
      <c r="P424" s="2">
        <v>7</v>
      </c>
      <c r="Q424" s="2">
        <v>7</v>
      </c>
      <c r="R424" s="2">
        <v>25</v>
      </c>
      <c r="S424" s="2">
        <v>18.100000000000001</v>
      </c>
      <c r="T424" s="2">
        <v>18.100000000000001</v>
      </c>
      <c r="U424" s="2">
        <v>39.645000000000003</v>
      </c>
      <c r="V424" s="2">
        <v>0</v>
      </c>
      <c r="W424" s="2">
        <v>20.295999999999999</v>
      </c>
      <c r="X424" s="2">
        <v>443690000</v>
      </c>
      <c r="Y424" s="2">
        <v>22</v>
      </c>
      <c r="Z424" s="2">
        <v>40</v>
      </c>
      <c r="AA424" s="2">
        <v>364</v>
      </c>
      <c r="AB424" s="2">
        <v>39645.273979999998</v>
      </c>
      <c r="AC424" s="2">
        <v>22</v>
      </c>
      <c r="AD424" s="2">
        <v>24.50124168396</v>
      </c>
      <c r="AE424" s="2">
        <v>24.747707366943398</v>
      </c>
      <c r="AF424" s="2">
        <v>24.398391723632798</v>
      </c>
      <c r="AG424" s="2">
        <v>24.688379287719702</v>
      </c>
      <c r="AH424" s="2">
        <v>24.748731613159201</v>
      </c>
      <c r="AI424" s="2">
        <v>24.630952835083001</v>
      </c>
      <c r="AJ424" s="2">
        <v>24.760606765747099</v>
      </c>
      <c r="AK424" s="2">
        <v>24.354810714721701</v>
      </c>
      <c r="AL424" s="2">
        <v>24.880964279174801</v>
      </c>
      <c r="AM424" s="2">
        <v>24.985853195190401</v>
      </c>
      <c r="AN424" s="2">
        <v>24.434726715087901</v>
      </c>
      <c r="AO424" s="2">
        <v>24.394405364990199</v>
      </c>
    </row>
    <row r="425" spans="1:41" x14ac:dyDescent="0.25">
      <c r="A425" s="2"/>
      <c r="B425" s="2">
        <v>0.238013046925309</v>
      </c>
      <c r="C425" s="2">
        <v>7.1142196655273396E-2</v>
      </c>
      <c r="D425" s="2" t="s">
        <v>1320</v>
      </c>
      <c r="E425" s="2" t="s">
        <v>1320</v>
      </c>
      <c r="F425" s="2">
        <v>42</v>
      </c>
      <c r="G425" s="2" t="s">
        <v>1321</v>
      </c>
      <c r="H425" s="2" t="s">
        <v>1322</v>
      </c>
      <c r="I425" s="2" t="s">
        <v>44</v>
      </c>
      <c r="J425" s="2">
        <v>1</v>
      </c>
      <c r="K425" s="2">
        <v>4</v>
      </c>
      <c r="L425" s="2"/>
      <c r="M425" s="2"/>
      <c r="N425" s="2"/>
      <c r="O425" s="2">
        <v>17</v>
      </c>
      <c r="P425" s="2">
        <v>17</v>
      </c>
      <c r="Q425" s="2">
        <v>17</v>
      </c>
      <c r="R425" s="2">
        <v>21.4</v>
      </c>
      <c r="S425" s="2">
        <v>21.4</v>
      </c>
      <c r="T425" s="2">
        <v>21.4</v>
      </c>
      <c r="U425" s="2">
        <v>132.63</v>
      </c>
      <c r="V425" s="2">
        <v>0</v>
      </c>
      <c r="W425" s="2">
        <v>57.107999999999997</v>
      </c>
      <c r="X425" s="2">
        <v>155960000</v>
      </c>
      <c r="Y425" s="2">
        <v>60</v>
      </c>
      <c r="Z425" s="2">
        <v>55</v>
      </c>
      <c r="AA425" s="2">
        <v>1219</v>
      </c>
      <c r="AB425" s="2">
        <v>135873.83697999999</v>
      </c>
      <c r="AC425" s="2">
        <v>60.5</v>
      </c>
      <c r="AD425" s="2">
        <v>21.394248962402301</v>
      </c>
      <c r="AE425" s="2">
        <v>21.439235687255898</v>
      </c>
      <c r="AF425" s="2">
        <v>21.159124374389599</v>
      </c>
      <c r="AG425" s="2">
        <v>21.9751586914063</v>
      </c>
      <c r="AH425" s="2">
        <v>21.734174728393601</v>
      </c>
      <c r="AI425" s="2">
        <v>21.702947616577099</v>
      </c>
      <c r="AJ425" s="2">
        <v>21.514123916626001</v>
      </c>
      <c r="AK425" s="2">
        <v>21.374273300170898</v>
      </c>
      <c r="AL425" s="2">
        <v>21.5220031738281</v>
      </c>
      <c r="AM425" s="2">
        <v>21.605758666992202</v>
      </c>
      <c r="AN425" s="2">
        <v>21.428184509277301</v>
      </c>
      <c r="AO425" s="2">
        <v>21.533693313598601</v>
      </c>
    </row>
    <row r="426" spans="1:41" x14ac:dyDescent="0.25">
      <c r="A426" s="2"/>
      <c r="B426" s="2">
        <v>0.38922020724047901</v>
      </c>
      <c r="C426" s="2">
        <v>0.158526738484699</v>
      </c>
      <c r="D426" s="2" t="s">
        <v>1323</v>
      </c>
      <c r="E426" s="2" t="s">
        <v>1323</v>
      </c>
      <c r="F426" s="2">
        <v>43</v>
      </c>
      <c r="G426" s="2" t="s">
        <v>1324</v>
      </c>
      <c r="H426" s="2" t="s">
        <v>1325</v>
      </c>
      <c r="I426" s="2" t="s">
        <v>44</v>
      </c>
      <c r="J426" s="2">
        <v>1</v>
      </c>
      <c r="K426" s="2">
        <v>4</v>
      </c>
      <c r="L426" s="2"/>
      <c r="M426" s="2"/>
      <c r="N426" s="2"/>
      <c r="O426" s="2">
        <v>11</v>
      </c>
      <c r="P426" s="2">
        <v>11</v>
      </c>
      <c r="Q426" s="2">
        <v>7</v>
      </c>
      <c r="R426" s="2">
        <v>37.1</v>
      </c>
      <c r="S426" s="2">
        <v>37.1</v>
      </c>
      <c r="T426" s="2">
        <v>28.6</v>
      </c>
      <c r="U426" s="2">
        <v>51.45</v>
      </c>
      <c r="V426" s="2">
        <v>0</v>
      </c>
      <c r="W426" s="2">
        <v>72.557000000000002</v>
      </c>
      <c r="X426" s="2">
        <v>139080000</v>
      </c>
      <c r="Y426" s="2">
        <v>21</v>
      </c>
      <c r="Z426" s="2">
        <v>39</v>
      </c>
      <c r="AA426" s="2">
        <v>410.5</v>
      </c>
      <c r="AB426" s="2">
        <v>44462.479729999999</v>
      </c>
      <c r="AC426" s="2">
        <v>18.5</v>
      </c>
      <c r="AD426" s="2">
        <v>21.532646179199201</v>
      </c>
      <c r="AE426" s="2">
        <v>21.0975131988525</v>
      </c>
      <c r="AF426" s="2">
        <v>21.2567253112793</v>
      </c>
      <c r="AG426" s="2">
        <v>21.654077529907202</v>
      </c>
      <c r="AH426" s="2">
        <v>21.2972602844238</v>
      </c>
      <c r="AI426" s="2">
        <v>21.668216705322301</v>
      </c>
      <c r="AJ426" s="2">
        <v>21.266536712646499</v>
      </c>
      <c r="AK426" s="2">
        <v>21.198743820190401</v>
      </c>
      <c r="AL426" s="2">
        <v>20.950984954833999</v>
      </c>
      <c r="AM426" s="2">
        <v>20.753442764282202</v>
      </c>
      <c r="AN426" s="2">
        <v>21.747184753418001</v>
      </c>
      <c r="AO426" s="2">
        <v>21.638385772705099</v>
      </c>
    </row>
    <row r="427" spans="1:41" x14ac:dyDescent="0.25">
      <c r="A427" s="2"/>
      <c r="B427" s="2">
        <v>8.2558029410561201E-2</v>
      </c>
      <c r="C427" s="2">
        <v>-2.7137756347656299E-2</v>
      </c>
      <c r="D427" s="2" t="s">
        <v>1326</v>
      </c>
      <c r="E427" s="2" t="s">
        <v>1326</v>
      </c>
      <c r="F427" s="2">
        <v>45</v>
      </c>
      <c r="G427" s="2" t="s">
        <v>1327</v>
      </c>
      <c r="H427" s="2" t="s">
        <v>1328</v>
      </c>
      <c r="I427" s="2" t="s">
        <v>44</v>
      </c>
      <c r="J427" s="2">
        <v>1</v>
      </c>
      <c r="K427" s="2">
        <v>4</v>
      </c>
      <c r="L427" s="2"/>
      <c r="M427" s="2"/>
      <c r="N427" s="2"/>
      <c r="O427" s="2">
        <v>2</v>
      </c>
      <c r="P427" s="2">
        <v>2</v>
      </c>
      <c r="Q427" s="2">
        <v>1</v>
      </c>
      <c r="R427" s="2">
        <v>3.5</v>
      </c>
      <c r="S427" s="2">
        <v>3.5</v>
      </c>
      <c r="T427" s="2">
        <v>1.8</v>
      </c>
      <c r="U427" s="2">
        <v>48.600999999999999</v>
      </c>
      <c r="V427" s="2">
        <v>4.7778000000000002E-4</v>
      </c>
      <c r="W427" s="2">
        <v>4.5477999999999996</v>
      </c>
      <c r="X427" s="2">
        <v>65154000</v>
      </c>
      <c r="Y427" s="2">
        <v>14</v>
      </c>
      <c r="Z427" s="2">
        <v>6</v>
      </c>
      <c r="AA427" s="2">
        <v>498</v>
      </c>
      <c r="AB427" s="2">
        <v>54342.90408</v>
      </c>
      <c r="AC427" s="2">
        <v>14</v>
      </c>
      <c r="AD427" s="2">
        <v>21.5081386566162</v>
      </c>
      <c r="AE427" s="2">
        <v>21.446977615356399</v>
      </c>
      <c r="AF427" s="2">
        <v>21.258451461791999</v>
      </c>
      <c r="AG427" s="2">
        <v>21.8918571472168</v>
      </c>
      <c r="AH427" s="2">
        <v>21.7971305847168</v>
      </c>
      <c r="AI427" s="2">
        <v>21.850793838501001</v>
      </c>
      <c r="AJ427" s="2">
        <v>21.5277404785156</v>
      </c>
      <c r="AK427" s="2">
        <v>21.616207122802699</v>
      </c>
      <c r="AL427" s="2">
        <v>21.5325527191162</v>
      </c>
      <c r="AM427" s="2">
        <v>21.916740417480501</v>
      </c>
      <c r="AN427" s="2">
        <v>21.714061737060501</v>
      </c>
      <c r="AO427" s="2">
        <v>21.608873367309599</v>
      </c>
    </row>
    <row r="428" spans="1:41" x14ac:dyDescent="0.25">
      <c r="A428" s="2"/>
      <c r="B428" s="2">
        <v>0.33319443204853499</v>
      </c>
      <c r="C428" s="2">
        <v>-0.29723962148030503</v>
      </c>
      <c r="D428" s="2" t="s">
        <v>1329</v>
      </c>
      <c r="E428" s="2" t="s">
        <v>1329</v>
      </c>
      <c r="F428" s="2">
        <v>46</v>
      </c>
      <c r="G428" s="2" t="s">
        <v>1330</v>
      </c>
      <c r="H428" s="2" t="s">
        <v>1331</v>
      </c>
      <c r="I428" s="2" t="s">
        <v>44</v>
      </c>
      <c r="J428" s="2">
        <v>1</v>
      </c>
      <c r="K428" s="2">
        <v>4</v>
      </c>
      <c r="L428" s="2"/>
      <c r="M428" s="2"/>
      <c r="N428" s="2"/>
      <c r="O428" s="2">
        <v>7</v>
      </c>
      <c r="P428" s="2">
        <v>7</v>
      </c>
      <c r="Q428" s="2">
        <v>7</v>
      </c>
      <c r="R428" s="2">
        <v>51.2</v>
      </c>
      <c r="S428" s="2">
        <v>51.2</v>
      </c>
      <c r="T428" s="2">
        <v>51.2</v>
      </c>
      <c r="U428" s="2">
        <v>23.274999999999999</v>
      </c>
      <c r="V428" s="2">
        <v>0</v>
      </c>
      <c r="W428" s="2">
        <v>18.184000000000001</v>
      </c>
      <c r="X428" s="2">
        <v>66496000</v>
      </c>
      <c r="Y428" s="2">
        <v>10</v>
      </c>
      <c r="Z428" s="2">
        <v>34</v>
      </c>
      <c r="AA428" s="2">
        <v>213</v>
      </c>
      <c r="AB428" s="2">
        <v>23275.35958</v>
      </c>
      <c r="AC428" s="2">
        <v>10</v>
      </c>
      <c r="AD428" s="2">
        <v>20.9908542633057</v>
      </c>
      <c r="AE428" s="2">
        <v>20.791776657104499</v>
      </c>
      <c r="AF428" s="2" t="s">
        <v>63</v>
      </c>
      <c r="AG428" s="2">
        <v>22.801952362060501</v>
      </c>
      <c r="AH428" s="2">
        <v>21.216556549072301</v>
      </c>
      <c r="AI428" s="2" t="s">
        <v>63</v>
      </c>
      <c r="AJ428" s="2">
        <v>21.5145587921143</v>
      </c>
      <c r="AK428" s="2">
        <v>21.635290145873999</v>
      </c>
      <c r="AL428" s="2">
        <v>21.7364902496338</v>
      </c>
      <c r="AM428" s="2">
        <v>21.806287765502901</v>
      </c>
      <c r="AN428" s="2">
        <v>22.2366638183594</v>
      </c>
      <c r="AO428" s="2">
        <v>21.5558567047119</v>
      </c>
    </row>
    <row r="429" spans="1:41" x14ac:dyDescent="0.25">
      <c r="A429" s="2"/>
      <c r="B429" s="2">
        <v>1.6055915765315201</v>
      </c>
      <c r="C429" s="2">
        <v>0.31108983357747599</v>
      </c>
      <c r="D429" s="2" t="s">
        <v>1332</v>
      </c>
      <c r="E429" s="2" t="s">
        <v>1332</v>
      </c>
      <c r="F429" s="2">
        <v>47</v>
      </c>
      <c r="G429" s="2" t="s">
        <v>1333</v>
      </c>
      <c r="H429" s="2" t="s">
        <v>1334</v>
      </c>
      <c r="I429" s="2" t="s">
        <v>44</v>
      </c>
      <c r="J429" s="2">
        <v>1</v>
      </c>
      <c r="K429" s="2">
        <v>4</v>
      </c>
      <c r="L429" s="2"/>
      <c r="M429" s="2"/>
      <c r="N429" s="2"/>
      <c r="O429" s="2">
        <v>14</v>
      </c>
      <c r="P429" s="2">
        <v>14</v>
      </c>
      <c r="Q429" s="2">
        <v>14</v>
      </c>
      <c r="R429" s="2">
        <v>72.7</v>
      </c>
      <c r="S429" s="2">
        <v>72.7</v>
      </c>
      <c r="T429" s="2">
        <v>72.7</v>
      </c>
      <c r="U429" s="2">
        <v>31.199000000000002</v>
      </c>
      <c r="V429" s="2">
        <v>0</v>
      </c>
      <c r="W429" s="2">
        <v>65.088999999999999</v>
      </c>
      <c r="X429" s="2">
        <v>138880000</v>
      </c>
      <c r="Y429" s="2">
        <v>16</v>
      </c>
      <c r="Z429" s="2">
        <v>76</v>
      </c>
      <c r="AA429" s="2">
        <v>286</v>
      </c>
      <c r="AB429" s="2">
        <v>31199.521580000001</v>
      </c>
      <c r="AC429" s="2">
        <v>16</v>
      </c>
      <c r="AD429" s="2">
        <v>21.661970138549801</v>
      </c>
      <c r="AE429" s="2">
        <v>21.19189453125</v>
      </c>
      <c r="AF429" s="2">
        <v>21.1867065429688</v>
      </c>
      <c r="AG429" s="2">
        <v>21.163860321044901</v>
      </c>
      <c r="AH429" s="2">
        <v>21.1444492340088</v>
      </c>
      <c r="AI429" s="2">
        <v>21.631385803222699</v>
      </c>
      <c r="AJ429" s="2">
        <v>21.037849426269499</v>
      </c>
      <c r="AK429" s="2">
        <v>20.867933273315401</v>
      </c>
      <c r="AL429" s="2">
        <v>21.077833175659201</v>
      </c>
      <c r="AM429" s="2">
        <v>20.878747940063501</v>
      </c>
      <c r="AN429" s="2">
        <v>20.975193023681602</v>
      </c>
      <c r="AO429" s="2">
        <v>21.276170730590799</v>
      </c>
    </row>
    <row r="430" spans="1:41" x14ac:dyDescent="0.25">
      <c r="A430" s="2"/>
      <c r="B430" s="2">
        <v>1.2017663947372501</v>
      </c>
      <c r="C430" s="2">
        <v>0.239312489827473</v>
      </c>
      <c r="D430" s="2" t="s">
        <v>1335</v>
      </c>
      <c r="E430" s="2" t="s">
        <v>1335</v>
      </c>
      <c r="F430" s="2">
        <v>48</v>
      </c>
      <c r="G430" s="2" t="s">
        <v>1336</v>
      </c>
      <c r="H430" s="2" t="s">
        <v>1337</v>
      </c>
      <c r="I430" s="2" t="s">
        <v>44</v>
      </c>
      <c r="J430" s="2">
        <v>1</v>
      </c>
      <c r="K430" s="2">
        <v>4</v>
      </c>
      <c r="L430" s="2"/>
      <c r="M430" s="2"/>
      <c r="N430" s="2"/>
      <c r="O430" s="2">
        <v>13</v>
      </c>
      <c r="P430" s="2">
        <v>12</v>
      </c>
      <c r="Q430" s="2">
        <v>12</v>
      </c>
      <c r="R430" s="2">
        <v>34.1</v>
      </c>
      <c r="S430" s="2">
        <v>31.9</v>
      </c>
      <c r="T430" s="2">
        <v>31.9</v>
      </c>
      <c r="U430" s="2">
        <v>46.582999999999998</v>
      </c>
      <c r="V430" s="2">
        <v>0</v>
      </c>
      <c r="W430" s="2">
        <v>55.469000000000001</v>
      </c>
      <c r="X430" s="2">
        <v>166010000</v>
      </c>
      <c r="Y430" s="2">
        <v>22</v>
      </c>
      <c r="Z430" s="2">
        <v>86</v>
      </c>
      <c r="AA430" s="2">
        <v>414</v>
      </c>
      <c r="AB430" s="2">
        <v>46583.440280000003</v>
      </c>
      <c r="AC430" s="2">
        <v>22</v>
      </c>
      <c r="AD430" s="2">
        <v>21.8430690765381</v>
      </c>
      <c r="AE430" s="2">
        <v>21.787956237793001</v>
      </c>
      <c r="AF430" s="2">
        <v>21.320034027099599</v>
      </c>
      <c r="AG430" s="2">
        <v>22.035972595214801</v>
      </c>
      <c r="AH430" s="2">
        <v>21.8613586425781</v>
      </c>
      <c r="AI430" s="2">
        <v>21.908592224121101</v>
      </c>
      <c r="AJ430" s="2">
        <v>21.7696723937988</v>
      </c>
      <c r="AK430" s="2">
        <v>21.478969573974599</v>
      </c>
      <c r="AL430" s="2">
        <v>21.372734069824201</v>
      </c>
      <c r="AM430" s="2">
        <v>21.583757400512699</v>
      </c>
      <c r="AN430" s="2">
        <v>21.518693923950199</v>
      </c>
      <c r="AO430" s="2">
        <v>21.5972805023193</v>
      </c>
    </row>
    <row r="431" spans="1:41" x14ac:dyDescent="0.25">
      <c r="A431" s="2"/>
      <c r="B431" s="2">
        <v>0.92842521575472103</v>
      </c>
      <c r="C431" s="2">
        <v>0.41458320617675798</v>
      </c>
      <c r="D431" s="2" t="s">
        <v>1338</v>
      </c>
      <c r="E431" s="2" t="s">
        <v>1338</v>
      </c>
      <c r="F431" s="2">
        <v>52</v>
      </c>
      <c r="G431" s="2" t="s">
        <v>1339</v>
      </c>
      <c r="H431" s="2" t="s">
        <v>1340</v>
      </c>
      <c r="I431" s="2" t="s">
        <v>44</v>
      </c>
      <c r="J431" s="2">
        <v>1</v>
      </c>
      <c r="K431" s="2">
        <v>4</v>
      </c>
      <c r="L431" s="2"/>
      <c r="M431" s="2"/>
      <c r="N431" s="2"/>
      <c r="O431" s="2">
        <v>13</v>
      </c>
      <c r="P431" s="2">
        <v>7</v>
      </c>
      <c r="Q431" s="2">
        <v>4</v>
      </c>
      <c r="R431" s="2">
        <v>33.9</v>
      </c>
      <c r="S431" s="2">
        <v>20.7</v>
      </c>
      <c r="T431" s="2">
        <v>11.5</v>
      </c>
      <c r="U431" s="2">
        <v>55.295000000000002</v>
      </c>
      <c r="V431" s="2">
        <v>0</v>
      </c>
      <c r="W431" s="2">
        <v>25.542000000000002</v>
      </c>
      <c r="X431" s="2">
        <v>353520000</v>
      </c>
      <c r="Y431" s="2">
        <v>23</v>
      </c>
      <c r="Z431" s="2">
        <v>47</v>
      </c>
      <c r="AA431" s="2">
        <v>513</v>
      </c>
      <c r="AB431" s="2">
        <v>57604.629679999904</v>
      </c>
      <c r="AC431" s="2">
        <v>25</v>
      </c>
      <c r="AD431" s="2">
        <v>24.181468963623001</v>
      </c>
      <c r="AE431" s="2">
        <v>23.2941780090332</v>
      </c>
      <c r="AF431" s="2">
        <v>23.729930877685501</v>
      </c>
      <c r="AG431" s="2">
        <v>23.375837326049801</v>
      </c>
      <c r="AH431" s="2">
        <v>23.6730346679688</v>
      </c>
      <c r="AI431" s="2">
        <v>24.086669921875</v>
      </c>
      <c r="AJ431" s="2">
        <v>23.6589450836182</v>
      </c>
      <c r="AK431" s="2">
        <v>23.443416595458999</v>
      </c>
      <c r="AL431" s="2">
        <v>23.111366271972699</v>
      </c>
      <c r="AM431" s="2">
        <v>22.568273544311499</v>
      </c>
      <c r="AN431" s="2">
        <v>23.1607570648193</v>
      </c>
      <c r="AO431" s="2">
        <v>23.910861968994102</v>
      </c>
    </row>
    <row r="432" spans="1:41" x14ac:dyDescent="0.25">
      <c r="A432" s="2"/>
      <c r="B432" s="2">
        <v>3.3513019726297603E-2</v>
      </c>
      <c r="C432" s="2">
        <v>-1.02519989013672E-2</v>
      </c>
      <c r="D432" s="2" t="s">
        <v>1341</v>
      </c>
      <c r="E432" s="2" t="s">
        <v>1341</v>
      </c>
      <c r="F432" s="2">
        <v>54</v>
      </c>
      <c r="G432" s="2" t="s">
        <v>1342</v>
      </c>
      <c r="H432" s="2" t="s">
        <v>1343</v>
      </c>
      <c r="I432" s="2" t="s">
        <v>44</v>
      </c>
      <c r="J432" s="2">
        <v>1</v>
      </c>
      <c r="K432" s="2">
        <v>4</v>
      </c>
      <c r="L432" s="2"/>
      <c r="M432" s="2"/>
      <c r="N432" s="2"/>
      <c r="O432" s="2">
        <v>5</v>
      </c>
      <c r="P432" s="2">
        <v>5</v>
      </c>
      <c r="Q432" s="2">
        <v>5</v>
      </c>
      <c r="R432" s="2">
        <v>5.9</v>
      </c>
      <c r="S432" s="2">
        <v>5.9</v>
      </c>
      <c r="T432" s="2">
        <v>5.9</v>
      </c>
      <c r="U432" s="2">
        <v>123.51</v>
      </c>
      <c r="V432" s="2">
        <v>0</v>
      </c>
      <c r="W432" s="2">
        <v>17.166</v>
      </c>
      <c r="X432" s="2">
        <v>84439000</v>
      </c>
      <c r="Y432" s="2">
        <v>58</v>
      </c>
      <c r="Z432" s="2">
        <v>29</v>
      </c>
      <c r="AA432" s="2">
        <v>1072</v>
      </c>
      <c r="AB432" s="2">
        <v>122490.99108000001</v>
      </c>
      <c r="AC432" s="2">
        <v>59</v>
      </c>
      <c r="AD432" s="2">
        <v>21.883640289306602</v>
      </c>
      <c r="AE432" s="2">
        <v>21.5038757324219</v>
      </c>
      <c r="AF432" s="2">
        <v>21.2994995117188</v>
      </c>
      <c r="AG432" s="2">
        <v>21.731277465820298</v>
      </c>
      <c r="AH432" s="2">
        <v>21.843873977661101</v>
      </c>
      <c r="AI432" s="2">
        <v>21.830976486206101</v>
      </c>
      <c r="AJ432" s="2">
        <v>21.8344917297363</v>
      </c>
      <c r="AK432" s="2">
        <v>21.476993560791001</v>
      </c>
      <c r="AL432" s="2">
        <v>21.703159332275401</v>
      </c>
      <c r="AM432" s="2">
        <v>21.783126831054702</v>
      </c>
      <c r="AN432" s="2">
        <v>21.667524337768601</v>
      </c>
      <c r="AO432" s="2">
        <v>21.689359664916999</v>
      </c>
    </row>
    <row r="433" spans="1:41" x14ac:dyDescent="0.25">
      <c r="A433" s="2"/>
      <c r="B433" s="2">
        <v>0.52215413619725004</v>
      </c>
      <c r="C433" s="2">
        <v>0.34498710632324098</v>
      </c>
      <c r="D433" s="2" t="s">
        <v>1344</v>
      </c>
      <c r="E433" s="2" t="s">
        <v>1344</v>
      </c>
      <c r="F433" s="2">
        <v>64</v>
      </c>
      <c r="G433" s="2" t="s">
        <v>1345</v>
      </c>
      <c r="H433" s="2" t="s">
        <v>1346</v>
      </c>
      <c r="I433" s="2" t="s">
        <v>44</v>
      </c>
      <c r="J433" s="2">
        <v>1</v>
      </c>
      <c r="K433" s="2">
        <v>4</v>
      </c>
      <c r="L433" s="2"/>
      <c r="M433" s="2"/>
      <c r="N433" s="2"/>
      <c r="O433" s="2">
        <v>2</v>
      </c>
      <c r="P433" s="2">
        <v>2</v>
      </c>
      <c r="Q433" s="2">
        <v>2</v>
      </c>
      <c r="R433" s="2">
        <v>2.4</v>
      </c>
      <c r="S433" s="2">
        <v>2.4</v>
      </c>
      <c r="T433" s="2">
        <v>2.4</v>
      </c>
      <c r="U433" s="2">
        <v>128.97</v>
      </c>
      <c r="V433" s="2">
        <v>0</v>
      </c>
      <c r="W433" s="2">
        <v>5.5244999999999997</v>
      </c>
      <c r="X433" s="2">
        <v>614460000</v>
      </c>
      <c r="Y433" s="2">
        <v>72</v>
      </c>
      <c r="Z433" s="2">
        <v>28</v>
      </c>
      <c r="AA433" s="2">
        <v>1196</v>
      </c>
      <c r="AB433" s="2">
        <v>131050.69078</v>
      </c>
      <c r="AC433" s="2">
        <v>73</v>
      </c>
      <c r="AD433" s="2">
        <v>25.969499588012699</v>
      </c>
      <c r="AE433" s="2">
        <v>25.212821960449201</v>
      </c>
      <c r="AF433" s="2">
        <v>25.700626373291001</v>
      </c>
      <c r="AG433" s="2">
        <v>25.7298774719238</v>
      </c>
      <c r="AH433" s="2" t="s">
        <v>63</v>
      </c>
      <c r="AI433" s="2">
        <v>25.6608486175537</v>
      </c>
      <c r="AJ433" s="2">
        <v>25.6645698547363</v>
      </c>
      <c r="AK433" s="2">
        <v>25.393785476684599</v>
      </c>
      <c r="AL433" s="2">
        <v>25.723148345947301</v>
      </c>
      <c r="AM433" s="2" t="s">
        <v>63</v>
      </c>
      <c r="AN433" s="2">
        <v>25.581298828125</v>
      </c>
      <c r="AO433" s="2">
        <v>24.185935974121101</v>
      </c>
    </row>
    <row r="434" spans="1:41" x14ac:dyDescent="0.25">
      <c r="A434" s="2"/>
      <c r="B434" s="2">
        <v>9.1297606731476105E-2</v>
      </c>
      <c r="C434" s="2">
        <v>-4.6271006266277198E-2</v>
      </c>
      <c r="D434" s="2" t="s">
        <v>1347</v>
      </c>
      <c r="E434" s="2" t="s">
        <v>1347</v>
      </c>
      <c r="F434" s="2">
        <v>66</v>
      </c>
      <c r="G434" s="2" t="s">
        <v>1348</v>
      </c>
      <c r="H434" s="2" t="s">
        <v>1349</v>
      </c>
      <c r="I434" s="2" t="s">
        <v>44</v>
      </c>
      <c r="J434" s="2">
        <v>1</v>
      </c>
      <c r="K434" s="2">
        <v>4</v>
      </c>
      <c r="L434" s="2"/>
      <c r="M434" s="2"/>
      <c r="N434" s="2"/>
      <c r="O434" s="2">
        <v>7</v>
      </c>
      <c r="P434" s="2">
        <v>7</v>
      </c>
      <c r="Q434" s="2">
        <v>7</v>
      </c>
      <c r="R434" s="2">
        <v>36.799999999999997</v>
      </c>
      <c r="S434" s="2">
        <v>36.799999999999997</v>
      </c>
      <c r="T434" s="2">
        <v>36.799999999999997</v>
      </c>
      <c r="U434" s="2">
        <v>23.902999999999999</v>
      </c>
      <c r="V434" s="2">
        <v>0</v>
      </c>
      <c r="W434" s="2">
        <v>20.196999999999999</v>
      </c>
      <c r="X434" s="2">
        <v>114910000</v>
      </c>
      <c r="Y434" s="2">
        <v>11</v>
      </c>
      <c r="Z434" s="2">
        <v>41</v>
      </c>
      <c r="AA434" s="2">
        <v>212</v>
      </c>
      <c r="AB434" s="2">
        <v>23903.57778</v>
      </c>
      <c r="AC434" s="2">
        <v>11</v>
      </c>
      <c r="AD434" s="2">
        <v>21.6460990905762</v>
      </c>
      <c r="AE434" s="2">
        <v>21.984193801879901</v>
      </c>
      <c r="AF434" s="2">
        <v>21.582195281982401</v>
      </c>
      <c r="AG434" s="2" t="s">
        <v>63</v>
      </c>
      <c r="AH434" s="2" t="s">
        <v>63</v>
      </c>
      <c r="AI434" s="2">
        <v>21.780206680297901</v>
      </c>
      <c r="AJ434" s="2">
        <v>22.257646560668899</v>
      </c>
      <c r="AK434" s="2">
        <v>21.630632400512699</v>
      </c>
      <c r="AL434" s="2">
        <v>21.488954544067401</v>
      </c>
      <c r="AM434" s="2">
        <v>21.6343593597412</v>
      </c>
      <c r="AN434" s="2">
        <v>21.5615539550781</v>
      </c>
      <c r="AO434" s="2">
        <v>22.1935214996338</v>
      </c>
    </row>
    <row r="435" spans="1:41" x14ac:dyDescent="0.25">
      <c r="A435" s="2"/>
      <c r="B435" s="2">
        <v>0.66247896238332205</v>
      </c>
      <c r="C435" s="2">
        <v>-0.175641059875488</v>
      </c>
      <c r="D435" s="2" t="s">
        <v>1350</v>
      </c>
      <c r="E435" s="2" t="s">
        <v>1351</v>
      </c>
      <c r="F435" s="2">
        <v>67</v>
      </c>
      <c r="G435" s="2" t="s">
        <v>1352</v>
      </c>
      <c r="H435" s="2" t="s">
        <v>1353</v>
      </c>
      <c r="I435" s="2" t="s">
        <v>44</v>
      </c>
      <c r="J435" s="2">
        <v>1</v>
      </c>
      <c r="K435" s="2">
        <v>4</v>
      </c>
      <c r="L435" s="2"/>
      <c r="M435" s="2"/>
      <c r="N435" s="2"/>
      <c r="O435" s="2">
        <v>8</v>
      </c>
      <c r="P435" s="2">
        <v>8</v>
      </c>
      <c r="Q435" s="2">
        <v>4</v>
      </c>
      <c r="R435" s="2">
        <v>41.4</v>
      </c>
      <c r="S435" s="2">
        <v>41.4</v>
      </c>
      <c r="T435" s="2">
        <v>32.9</v>
      </c>
      <c r="U435" s="2">
        <v>33.503</v>
      </c>
      <c r="V435" s="2">
        <v>0</v>
      </c>
      <c r="W435" s="2">
        <v>31.864000000000001</v>
      </c>
      <c r="X435" s="2">
        <v>290800000</v>
      </c>
      <c r="Y435" s="2">
        <v>11</v>
      </c>
      <c r="Z435" s="2">
        <v>68</v>
      </c>
      <c r="AA435" s="2">
        <v>307</v>
      </c>
      <c r="AB435" s="2">
        <v>33503.00488</v>
      </c>
      <c r="AC435" s="2">
        <v>11</v>
      </c>
      <c r="AD435" s="2">
        <v>23.065740585327099</v>
      </c>
      <c r="AE435" s="2">
        <v>23.139461517333999</v>
      </c>
      <c r="AF435" s="2">
        <v>22.684808731079102</v>
      </c>
      <c r="AG435" s="2">
        <v>22.895135879516602</v>
      </c>
      <c r="AH435" s="2">
        <v>22.5691318511963</v>
      </c>
      <c r="AI435" s="2">
        <v>23.189123153686499</v>
      </c>
      <c r="AJ435" s="2">
        <v>23.213340759277301</v>
      </c>
      <c r="AK435" s="2">
        <v>23.243812561035199</v>
      </c>
      <c r="AL435" s="2">
        <v>23.235816955566399</v>
      </c>
      <c r="AM435" s="2">
        <v>23.192090988159201</v>
      </c>
      <c r="AN435" s="2">
        <v>22.725421905517599</v>
      </c>
      <c r="AO435" s="2">
        <v>22.9867649078369</v>
      </c>
    </row>
    <row r="436" spans="1:41" x14ac:dyDescent="0.25">
      <c r="A436" s="2"/>
      <c r="B436" s="2">
        <v>0.80203119329041805</v>
      </c>
      <c r="C436" s="2">
        <v>0.29360733032226699</v>
      </c>
      <c r="D436" s="2" t="s">
        <v>1354</v>
      </c>
      <c r="E436" s="2" t="s">
        <v>1354</v>
      </c>
      <c r="F436" s="2">
        <v>68</v>
      </c>
      <c r="G436" s="2" t="s">
        <v>1355</v>
      </c>
      <c r="H436" s="2" t="s">
        <v>1356</v>
      </c>
      <c r="I436" s="2" t="s">
        <v>44</v>
      </c>
      <c r="J436" s="2">
        <v>1</v>
      </c>
      <c r="K436" s="2">
        <v>4</v>
      </c>
      <c r="L436" s="2"/>
      <c r="M436" s="2"/>
      <c r="N436" s="2"/>
      <c r="O436" s="2">
        <v>4</v>
      </c>
      <c r="P436" s="2">
        <v>4</v>
      </c>
      <c r="Q436" s="2">
        <v>4</v>
      </c>
      <c r="R436" s="2">
        <v>13.6</v>
      </c>
      <c r="S436" s="2">
        <v>13.6</v>
      </c>
      <c r="T436" s="2">
        <v>13.6</v>
      </c>
      <c r="U436" s="2">
        <v>49.753999999999998</v>
      </c>
      <c r="V436" s="2">
        <v>0</v>
      </c>
      <c r="W436" s="2">
        <v>8.4076000000000004</v>
      </c>
      <c r="X436" s="2">
        <v>16077000</v>
      </c>
      <c r="Y436" s="2">
        <v>19</v>
      </c>
      <c r="Z436" s="2">
        <v>5</v>
      </c>
      <c r="AA436" s="2">
        <v>440</v>
      </c>
      <c r="AB436" s="2">
        <v>49754.7798799999</v>
      </c>
      <c r="AC436" s="2">
        <v>19</v>
      </c>
      <c r="AD436" s="2">
        <v>19.6391296386719</v>
      </c>
      <c r="AE436" s="2">
        <v>19.950202941894499</v>
      </c>
      <c r="AF436" s="2">
        <v>19.184007644653299</v>
      </c>
      <c r="AG436" s="2">
        <v>19.653089523315401</v>
      </c>
      <c r="AH436" s="2" t="s">
        <v>63</v>
      </c>
      <c r="AI436" s="2" t="s">
        <v>63</v>
      </c>
      <c r="AJ436" s="2">
        <v>19.489973068237301</v>
      </c>
      <c r="AK436" s="2">
        <v>19.460060119628899</v>
      </c>
      <c r="AL436" s="2">
        <v>19.486658096313501</v>
      </c>
      <c r="AM436" s="2" t="s">
        <v>63</v>
      </c>
      <c r="AN436" s="2">
        <v>18.943235397338899</v>
      </c>
      <c r="AO436" s="2">
        <v>19.185073852539102</v>
      </c>
    </row>
    <row r="437" spans="1:41" x14ac:dyDescent="0.25">
      <c r="A437" s="2"/>
      <c r="B437" s="2">
        <v>1.11747502281927</v>
      </c>
      <c r="C437" s="2">
        <v>0.31649405161539701</v>
      </c>
      <c r="D437" s="2" t="s">
        <v>1357</v>
      </c>
      <c r="E437" s="2" t="s">
        <v>1357</v>
      </c>
      <c r="F437" s="2">
        <v>69</v>
      </c>
      <c r="G437" s="2" t="s">
        <v>1358</v>
      </c>
      <c r="H437" s="2" t="s">
        <v>1359</v>
      </c>
      <c r="I437" s="2" t="s">
        <v>44</v>
      </c>
      <c r="J437" s="2">
        <v>1</v>
      </c>
      <c r="K437" s="2">
        <v>4</v>
      </c>
      <c r="L437" s="2"/>
      <c r="M437" s="2"/>
      <c r="N437" s="2"/>
      <c r="O437" s="2">
        <v>16</v>
      </c>
      <c r="P437" s="2">
        <v>16</v>
      </c>
      <c r="Q437" s="2">
        <v>16</v>
      </c>
      <c r="R437" s="2">
        <v>13.5</v>
      </c>
      <c r="S437" s="2">
        <v>13.5</v>
      </c>
      <c r="T437" s="2">
        <v>13.5</v>
      </c>
      <c r="U437" s="2">
        <v>167.35</v>
      </c>
      <c r="V437" s="2">
        <v>0</v>
      </c>
      <c r="W437" s="2">
        <v>37.302999999999997</v>
      </c>
      <c r="X437" s="2">
        <v>71627000</v>
      </c>
      <c r="Y437" s="2">
        <v>62</v>
      </c>
      <c r="Z437" s="2">
        <v>40</v>
      </c>
      <c r="AA437" s="2">
        <v>1564.5</v>
      </c>
      <c r="AB437" s="2">
        <v>173476.87143000099</v>
      </c>
      <c r="AC437" s="2">
        <v>64</v>
      </c>
      <c r="AD437" s="2">
        <v>20.488954544067401</v>
      </c>
      <c r="AE437" s="2">
        <v>20.248292922973601</v>
      </c>
      <c r="AF437" s="2">
        <v>19.823329925537099</v>
      </c>
      <c r="AG437" s="2">
        <v>20.352724075317401</v>
      </c>
      <c r="AH437" s="2" t="s">
        <v>63</v>
      </c>
      <c r="AI437" s="2">
        <v>20.700832366943398</v>
      </c>
      <c r="AJ437" s="2">
        <v>20.218568801879901</v>
      </c>
      <c r="AK437" s="2">
        <v>19.903099060058601</v>
      </c>
      <c r="AL437" s="2">
        <v>19.799654006958001</v>
      </c>
      <c r="AM437" s="2">
        <v>20.110570907592798</v>
      </c>
      <c r="AN437" s="2">
        <v>19.805980682373001</v>
      </c>
      <c r="AO437" s="2">
        <v>20.200122833251999</v>
      </c>
    </row>
    <row r="438" spans="1:41" x14ac:dyDescent="0.25">
      <c r="A438" s="2"/>
      <c r="B438" s="2">
        <v>1.4296956426626199</v>
      </c>
      <c r="C438" s="2">
        <v>0.39728482564290202</v>
      </c>
      <c r="D438" s="2" t="s">
        <v>1360</v>
      </c>
      <c r="E438" s="2" t="s">
        <v>1360</v>
      </c>
      <c r="F438" s="2">
        <v>72</v>
      </c>
      <c r="G438" s="2" t="s">
        <v>1361</v>
      </c>
      <c r="H438" s="2" t="s">
        <v>1362</v>
      </c>
      <c r="I438" s="2" t="s">
        <v>44</v>
      </c>
      <c r="J438" s="2">
        <v>1</v>
      </c>
      <c r="K438" s="2">
        <v>4</v>
      </c>
      <c r="L438" s="2"/>
      <c r="M438" s="2"/>
      <c r="N438" s="2"/>
      <c r="O438" s="2">
        <v>11</v>
      </c>
      <c r="P438" s="2">
        <v>11</v>
      </c>
      <c r="Q438" s="2">
        <v>11</v>
      </c>
      <c r="R438" s="2">
        <v>42</v>
      </c>
      <c r="S438" s="2">
        <v>42</v>
      </c>
      <c r="T438" s="2">
        <v>42</v>
      </c>
      <c r="U438" s="2">
        <v>42.707999999999998</v>
      </c>
      <c r="V438" s="2">
        <v>0</v>
      </c>
      <c r="W438" s="2">
        <v>44.97</v>
      </c>
      <c r="X438" s="2">
        <v>228120000</v>
      </c>
      <c r="Y438" s="2">
        <v>24</v>
      </c>
      <c r="Z438" s="2">
        <v>66</v>
      </c>
      <c r="AA438" s="2">
        <v>381</v>
      </c>
      <c r="AB438" s="2">
        <v>42708.434679999897</v>
      </c>
      <c r="AC438" s="2">
        <v>24</v>
      </c>
      <c r="AD438" s="2">
        <v>21.8900032043457</v>
      </c>
      <c r="AE438" s="2">
        <v>21.8975925445557</v>
      </c>
      <c r="AF438" s="2">
        <v>21.687053680419901</v>
      </c>
      <c r="AG438" s="2">
        <v>22.019914627075199</v>
      </c>
      <c r="AH438" s="2">
        <v>21.203292846679702</v>
      </c>
      <c r="AI438" s="2">
        <v>22.2899360656738</v>
      </c>
      <c r="AJ438" s="2">
        <v>21.513065338134801</v>
      </c>
      <c r="AK438" s="2">
        <v>21.574871063232401</v>
      </c>
      <c r="AL438" s="2">
        <v>21.495264053344702</v>
      </c>
      <c r="AM438" s="2">
        <v>21.420545578002901</v>
      </c>
      <c r="AN438" s="2">
        <v>21.0930690765381</v>
      </c>
      <c r="AO438" s="2">
        <v>21.507268905639599</v>
      </c>
    </row>
    <row r="439" spans="1:41" x14ac:dyDescent="0.25">
      <c r="A439" s="2"/>
      <c r="B439" s="2">
        <v>0.41509137437417398</v>
      </c>
      <c r="C439" s="2">
        <v>0.246351559956871</v>
      </c>
      <c r="D439" s="2" t="s">
        <v>1363</v>
      </c>
      <c r="E439" s="2" t="s">
        <v>1363</v>
      </c>
      <c r="F439" s="2">
        <v>75</v>
      </c>
      <c r="G439" s="2" t="s">
        <v>1364</v>
      </c>
      <c r="H439" s="2" t="s">
        <v>1365</v>
      </c>
      <c r="I439" s="2" t="s">
        <v>44</v>
      </c>
      <c r="J439" s="2">
        <v>1</v>
      </c>
      <c r="K439" s="2">
        <v>4</v>
      </c>
      <c r="L439" s="2"/>
      <c r="M439" s="2"/>
      <c r="N439" s="2"/>
      <c r="O439" s="2">
        <v>11</v>
      </c>
      <c r="P439" s="2">
        <v>11</v>
      </c>
      <c r="Q439" s="2">
        <v>11</v>
      </c>
      <c r="R439" s="2">
        <v>27.9</v>
      </c>
      <c r="S439" s="2">
        <v>27.9</v>
      </c>
      <c r="T439" s="2">
        <v>27.9</v>
      </c>
      <c r="U439" s="2">
        <v>64.221000000000004</v>
      </c>
      <c r="V439" s="2">
        <v>0</v>
      </c>
      <c r="W439" s="2">
        <v>24.914999999999999</v>
      </c>
      <c r="X439" s="2">
        <v>64301000</v>
      </c>
      <c r="Y439" s="2">
        <v>35</v>
      </c>
      <c r="Z439" s="2">
        <v>27</v>
      </c>
      <c r="AA439" s="2">
        <v>591</v>
      </c>
      <c r="AB439" s="2">
        <v>64221.371079999903</v>
      </c>
      <c r="AC439" s="2">
        <v>35</v>
      </c>
      <c r="AD439" s="2" t="s">
        <v>63</v>
      </c>
      <c r="AE439" s="2">
        <v>20.576532363891602</v>
      </c>
      <c r="AF439" s="2">
        <v>20.1106967926025</v>
      </c>
      <c r="AG439" s="2">
        <v>21.255630493164102</v>
      </c>
      <c r="AH439" s="2" t="s">
        <v>63</v>
      </c>
      <c r="AI439" s="2" t="s">
        <v>63</v>
      </c>
      <c r="AJ439" s="2">
        <v>20.146564483642599</v>
      </c>
      <c r="AK439" s="2">
        <v>20.137210845947301</v>
      </c>
      <c r="AL439" s="2">
        <v>20.618629455566399</v>
      </c>
      <c r="AM439" s="2">
        <v>20.774427413940401</v>
      </c>
      <c r="AN439" s="2">
        <v>20.344295501708999</v>
      </c>
      <c r="AO439" s="2">
        <v>20.386482238769499</v>
      </c>
    </row>
    <row r="440" spans="1:41" x14ac:dyDescent="0.25">
      <c r="A440" s="2"/>
      <c r="B440" s="2">
        <v>0.60306837882725195</v>
      </c>
      <c r="C440" s="2">
        <v>-0.190467834472656</v>
      </c>
      <c r="D440" s="2" t="s">
        <v>1366</v>
      </c>
      <c r="E440" s="2" t="s">
        <v>1366</v>
      </c>
      <c r="F440" s="2">
        <v>76</v>
      </c>
      <c r="G440" s="2" t="s">
        <v>1367</v>
      </c>
      <c r="H440" s="2" t="s">
        <v>1368</v>
      </c>
      <c r="I440" s="2" t="s">
        <v>44</v>
      </c>
      <c r="J440" s="2">
        <v>1</v>
      </c>
      <c r="K440" s="2">
        <v>4</v>
      </c>
      <c r="L440" s="2"/>
      <c r="M440" s="2"/>
      <c r="N440" s="2"/>
      <c r="O440" s="2">
        <v>5</v>
      </c>
      <c r="P440" s="2">
        <v>5</v>
      </c>
      <c r="Q440" s="2">
        <v>5</v>
      </c>
      <c r="R440" s="2">
        <v>17.3</v>
      </c>
      <c r="S440" s="2">
        <v>17.3</v>
      </c>
      <c r="T440" s="2">
        <v>17.3</v>
      </c>
      <c r="U440" s="2">
        <v>37.054000000000002</v>
      </c>
      <c r="V440" s="2">
        <v>0</v>
      </c>
      <c r="W440" s="2">
        <v>9.1614000000000004</v>
      </c>
      <c r="X440" s="2">
        <v>33682000</v>
      </c>
      <c r="Y440" s="2">
        <v>17</v>
      </c>
      <c r="Z440" s="2">
        <v>18</v>
      </c>
      <c r="AA440" s="2">
        <v>329</v>
      </c>
      <c r="AB440" s="2">
        <v>37054.823880000004</v>
      </c>
      <c r="AC440" s="2">
        <v>17</v>
      </c>
      <c r="AD440" s="2">
        <v>19.811540603637699</v>
      </c>
      <c r="AE440" s="2" t="s">
        <v>63</v>
      </c>
      <c r="AF440" s="2">
        <v>20.071037292480501</v>
      </c>
      <c r="AG440" s="2">
        <v>20.2549953460693</v>
      </c>
      <c r="AH440" s="2">
        <v>19.741016387939499</v>
      </c>
      <c r="AI440" s="2" t="s">
        <v>63</v>
      </c>
      <c r="AJ440" s="2">
        <v>20.120729446411101</v>
      </c>
      <c r="AK440" s="2">
        <v>20.034563064575199</v>
      </c>
      <c r="AL440" s="2">
        <v>20.384057998657202</v>
      </c>
      <c r="AM440" s="2">
        <v>20.463336944580099</v>
      </c>
      <c r="AN440" s="2">
        <v>20.148675918579102</v>
      </c>
      <c r="AO440" s="2">
        <v>19.809328079223601</v>
      </c>
    </row>
    <row r="441" spans="1:41" x14ac:dyDescent="0.25">
      <c r="A441" s="2"/>
      <c r="B441" s="2">
        <v>1.5848282182137901</v>
      </c>
      <c r="C441" s="2">
        <v>0.31621265411376998</v>
      </c>
      <c r="D441" s="2" t="s">
        <v>1369</v>
      </c>
      <c r="E441" s="2" t="s">
        <v>1369</v>
      </c>
      <c r="F441" s="2">
        <v>77</v>
      </c>
      <c r="G441" s="2" t="s">
        <v>1370</v>
      </c>
      <c r="H441" s="2" t="s">
        <v>1371</v>
      </c>
      <c r="I441" s="2" t="s">
        <v>44</v>
      </c>
      <c r="J441" s="2">
        <v>1</v>
      </c>
      <c r="K441" s="2">
        <v>4</v>
      </c>
      <c r="L441" s="2"/>
      <c r="M441" s="2"/>
      <c r="N441" s="2"/>
      <c r="O441" s="2">
        <v>12</v>
      </c>
      <c r="P441" s="2">
        <v>12</v>
      </c>
      <c r="Q441" s="2">
        <v>12</v>
      </c>
      <c r="R441" s="2">
        <v>71.8</v>
      </c>
      <c r="S441" s="2">
        <v>71.8</v>
      </c>
      <c r="T441" s="2">
        <v>71.8</v>
      </c>
      <c r="U441" s="2">
        <v>19.3</v>
      </c>
      <c r="V441" s="2">
        <v>0</v>
      </c>
      <c r="W441" s="2">
        <v>56.072000000000003</v>
      </c>
      <c r="X441" s="2">
        <v>643520000</v>
      </c>
      <c r="Y441" s="2">
        <v>9</v>
      </c>
      <c r="Z441" s="2">
        <v>53</v>
      </c>
      <c r="AA441" s="2">
        <v>170</v>
      </c>
      <c r="AB441" s="2">
        <v>19299.90798</v>
      </c>
      <c r="AC441" s="2">
        <v>9</v>
      </c>
      <c r="AD441" s="2">
        <v>24.7563362121582</v>
      </c>
      <c r="AE441" s="2">
        <v>24.404056549072301</v>
      </c>
      <c r="AF441" s="2">
        <v>24.586748123168899</v>
      </c>
      <c r="AG441" s="2">
        <v>24.388637542724599</v>
      </c>
      <c r="AH441" s="2">
        <v>24.857709884643601</v>
      </c>
      <c r="AI441" s="2">
        <v>24.6052951812744</v>
      </c>
      <c r="AJ441" s="2">
        <v>24.662046432495099</v>
      </c>
      <c r="AK441" s="2">
        <v>24.410993576049801</v>
      </c>
      <c r="AL441" s="2">
        <v>24.271203994751001</v>
      </c>
      <c r="AM441" s="2">
        <v>24.214971542358398</v>
      </c>
      <c r="AN441" s="2">
        <v>23.995588302612301</v>
      </c>
      <c r="AO441" s="2">
        <v>24.146703720092798</v>
      </c>
    </row>
    <row r="442" spans="1:41" x14ac:dyDescent="0.25">
      <c r="A442" s="2"/>
      <c r="B442" s="2">
        <v>1.22180423701612</v>
      </c>
      <c r="C442" s="2">
        <v>0.30684280395507801</v>
      </c>
      <c r="D442" s="2" t="s">
        <v>1372</v>
      </c>
      <c r="E442" s="2" t="s">
        <v>1372</v>
      </c>
      <c r="F442" s="2">
        <v>85</v>
      </c>
      <c r="G442" s="2" t="s">
        <v>1373</v>
      </c>
      <c r="H442" s="2" t="s">
        <v>1374</v>
      </c>
      <c r="I442" s="2" t="s">
        <v>44</v>
      </c>
      <c r="J442" s="2">
        <v>1</v>
      </c>
      <c r="K442" s="2">
        <v>4</v>
      </c>
      <c r="L442" s="2"/>
      <c r="M442" s="2"/>
      <c r="N442" s="2"/>
      <c r="O442" s="2">
        <v>3</v>
      </c>
      <c r="P442" s="2">
        <v>3</v>
      </c>
      <c r="Q442" s="2">
        <v>3</v>
      </c>
      <c r="R442" s="2">
        <v>6.3</v>
      </c>
      <c r="S442" s="2">
        <v>6.3</v>
      </c>
      <c r="T442" s="2">
        <v>6.3</v>
      </c>
      <c r="U442" s="2">
        <v>70.305000000000007</v>
      </c>
      <c r="V442" s="2">
        <v>0</v>
      </c>
      <c r="W442" s="2">
        <v>6.7563000000000004</v>
      </c>
      <c r="X442" s="2">
        <v>21929000</v>
      </c>
      <c r="Y442" s="2">
        <v>38</v>
      </c>
      <c r="Z442" s="2">
        <v>7</v>
      </c>
      <c r="AA442" s="2">
        <v>618</v>
      </c>
      <c r="AB442" s="2">
        <v>70305.535979999899</v>
      </c>
      <c r="AC442" s="2">
        <v>38</v>
      </c>
      <c r="AD442" s="2">
        <v>19.931713104248001</v>
      </c>
      <c r="AE442" s="2">
        <v>20.070121765136701</v>
      </c>
      <c r="AF442" s="2">
        <v>19.524396896362301</v>
      </c>
      <c r="AG442" s="2">
        <v>19.847356796264599</v>
      </c>
      <c r="AH442" s="2" t="s">
        <v>63</v>
      </c>
      <c r="AI442" s="2">
        <v>19.949062347412099</v>
      </c>
      <c r="AJ442" s="2">
        <v>19.510149002075199</v>
      </c>
      <c r="AK442" s="2">
        <v>19.548095703125</v>
      </c>
      <c r="AL442" s="2">
        <v>19.715703964233398</v>
      </c>
      <c r="AM442" s="2">
        <v>19.815971374511701</v>
      </c>
      <c r="AN442" s="2" t="s">
        <v>63</v>
      </c>
      <c r="AO442" s="2">
        <v>19.1985168457031</v>
      </c>
    </row>
    <row r="443" spans="1:41" x14ac:dyDescent="0.25">
      <c r="A443" s="2"/>
      <c r="B443" s="2">
        <v>0.67696702700961298</v>
      </c>
      <c r="C443" s="2">
        <v>0.27379512786865201</v>
      </c>
      <c r="D443" s="2" t="s">
        <v>1375</v>
      </c>
      <c r="E443" s="2" t="s">
        <v>1375</v>
      </c>
      <c r="F443" s="2">
        <v>86</v>
      </c>
      <c r="G443" s="2" t="s">
        <v>1376</v>
      </c>
      <c r="H443" s="2" t="s">
        <v>1377</v>
      </c>
      <c r="I443" s="2" t="s">
        <v>44</v>
      </c>
      <c r="J443" s="2">
        <v>1</v>
      </c>
      <c r="K443" s="2">
        <v>4</v>
      </c>
      <c r="L443" s="2"/>
      <c r="M443" s="2"/>
      <c r="N443" s="2"/>
      <c r="O443" s="2">
        <v>9</v>
      </c>
      <c r="P443" s="2">
        <v>9</v>
      </c>
      <c r="Q443" s="2">
        <v>9</v>
      </c>
      <c r="R443" s="2">
        <v>31.1</v>
      </c>
      <c r="S443" s="2">
        <v>31.1</v>
      </c>
      <c r="T443" s="2">
        <v>31.1</v>
      </c>
      <c r="U443" s="2">
        <v>39.929000000000002</v>
      </c>
      <c r="V443" s="2">
        <v>0</v>
      </c>
      <c r="W443" s="2">
        <v>50.432000000000002</v>
      </c>
      <c r="X443" s="2">
        <v>179220000</v>
      </c>
      <c r="Y443" s="2">
        <v>22</v>
      </c>
      <c r="Z443" s="2">
        <v>46</v>
      </c>
      <c r="AA443" s="2">
        <v>389.5</v>
      </c>
      <c r="AB443" s="2">
        <v>43553.872329999998</v>
      </c>
      <c r="AC443" s="2">
        <v>24</v>
      </c>
      <c r="AD443" s="2">
        <v>22.722028732299801</v>
      </c>
      <c r="AE443" s="2">
        <v>22.193580627441399</v>
      </c>
      <c r="AF443" s="2">
        <v>22.220695495605501</v>
      </c>
      <c r="AG443" s="2">
        <v>22.276538848876999</v>
      </c>
      <c r="AH443" s="2">
        <v>21.778121948242202</v>
      </c>
      <c r="AI443" s="2">
        <v>23.062301635742202</v>
      </c>
      <c r="AJ443" s="2">
        <v>22.195684432983398</v>
      </c>
      <c r="AK443" s="2">
        <v>22.228906631469702</v>
      </c>
      <c r="AL443" s="2">
        <v>21.786321640014599</v>
      </c>
      <c r="AM443" s="2">
        <v>22.319206237793001</v>
      </c>
      <c r="AN443" s="2">
        <v>21.866161346435501</v>
      </c>
      <c r="AO443" s="2">
        <v>22.214216232299801</v>
      </c>
    </row>
    <row r="444" spans="1:41" x14ac:dyDescent="0.25">
      <c r="A444" s="2"/>
      <c r="B444" s="2">
        <v>0.55211903028221199</v>
      </c>
      <c r="C444" s="2">
        <v>0.134463310241699</v>
      </c>
      <c r="D444" s="2" t="s">
        <v>1378</v>
      </c>
      <c r="E444" s="2" t="s">
        <v>1378</v>
      </c>
      <c r="F444" s="2">
        <v>89</v>
      </c>
      <c r="G444" s="2" t="s">
        <v>1379</v>
      </c>
      <c r="H444" s="2" t="s">
        <v>1380</v>
      </c>
      <c r="I444" s="2" t="s">
        <v>44</v>
      </c>
      <c r="J444" s="2">
        <v>1</v>
      </c>
      <c r="K444" s="2">
        <v>4</v>
      </c>
      <c r="L444" s="2"/>
      <c r="M444" s="2"/>
      <c r="N444" s="2"/>
      <c r="O444" s="2">
        <v>19</v>
      </c>
      <c r="P444" s="2">
        <v>16</v>
      </c>
      <c r="Q444" s="2">
        <v>16</v>
      </c>
      <c r="R444" s="2">
        <v>49.2</v>
      </c>
      <c r="S444" s="2">
        <v>45.1</v>
      </c>
      <c r="T444" s="2">
        <v>45.1</v>
      </c>
      <c r="U444" s="2">
        <v>57.356999999999999</v>
      </c>
      <c r="V444" s="2">
        <v>0</v>
      </c>
      <c r="W444" s="2">
        <v>116.61</v>
      </c>
      <c r="X444" s="2">
        <v>521800000</v>
      </c>
      <c r="Y444" s="2">
        <v>28</v>
      </c>
      <c r="Z444" s="2">
        <v>146</v>
      </c>
      <c r="AA444" s="2">
        <v>546</v>
      </c>
      <c r="AB444" s="2">
        <v>59277.394729999898</v>
      </c>
      <c r="AC444" s="2">
        <v>29</v>
      </c>
      <c r="AD444" s="2">
        <v>22.853538513183601</v>
      </c>
      <c r="AE444" s="2">
        <v>22.8119792938232</v>
      </c>
      <c r="AF444" s="2">
        <v>22.445337295532202</v>
      </c>
      <c r="AG444" s="2">
        <v>23.0684814453125</v>
      </c>
      <c r="AH444" s="2">
        <v>22.7269611358643</v>
      </c>
      <c r="AI444" s="2">
        <v>23.141660690307599</v>
      </c>
      <c r="AJ444" s="2">
        <v>22.982017517089801</v>
      </c>
      <c r="AK444" s="2">
        <v>22.5620441436768</v>
      </c>
      <c r="AL444" s="2">
        <v>22.6787414550781</v>
      </c>
      <c r="AM444" s="2">
        <v>22.628074645996101</v>
      </c>
      <c r="AN444" s="2">
        <v>22.695257186889599</v>
      </c>
      <c r="AO444" s="2">
        <v>22.695043563842798</v>
      </c>
    </row>
    <row r="445" spans="1:41" x14ac:dyDescent="0.25">
      <c r="A445" s="2"/>
      <c r="B445" s="2">
        <v>0.56594023847067698</v>
      </c>
      <c r="C445" s="2">
        <v>-0.214977900187176</v>
      </c>
      <c r="D445" s="2" t="s">
        <v>1381</v>
      </c>
      <c r="E445" s="2" t="s">
        <v>1382</v>
      </c>
      <c r="F445" s="2">
        <v>91</v>
      </c>
      <c r="G445" s="2" t="s">
        <v>1383</v>
      </c>
      <c r="H445" s="2" t="s">
        <v>1384</v>
      </c>
      <c r="I445" s="2" t="s">
        <v>44</v>
      </c>
      <c r="J445" s="2">
        <v>1</v>
      </c>
      <c r="K445" s="2">
        <v>4</v>
      </c>
      <c r="L445" s="2"/>
      <c r="M445" s="2"/>
      <c r="N445" s="2"/>
      <c r="O445" s="2">
        <v>8</v>
      </c>
      <c r="P445" s="2">
        <v>8</v>
      </c>
      <c r="Q445" s="2">
        <v>3</v>
      </c>
      <c r="R445" s="2">
        <v>17.7</v>
      </c>
      <c r="S445" s="2">
        <v>17.7</v>
      </c>
      <c r="T445" s="2">
        <v>8.1999999999999993</v>
      </c>
      <c r="U445" s="2">
        <v>44.552</v>
      </c>
      <c r="V445" s="2">
        <v>0</v>
      </c>
      <c r="W445" s="2">
        <v>37.661000000000001</v>
      </c>
      <c r="X445" s="2">
        <v>211850000</v>
      </c>
      <c r="Y445" s="2">
        <v>18</v>
      </c>
      <c r="Z445" s="2">
        <v>61</v>
      </c>
      <c r="AA445" s="2">
        <v>513</v>
      </c>
      <c r="AB445" s="2">
        <v>54398.59188</v>
      </c>
      <c r="AC445" s="2">
        <v>18</v>
      </c>
      <c r="AD445" s="2">
        <v>22.200212478637699</v>
      </c>
      <c r="AE445" s="2">
        <v>22.508792877197301</v>
      </c>
      <c r="AF445" s="2">
        <v>21.971233367919901</v>
      </c>
      <c r="AG445" s="2">
        <v>22.847988128662099</v>
      </c>
      <c r="AH445" s="2">
        <v>22.118638992309599</v>
      </c>
      <c r="AI445" s="2">
        <v>21.6695156097412</v>
      </c>
      <c r="AJ445" s="2">
        <v>22.279659271240199</v>
      </c>
      <c r="AK445" s="2">
        <v>22.163553237915</v>
      </c>
      <c r="AL445" s="2">
        <v>22.428108215331999</v>
      </c>
      <c r="AM445" s="2">
        <v>22.493871688842798</v>
      </c>
      <c r="AN445" s="2">
        <v>22.599756240844702</v>
      </c>
      <c r="AO445" s="2">
        <v>22.641300201416001</v>
      </c>
    </row>
    <row r="446" spans="1:41" x14ac:dyDescent="0.25">
      <c r="A446" s="2"/>
      <c r="B446" s="2">
        <v>0.52306795659961902</v>
      </c>
      <c r="C446" s="2">
        <v>0.40046892166137799</v>
      </c>
      <c r="D446" s="2" t="s">
        <v>1385</v>
      </c>
      <c r="E446" s="2" t="s">
        <v>1385</v>
      </c>
      <c r="F446" s="2">
        <v>92</v>
      </c>
      <c r="G446" s="2" t="s">
        <v>1386</v>
      </c>
      <c r="H446" s="2" t="s">
        <v>1387</v>
      </c>
      <c r="I446" s="2" t="s">
        <v>44</v>
      </c>
      <c r="J446" s="2">
        <v>1</v>
      </c>
      <c r="K446" s="2">
        <v>4</v>
      </c>
      <c r="L446" s="2"/>
      <c r="M446" s="2"/>
      <c r="N446" s="2"/>
      <c r="O446" s="2">
        <v>4</v>
      </c>
      <c r="P446" s="2">
        <v>4</v>
      </c>
      <c r="Q446" s="2">
        <v>4</v>
      </c>
      <c r="R446" s="2">
        <v>21.8</v>
      </c>
      <c r="S446" s="2">
        <v>21.8</v>
      </c>
      <c r="T446" s="2">
        <v>21.8</v>
      </c>
      <c r="U446" s="2">
        <v>33.597000000000001</v>
      </c>
      <c r="V446" s="2">
        <v>0</v>
      </c>
      <c r="W446" s="2">
        <v>16.297000000000001</v>
      </c>
      <c r="X446" s="2">
        <v>20113000</v>
      </c>
      <c r="Y446" s="2">
        <v>15</v>
      </c>
      <c r="Z446" s="2">
        <v>16</v>
      </c>
      <c r="AA446" s="2">
        <v>307</v>
      </c>
      <c r="AB446" s="2">
        <v>33596.987679999998</v>
      </c>
      <c r="AC446" s="2">
        <v>15</v>
      </c>
      <c r="AD446" s="2">
        <v>20.8544521331787</v>
      </c>
      <c r="AE446" s="2">
        <v>20.337451934814499</v>
      </c>
      <c r="AF446" s="2">
        <v>19.9454956054688</v>
      </c>
      <c r="AG446" s="2">
        <v>19.084180831909201</v>
      </c>
      <c r="AH446" s="2" t="s">
        <v>63</v>
      </c>
      <c r="AI446" s="2">
        <v>20.256608963012699</v>
      </c>
      <c r="AJ446" s="2">
        <v>20.101879119873001</v>
      </c>
      <c r="AK446" s="2">
        <v>19.389551162719702</v>
      </c>
      <c r="AL446" s="2" t="s">
        <v>63</v>
      </c>
      <c r="AM446" s="2" t="s">
        <v>63</v>
      </c>
      <c r="AN446" s="2">
        <v>19.542381286621101</v>
      </c>
      <c r="AO446" s="2">
        <v>19.746864318847699</v>
      </c>
    </row>
    <row r="447" spans="1:41" x14ac:dyDescent="0.25">
      <c r="A447" s="2"/>
      <c r="B447" s="2">
        <v>0.82878374739987104</v>
      </c>
      <c r="C447" s="2">
        <v>0.21243635813395301</v>
      </c>
      <c r="D447" s="2" t="s">
        <v>1388</v>
      </c>
      <c r="E447" s="2" t="s">
        <v>1388</v>
      </c>
      <c r="F447" s="2">
        <v>93</v>
      </c>
      <c r="G447" s="2" t="s">
        <v>1389</v>
      </c>
      <c r="H447" s="2" t="s">
        <v>53</v>
      </c>
      <c r="I447" s="2" t="s">
        <v>44</v>
      </c>
      <c r="J447" s="2">
        <v>1</v>
      </c>
      <c r="K447" s="2">
        <v>4</v>
      </c>
      <c r="L447" s="2"/>
      <c r="M447" s="2"/>
      <c r="N447" s="2"/>
      <c r="O447" s="2">
        <v>13</v>
      </c>
      <c r="P447" s="2">
        <v>13</v>
      </c>
      <c r="Q447" s="2">
        <v>13</v>
      </c>
      <c r="R447" s="2">
        <v>29.2</v>
      </c>
      <c r="S447" s="2">
        <v>29.2</v>
      </c>
      <c r="T447" s="2">
        <v>29.2</v>
      </c>
      <c r="U447" s="2">
        <v>58.585999999999999</v>
      </c>
      <c r="V447" s="2">
        <v>0</v>
      </c>
      <c r="W447" s="2">
        <v>37.356000000000002</v>
      </c>
      <c r="X447" s="2">
        <v>304990000</v>
      </c>
      <c r="Y447" s="2">
        <v>25</v>
      </c>
      <c r="Z447" s="2">
        <v>61</v>
      </c>
      <c r="AA447" s="2">
        <v>520</v>
      </c>
      <c r="AB447" s="2">
        <v>58557.654829999803</v>
      </c>
      <c r="AC447" s="2">
        <v>25</v>
      </c>
      <c r="AD447" s="2">
        <v>22.590305328369102</v>
      </c>
      <c r="AE447" s="2">
        <v>22.454353332519499</v>
      </c>
      <c r="AF447" s="2">
        <v>22.140241622924801</v>
      </c>
      <c r="AG447" s="2">
        <v>22.153755187988299</v>
      </c>
      <c r="AH447" s="2">
        <v>22.3954257965088</v>
      </c>
      <c r="AI447" s="2">
        <v>22.957111358642599</v>
      </c>
      <c r="AJ447" s="2">
        <v>22.1345825195313</v>
      </c>
      <c r="AK447" s="2">
        <v>22.338594436645501</v>
      </c>
      <c r="AL447" s="2">
        <v>22.046634674072301</v>
      </c>
      <c r="AM447" s="2">
        <v>22.2908935546875</v>
      </c>
      <c r="AN447" s="2">
        <v>22.203920364379901</v>
      </c>
      <c r="AO447" s="2">
        <v>22.401948928833001</v>
      </c>
    </row>
    <row r="448" spans="1:41" x14ac:dyDescent="0.25">
      <c r="A448" s="2"/>
      <c r="B448" s="2">
        <v>0.32450691443247298</v>
      </c>
      <c r="C448" s="2">
        <v>-7.62039820353166E-2</v>
      </c>
      <c r="D448" s="2" t="s">
        <v>1390</v>
      </c>
      <c r="E448" s="2" t="s">
        <v>1390</v>
      </c>
      <c r="F448" s="2">
        <v>94</v>
      </c>
      <c r="G448" s="2" t="s">
        <v>1391</v>
      </c>
      <c r="H448" s="2" t="s">
        <v>1392</v>
      </c>
      <c r="I448" s="2" t="s">
        <v>44</v>
      </c>
      <c r="J448" s="2">
        <v>1</v>
      </c>
      <c r="K448" s="2">
        <v>4</v>
      </c>
      <c r="L448" s="2"/>
      <c r="M448" s="2"/>
      <c r="N448" s="2"/>
      <c r="O448" s="2">
        <v>28</v>
      </c>
      <c r="P448" s="2">
        <v>28</v>
      </c>
      <c r="Q448" s="2">
        <v>26</v>
      </c>
      <c r="R448" s="2">
        <v>71.099999999999994</v>
      </c>
      <c r="S448" s="2">
        <v>71.099999999999994</v>
      </c>
      <c r="T448" s="2">
        <v>67</v>
      </c>
      <c r="U448" s="2">
        <v>54.012999999999998</v>
      </c>
      <c r="V448" s="2">
        <v>0</v>
      </c>
      <c r="W448" s="2">
        <v>250.56</v>
      </c>
      <c r="X448" s="2">
        <v>2053400000</v>
      </c>
      <c r="Y448" s="2">
        <v>27</v>
      </c>
      <c r="Z448" s="2">
        <v>325</v>
      </c>
      <c r="AA448" s="2">
        <v>491</v>
      </c>
      <c r="AB448" s="2">
        <v>54013.59678</v>
      </c>
      <c r="AC448" s="2">
        <v>27</v>
      </c>
      <c r="AD448" s="2">
        <v>24.7708740234375</v>
      </c>
      <c r="AE448" s="2">
        <v>24.750675201416001</v>
      </c>
      <c r="AF448" s="2">
        <v>24.852766036987301</v>
      </c>
      <c r="AG448" s="2">
        <v>24.824979782104499</v>
      </c>
      <c r="AH448" s="2">
        <v>24.594230651855501</v>
      </c>
      <c r="AI448" s="2">
        <v>25.2371006011963</v>
      </c>
      <c r="AJ448" s="2">
        <v>24.965167999267599</v>
      </c>
      <c r="AK448" s="2">
        <v>24.861738204956101</v>
      </c>
      <c r="AL448" s="2">
        <v>24.841581344604499</v>
      </c>
      <c r="AM448" s="2">
        <v>24.783018112182599</v>
      </c>
      <c r="AN448" s="2">
        <v>24.888553619384801</v>
      </c>
      <c r="AO448" s="2">
        <v>25.147790908813501</v>
      </c>
    </row>
    <row r="449" spans="1:41" x14ac:dyDescent="0.25">
      <c r="A449" s="2"/>
      <c r="B449" s="2">
        <v>0.83353824516394304</v>
      </c>
      <c r="C449" s="2">
        <v>0.34918467203776199</v>
      </c>
      <c r="D449" s="2" t="s">
        <v>1393</v>
      </c>
      <c r="E449" s="2" t="s">
        <v>1394</v>
      </c>
      <c r="F449" s="2">
        <v>95</v>
      </c>
      <c r="G449" s="2" t="s">
        <v>1395</v>
      </c>
      <c r="H449" s="2" t="s">
        <v>1396</v>
      </c>
      <c r="I449" s="2" t="s">
        <v>44</v>
      </c>
      <c r="J449" s="2">
        <v>1</v>
      </c>
      <c r="K449" s="2">
        <v>4</v>
      </c>
      <c r="L449" s="2"/>
      <c r="M449" s="2"/>
      <c r="N449" s="2"/>
      <c r="O449" s="2">
        <v>10</v>
      </c>
      <c r="P449" s="2">
        <v>10</v>
      </c>
      <c r="Q449" s="2">
        <v>10</v>
      </c>
      <c r="R449" s="2">
        <v>19.600000000000001</v>
      </c>
      <c r="S449" s="2">
        <v>19.600000000000001</v>
      </c>
      <c r="T449" s="2">
        <v>19.600000000000001</v>
      </c>
      <c r="U449" s="2">
        <v>65.215999999999994</v>
      </c>
      <c r="V449" s="2">
        <v>0</v>
      </c>
      <c r="W449" s="2">
        <v>27.099</v>
      </c>
      <c r="X449" s="2">
        <v>70559000</v>
      </c>
      <c r="Y449" s="2">
        <v>28</v>
      </c>
      <c r="Z449" s="2">
        <v>30</v>
      </c>
      <c r="AA449" s="2">
        <v>622</v>
      </c>
      <c r="AB449" s="2">
        <v>71451.678279999993</v>
      </c>
      <c r="AC449" s="2">
        <v>29</v>
      </c>
      <c r="AD449" s="2" t="s">
        <v>63</v>
      </c>
      <c r="AE449" s="2">
        <v>20.9383335113525</v>
      </c>
      <c r="AF449" s="2">
        <v>21.034091949462901</v>
      </c>
      <c r="AG449" s="2">
        <v>21.320144653320298</v>
      </c>
      <c r="AH449" s="2" t="s">
        <v>63</v>
      </c>
      <c r="AI449" s="2">
        <v>20.4544277191162</v>
      </c>
      <c r="AJ449" s="2">
        <v>20.1776733398438</v>
      </c>
      <c r="AK449" s="2">
        <v>20.837842941284201</v>
      </c>
      <c r="AL449" s="2">
        <v>20.7222576141357</v>
      </c>
      <c r="AM449" s="2">
        <v>20.868535995483398</v>
      </c>
      <c r="AN449" s="2">
        <v>20.739582061767599</v>
      </c>
      <c r="AO449" s="2">
        <v>20.179496765136701</v>
      </c>
    </row>
    <row r="450" spans="1:41" x14ac:dyDescent="0.25">
      <c r="A450" s="2"/>
      <c r="B450" s="2">
        <v>0.109185840296006</v>
      </c>
      <c r="C450" s="2">
        <v>6.1809221903480698E-2</v>
      </c>
      <c r="D450" s="2" t="s">
        <v>1397</v>
      </c>
      <c r="E450" s="2" t="s">
        <v>1398</v>
      </c>
      <c r="F450" s="2">
        <v>96</v>
      </c>
      <c r="G450" s="2" t="s">
        <v>1399</v>
      </c>
      <c r="H450" s="2" t="s">
        <v>53</v>
      </c>
      <c r="I450" s="2" t="s">
        <v>44</v>
      </c>
      <c r="J450" s="2">
        <v>1</v>
      </c>
      <c r="K450" s="2">
        <v>4</v>
      </c>
      <c r="L450" s="2"/>
      <c r="M450" s="2"/>
      <c r="N450" s="2"/>
      <c r="O450" s="2">
        <v>5</v>
      </c>
      <c r="P450" s="2">
        <v>5</v>
      </c>
      <c r="Q450" s="2">
        <v>5</v>
      </c>
      <c r="R450" s="2">
        <v>12.8</v>
      </c>
      <c r="S450" s="2">
        <v>12.8</v>
      </c>
      <c r="T450" s="2">
        <v>12.8</v>
      </c>
      <c r="U450" s="2">
        <v>55.235999999999997</v>
      </c>
      <c r="V450" s="2">
        <v>0</v>
      </c>
      <c r="W450" s="2">
        <v>18.215</v>
      </c>
      <c r="X450" s="2">
        <v>74114000</v>
      </c>
      <c r="Y450" s="2">
        <v>29</v>
      </c>
      <c r="Z450" s="2">
        <v>30</v>
      </c>
      <c r="AA450" s="2">
        <v>499</v>
      </c>
      <c r="AB450" s="2">
        <v>55236.495979999898</v>
      </c>
      <c r="AC450" s="2">
        <v>29</v>
      </c>
      <c r="AD450" s="2">
        <v>21.0204563140869</v>
      </c>
      <c r="AE450" s="2">
        <v>20.6236381530762</v>
      </c>
      <c r="AF450" s="2">
        <v>20.4832572937012</v>
      </c>
      <c r="AG450" s="2">
        <v>21.418798446655298</v>
      </c>
      <c r="AH450" s="2">
        <v>21.099889755248999</v>
      </c>
      <c r="AI450" s="2">
        <v>21.218687057495099</v>
      </c>
      <c r="AJ450" s="2">
        <v>20.929908752441399</v>
      </c>
      <c r="AK450" s="2">
        <v>21.142082214355501</v>
      </c>
      <c r="AL450" s="2">
        <v>21.2139492034912</v>
      </c>
      <c r="AM450" s="2">
        <v>21.187372207641602</v>
      </c>
      <c r="AN450" s="2">
        <v>20.810411453247099</v>
      </c>
      <c r="AO450" s="2">
        <v>20.210147857666001</v>
      </c>
    </row>
    <row r="451" spans="1:41" x14ac:dyDescent="0.25">
      <c r="A451" s="2"/>
      <c r="B451" s="2">
        <v>0.24966965384640399</v>
      </c>
      <c r="C451" s="2">
        <v>9.2768478393555398E-2</v>
      </c>
      <c r="D451" s="2" t="s">
        <v>1400</v>
      </c>
      <c r="E451" s="2" t="s">
        <v>1400</v>
      </c>
      <c r="F451" s="2">
        <v>97</v>
      </c>
      <c r="G451" s="2" t="s">
        <v>1401</v>
      </c>
      <c r="H451" s="2" t="s">
        <v>1402</v>
      </c>
      <c r="I451" s="2" t="s">
        <v>44</v>
      </c>
      <c r="J451" s="2">
        <v>1</v>
      </c>
      <c r="K451" s="2">
        <v>4</v>
      </c>
      <c r="L451" s="2"/>
      <c r="M451" s="2"/>
      <c r="N451" s="2"/>
      <c r="O451" s="2">
        <v>3</v>
      </c>
      <c r="P451" s="2">
        <v>3</v>
      </c>
      <c r="Q451" s="2">
        <v>3</v>
      </c>
      <c r="R451" s="2">
        <v>17.3</v>
      </c>
      <c r="S451" s="2">
        <v>17.3</v>
      </c>
      <c r="T451" s="2">
        <v>17.3</v>
      </c>
      <c r="U451" s="2">
        <v>25.786999999999999</v>
      </c>
      <c r="V451" s="2">
        <v>0</v>
      </c>
      <c r="W451" s="2">
        <v>11.494</v>
      </c>
      <c r="X451" s="2">
        <v>40395000</v>
      </c>
      <c r="Y451" s="2">
        <v>12</v>
      </c>
      <c r="Z451" s="2">
        <v>22</v>
      </c>
      <c r="AA451" s="2">
        <v>231</v>
      </c>
      <c r="AB451" s="2">
        <v>25787.677179999999</v>
      </c>
      <c r="AC451" s="2">
        <v>12</v>
      </c>
      <c r="AD451" s="2">
        <v>20.8680095672607</v>
      </c>
      <c r="AE451" s="2">
        <v>20.557867050170898</v>
      </c>
      <c r="AF451" s="2">
        <v>20.405614852905298</v>
      </c>
      <c r="AG451" s="2" t="s">
        <v>63</v>
      </c>
      <c r="AH451" s="2">
        <v>20.872825622558601</v>
      </c>
      <c r="AI451" s="2">
        <v>20.7945556640625</v>
      </c>
      <c r="AJ451" s="2">
        <v>20.9159755706787</v>
      </c>
      <c r="AK451" s="2">
        <v>20.282630920410199</v>
      </c>
      <c r="AL451" s="2">
        <v>20.6034049987793</v>
      </c>
      <c r="AM451" s="2">
        <v>20.837305068969702</v>
      </c>
      <c r="AN451" s="2" t="s">
        <v>63</v>
      </c>
      <c r="AO451" s="2">
        <v>20.395713806152301</v>
      </c>
    </row>
    <row r="452" spans="1:41" x14ac:dyDescent="0.25">
      <c r="A452" s="2"/>
      <c r="B452" s="2">
        <v>1.2975762635980801</v>
      </c>
      <c r="C452" s="2">
        <v>0.24424775441487501</v>
      </c>
      <c r="D452" s="2" t="s">
        <v>1403</v>
      </c>
      <c r="E452" s="2" t="s">
        <v>1403</v>
      </c>
      <c r="F452" s="2">
        <v>100</v>
      </c>
      <c r="G452" s="2" t="s">
        <v>671</v>
      </c>
      <c r="H452" s="2" t="s">
        <v>672</v>
      </c>
      <c r="I452" s="2" t="s">
        <v>44</v>
      </c>
      <c r="J452" s="2">
        <v>1</v>
      </c>
      <c r="K452" s="2">
        <v>4</v>
      </c>
      <c r="L452" s="2"/>
      <c r="M452" s="2"/>
      <c r="N452" s="2"/>
      <c r="O452" s="2">
        <v>17</v>
      </c>
      <c r="P452" s="2">
        <v>17</v>
      </c>
      <c r="Q452" s="2">
        <v>7</v>
      </c>
      <c r="R452" s="2">
        <v>45.3</v>
      </c>
      <c r="S452" s="2">
        <v>45.3</v>
      </c>
      <c r="T452" s="2">
        <v>17.5</v>
      </c>
      <c r="U452" s="2">
        <v>43.920999999999999</v>
      </c>
      <c r="V452" s="2">
        <v>0</v>
      </c>
      <c r="W452" s="2">
        <v>136.5</v>
      </c>
      <c r="X452" s="2">
        <v>686350000</v>
      </c>
      <c r="Y452" s="2">
        <v>26</v>
      </c>
      <c r="Z452" s="2">
        <v>135</v>
      </c>
      <c r="AA452" s="2">
        <v>350</v>
      </c>
      <c r="AB452" s="2">
        <v>40421.100729999998</v>
      </c>
      <c r="AC452" s="2">
        <v>23</v>
      </c>
      <c r="AD452" s="2">
        <v>23.070907592773398</v>
      </c>
      <c r="AE452" s="2">
        <v>22.974002838134801</v>
      </c>
      <c r="AF452" s="2">
        <v>22.742691040039102</v>
      </c>
      <c r="AG452" s="2">
        <v>23.044418334960898</v>
      </c>
      <c r="AH452" s="2">
        <v>23.093521118164102</v>
      </c>
      <c r="AI452" s="2">
        <v>23.482715606689499</v>
      </c>
      <c r="AJ452" s="2">
        <v>23.0069980621338</v>
      </c>
      <c r="AK452" s="2">
        <v>22.8491916656494</v>
      </c>
      <c r="AL452" s="2">
        <v>22.849401473998999</v>
      </c>
      <c r="AM452" s="2">
        <v>22.6730346679688</v>
      </c>
      <c r="AN452" s="2">
        <v>22.701213836669901</v>
      </c>
      <c r="AO452" s="2">
        <v>22.862930297851602</v>
      </c>
    </row>
    <row r="453" spans="1:41" x14ac:dyDescent="0.25">
      <c r="A453" s="2"/>
      <c r="B453" s="2">
        <v>0.216051264260224</v>
      </c>
      <c r="C453" s="2">
        <v>6.8346977233886705E-2</v>
      </c>
      <c r="D453" s="2" t="s">
        <v>1404</v>
      </c>
      <c r="E453" s="2" t="s">
        <v>1404</v>
      </c>
      <c r="F453" s="2">
        <v>101</v>
      </c>
      <c r="G453" s="2" t="s">
        <v>1405</v>
      </c>
      <c r="H453" s="2" t="s">
        <v>1406</v>
      </c>
      <c r="I453" s="2" t="s">
        <v>44</v>
      </c>
      <c r="J453" s="2">
        <v>1</v>
      </c>
      <c r="K453" s="2">
        <v>4</v>
      </c>
      <c r="L453" s="2"/>
      <c r="M453" s="2"/>
      <c r="N453" s="2"/>
      <c r="O453" s="2">
        <v>3</v>
      </c>
      <c r="P453" s="2">
        <v>3</v>
      </c>
      <c r="Q453" s="2">
        <v>3</v>
      </c>
      <c r="R453" s="2">
        <v>27.1</v>
      </c>
      <c r="S453" s="2">
        <v>27.1</v>
      </c>
      <c r="T453" s="2">
        <v>27.1</v>
      </c>
      <c r="U453" s="2">
        <v>20.199000000000002</v>
      </c>
      <c r="V453" s="2">
        <v>0</v>
      </c>
      <c r="W453" s="2">
        <v>17.103999999999999</v>
      </c>
      <c r="X453" s="2">
        <v>69872000</v>
      </c>
      <c r="Y453" s="2">
        <v>5</v>
      </c>
      <c r="Z453" s="2">
        <v>26</v>
      </c>
      <c r="AA453" s="2">
        <v>177</v>
      </c>
      <c r="AB453" s="2">
        <v>20199.128680000002</v>
      </c>
      <c r="AC453" s="2">
        <v>5</v>
      </c>
      <c r="AD453" s="2">
        <v>21.5880641937256</v>
      </c>
      <c r="AE453" s="2">
        <v>21.352024078369102</v>
      </c>
      <c r="AF453" s="2">
        <v>21.042333602905298</v>
      </c>
      <c r="AG453" s="2">
        <v>21.598007202148398</v>
      </c>
      <c r="AH453" s="2">
        <v>21.359174728393601</v>
      </c>
      <c r="AI453" s="2">
        <v>21.7920951843262</v>
      </c>
      <c r="AJ453" s="2">
        <v>21.5149440765381</v>
      </c>
      <c r="AK453" s="2">
        <v>21.251764297485401</v>
      </c>
      <c r="AL453" s="2">
        <v>21.3157844543457</v>
      </c>
      <c r="AM453" s="2">
        <v>21.239112854003899</v>
      </c>
      <c r="AN453" s="2">
        <v>21.311632156372099</v>
      </c>
      <c r="AO453" s="2">
        <v>21.688379287719702</v>
      </c>
    </row>
    <row r="454" spans="1:41" x14ac:dyDescent="0.25">
      <c r="A454" s="2"/>
      <c r="B454" s="2">
        <v>0.62503566152163004</v>
      </c>
      <c r="C454" s="2">
        <v>0.22797457377116001</v>
      </c>
      <c r="D454" s="2" t="s">
        <v>1407</v>
      </c>
      <c r="E454" s="2" t="s">
        <v>1408</v>
      </c>
      <c r="F454" s="2">
        <v>105</v>
      </c>
      <c r="G454" s="2" t="s">
        <v>1409</v>
      </c>
      <c r="H454" s="2" t="s">
        <v>1410</v>
      </c>
      <c r="I454" s="2" t="s">
        <v>44</v>
      </c>
      <c r="J454" s="2">
        <v>1</v>
      </c>
      <c r="K454" s="2">
        <v>4</v>
      </c>
      <c r="L454" s="2"/>
      <c r="M454" s="2"/>
      <c r="N454" s="2"/>
      <c r="O454" s="2">
        <v>18</v>
      </c>
      <c r="P454" s="2">
        <v>18</v>
      </c>
      <c r="Q454" s="2">
        <v>1</v>
      </c>
      <c r="R454" s="2">
        <v>34.6</v>
      </c>
      <c r="S454" s="2">
        <v>34.6</v>
      </c>
      <c r="T454" s="2">
        <v>4.5</v>
      </c>
      <c r="U454" s="2">
        <v>82.664000000000001</v>
      </c>
      <c r="V454" s="2">
        <v>0</v>
      </c>
      <c r="W454" s="2">
        <v>44.786000000000001</v>
      </c>
      <c r="X454" s="2">
        <v>210200000</v>
      </c>
      <c r="Y454" s="2">
        <v>41</v>
      </c>
      <c r="Z454" s="2">
        <v>62</v>
      </c>
      <c r="AA454" s="2">
        <v>735</v>
      </c>
      <c r="AB454" s="2">
        <v>82664.763779999994</v>
      </c>
      <c r="AC454" s="2">
        <v>41</v>
      </c>
      <c r="AD454" s="2">
        <v>21.7070827484131</v>
      </c>
      <c r="AE454" s="2">
        <v>21.6021823883057</v>
      </c>
      <c r="AF454" s="2">
        <v>21.109294891357401</v>
      </c>
      <c r="AG454" s="2">
        <v>21.594274520873999</v>
      </c>
      <c r="AH454" s="2">
        <v>21.017673492431602</v>
      </c>
      <c r="AI454" s="2">
        <v>21.8083305358887</v>
      </c>
      <c r="AJ454" s="2">
        <v>21.727087020873999</v>
      </c>
      <c r="AK454" s="2">
        <v>21.160049438476602</v>
      </c>
      <c r="AL454" s="2">
        <v>21.058012008666999</v>
      </c>
      <c r="AM454" s="2">
        <v>20.9185981750488</v>
      </c>
      <c r="AN454" s="2">
        <v>21.130943298339801</v>
      </c>
      <c r="AO454" s="2">
        <v>21.476301193237301</v>
      </c>
    </row>
    <row r="455" spans="1:41" x14ac:dyDescent="0.25">
      <c r="A455" s="2"/>
      <c r="B455" s="2">
        <v>5.1627686675718001E-2</v>
      </c>
      <c r="C455" s="2">
        <v>-2.0670572916664302E-2</v>
      </c>
      <c r="D455" s="2" t="s">
        <v>1411</v>
      </c>
      <c r="E455" s="2" t="s">
        <v>1411</v>
      </c>
      <c r="F455" s="2">
        <v>108</v>
      </c>
      <c r="G455" s="2" t="s">
        <v>1412</v>
      </c>
      <c r="H455" s="2" t="s">
        <v>1413</v>
      </c>
      <c r="I455" s="2" t="s">
        <v>44</v>
      </c>
      <c r="J455" s="2">
        <v>1</v>
      </c>
      <c r="K455" s="2">
        <v>4</v>
      </c>
      <c r="L455" s="2"/>
      <c r="M455" s="2"/>
      <c r="N455" s="2"/>
      <c r="O455" s="2">
        <v>23</v>
      </c>
      <c r="P455" s="2">
        <v>23</v>
      </c>
      <c r="Q455" s="2">
        <v>23</v>
      </c>
      <c r="R455" s="2">
        <v>21.6</v>
      </c>
      <c r="S455" s="2">
        <v>21.6</v>
      </c>
      <c r="T455" s="2">
        <v>21.6</v>
      </c>
      <c r="U455" s="2">
        <v>148.96</v>
      </c>
      <c r="V455" s="2">
        <v>0</v>
      </c>
      <c r="W455" s="2">
        <v>84.972999999999999</v>
      </c>
      <c r="X455" s="2">
        <v>333940000</v>
      </c>
      <c r="Y455" s="2">
        <v>57</v>
      </c>
      <c r="Z455" s="2">
        <v>117</v>
      </c>
      <c r="AA455" s="2">
        <v>1243</v>
      </c>
      <c r="AB455" s="2">
        <v>148961.48598000099</v>
      </c>
      <c r="AC455" s="2">
        <v>57</v>
      </c>
      <c r="AD455" s="2">
        <v>21.808252334594702</v>
      </c>
      <c r="AE455" s="2">
        <v>21.58669090271</v>
      </c>
      <c r="AF455" s="2">
        <v>21.055433273315401</v>
      </c>
      <c r="AG455" s="2">
        <v>21.6146354675293</v>
      </c>
      <c r="AH455" s="2">
        <v>21.2577610015869</v>
      </c>
      <c r="AI455" s="2">
        <v>21.812528610229499</v>
      </c>
      <c r="AJ455" s="2">
        <v>21.6855583190918</v>
      </c>
      <c r="AK455" s="2">
        <v>21.374273300170898</v>
      </c>
      <c r="AL455" s="2">
        <v>21.5722351074219</v>
      </c>
      <c r="AM455" s="2">
        <v>21.564628601074201</v>
      </c>
      <c r="AN455" s="2">
        <v>21.311965942382798</v>
      </c>
      <c r="AO455" s="2">
        <v>21.750663757324201</v>
      </c>
    </row>
    <row r="456" spans="1:41" x14ac:dyDescent="0.25">
      <c r="A456" s="2"/>
      <c r="B456" s="2">
        <v>0.147149615779746</v>
      </c>
      <c r="C456" s="2">
        <v>6.4101696014404297E-2</v>
      </c>
      <c r="D456" s="2" t="s">
        <v>1414</v>
      </c>
      <c r="E456" s="2" t="s">
        <v>1414</v>
      </c>
      <c r="F456" s="2">
        <v>111</v>
      </c>
      <c r="G456" s="2" t="s">
        <v>1415</v>
      </c>
      <c r="H456" s="2" t="s">
        <v>1416</v>
      </c>
      <c r="I456" s="2" t="s">
        <v>44</v>
      </c>
      <c r="J456" s="2">
        <v>1</v>
      </c>
      <c r="K456" s="2">
        <v>4</v>
      </c>
      <c r="L456" s="2"/>
      <c r="M456" s="2"/>
      <c r="N456" s="2"/>
      <c r="O456" s="2">
        <v>6</v>
      </c>
      <c r="P456" s="2">
        <v>6</v>
      </c>
      <c r="Q456" s="2">
        <v>6</v>
      </c>
      <c r="R456" s="2">
        <v>26.2</v>
      </c>
      <c r="S456" s="2">
        <v>26.2</v>
      </c>
      <c r="T456" s="2">
        <v>26.2</v>
      </c>
      <c r="U456" s="2">
        <v>32.878</v>
      </c>
      <c r="V456" s="2">
        <v>0</v>
      </c>
      <c r="W456" s="2">
        <v>17.263000000000002</v>
      </c>
      <c r="X456" s="2">
        <v>63993000</v>
      </c>
      <c r="Y456" s="2">
        <v>12</v>
      </c>
      <c r="Z456" s="2">
        <v>18</v>
      </c>
      <c r="AA456" s="2">
        <v>301</v>
      </c>
      <c r="AB456" s="2">
        <v>32878.269780000002</v>
      </c>
      <c r="AC456" s="2">
        <v>12</v>
      </c>
      <c r="AD456" s="2">
        <v>21.4332885742188</v>
      </c>
      <c r="AE456" s="2">
        <v>21.722965240478501</v>
      </c>
      <c r="AF456" s="2">
        <v>21.542127609252901</v>
      </c>
      <c r="AG456" s="2" t="s">
        <v>63</v>
      </c>
      <c r="AH456" s="2" t="s">
        <v>63</v>
      </c>
      <c r="AI456" s="2">
        <v>22.059532165527301</v>
      </c>
      <c r="AJ456" s="2">
        <v>21.743984222412099</v>
      </c>
      <c r="AK456" s="2">
        <v>21.3712978363037</v>
      </c>
      <c r="AL456" s="2">
        <v>21.575839996337901</v>
      </c>
      <c r="AM456" s="2">
        <v>21.470455169677699</v>
      </c>
      <c r="AN456" s="2">
        <v>22.072086334228501</v>
      </c>
      <c r="AO456" s="2">
        <v>21.518596649169901</v>
      </c>
    </row>
    <row r="457" spans="1:41" x14ac:dyDescent="0.25">
      <c r="A457" s="2"/>
      <c r="B457" s="2">
        <v>0.33235670895230901</v>
      </c>
      <c r="C457" s="2">
        <v>0.112871265411378</v>
      </c>
      <c r="D457" s="2" t="s">
        <v>1417</v>
      </c>
      <c r="E457" s="2" t="s">
        <v>1417</v>
      </c>
      <c r="F457" s="2">
        <v>115</v>
      </c>
      <c r="G457" s="2" t="s">
        <v>1418</v>
      </c>
      <c r="H457" s="2" t="s">
        <v>1419</v>
      </c>
      <c r="I457" s="2" t="s">
        <v>44</v>
      </c>
      <c r="J457" s="2">
        <v>1</v>
      </c>
      <c r="K457" s="2">
        <v>4</v>
      </c>
      <c r="L457" s="2"/>
      <c r="M457" s="2"/>
      <c r="N457" s="2"/>
      <c r="O457" s="2">
        <v>6</v>
      </c>
      <c r="P457" s="2">
        <v>4</v>
      </c>
      <c r="Q457" s="2">
        <v>4</v>
      </c>
      <c r="R457" s="2">
        <v>66.7</v>
      </c>
      <c r="S457" s="2">
        <v>46.2</v>
      </c>
      <c r="T457" s="2">
        <v>46.2</v>
      </c>
      <c r="U457" s="2">
        <v>10.643000000000001</v>
      </c>
      <c r="V457" s="2">
        <v>0</v>
      </c>
      <c r="W457" s="2">
        <v>16.062999999999999</v>
      </c>
      <c r="X457" s="2">
        <v>139200000</v>
      </c>
      <c r="Y457" s="2">
        <v>5</v>
      </c>
      <c r="Z457" s="2">
        <v>24</v>
      </c>
      <c r="AA457" s="2">
        <v>97</v>
      </c>
      <c r="AB457" s="2">
        <v>11085.27608</v>
      </c>
      <c r="AC457" s="2">
        <v>5</v>
      </c>
      <c r="AD457" s="2">
        <v>22.8429145812988</v>
      </c>
      <c r="AE457" s="2">
        <v>22.408857345581101</v>
      </c>
      <c r="AF457" s="2" t="s">
        <v>63</v>
      </c>
      <c r="AG457" s="2">
        <v>22.643062591552699</v>
      </c>
      <c r="AH457" s="2">
        <v>23.067020416259801</v>
      </c>
      <c r="AI457" s="2" t="s">
        <v>63</v>
      </c>
      <c r="AJ457" s="2">
        <v>22.513788223266602</v>
      </c>
      <c r="AK457" s="2">
        <v>22.5276203155518</v>
      </c>
      <c r="AL457" s="2" t="s">
        <v>63</v>
      </c>
      <c r="AM457" s="2">
        <v>22.543827056884801</v>
      </c>
      <c r="AN457" s="2">
        <v>22.879907608032202</v>
      </c>
      <c r="AO457" s="2">
        <v>22.6728191375732</v>
      </c>
    </row>
    <row r="458" spans="1:41" x14ac:dyDescent="0.25">
      <c r="A458" s="2"/>
      <c r="B458" s="2">
        <v>0.48731106155771797</v>
      </c>
      <c r="C458" s="2">
        <v>-0.17314338684082001</v>
      </c>
      <c r="D458" s="2" t="s">
        <v>1420</v>
      </c>
      <c r="E458" s="2" t="s">
        <v>1421</v>
      </c>
      <c r="F458" s="2">
        <v>122</v>
      </c>
      <c r="G458" s="2" t="s">
        <v>1422</v>
      </c>
      <c r="H458" s="2" t="s">
        <v>1423</v>
      </c>
      <c r="I458" s="2" t="s">
        <v>44</v>
      </c>
      <c r="J458" s="2">
        <v>1</v>
      </c>
      <c r="K458" s="2">
        <v>4</v>
      </c>
      <c r="L458" s="2"/>
      <c r="M458" s="2"/>
      <c r="N458" s="2"/>
      <c r="O458" s="2">
        <v>15</v>
      </c>
      <c r="P458" s="2">
        <v>15</v>
      </c>
      <c r="Q458" s="2">
        <v>4</v>
      </c>
      <c r="R458" s="2">
        <v>41.6</v>
      </c>
      <c r="S458" s="2">
        <v>41.6</v>
      </c>
      <c r="T458" s="2">
        <v>17</v>
      </c>
      <c r="U458" s="2">
        <v>53.66</v>
      </c>
      <c r="V458" s="2">
        <v>0</v>
      </c>
      <c r="W458" s="2">
        <v>70.924000000000007</v>
      </c>
      <c r="X458" s="2">
        <v>361310000</v>
      </c>
      <c r="Y458" s="2">
        <v>18</v>
      </c>
      <c r="Z458" s="2">
        <v>104</v>
      </c>
      <c r="AA458" s="2">
        <v>507.5</v>
      </c>
      <c r="AB458" s="2">
        <v>52337.953229999999</v>
      </c>
      <c r="AC458" s="2">
        <v>18.5</v>
      </c>
      <c r="AD458" s="2">
        <v>22.6226997375488</v>
      </c>
      <c r="AE458" s="2">
        <v>22.4813117980957</v>
      </c>
      <c r="AF458" s="2">
        <v>22.238471984863299</v>
      </c>
      <c r="AG458" s="2">
        <v>23.395975112915</v>
      </c>
      <c r="AH458" s="2">
        <v>22.834356307983398</v>
      </c>
      <c r="AI458" s="2">
        <v>22.8214111328125</v>
      </c>
      <c r="AJ458" s="2">
        <v>22.938154220581101</v>
      </c>
      <c r="AK458" s="2">
        <v>22.7004508972168</v>
      </c>
      <c r="AL458" s="2">
        <v>22.919872283935501</v>
      </c>
      <c r="AM458" s="2">
        <v>23.025146484375</v>
      </c>
      <c r="AN458" s="2">
        <v>22.977256774902301</v>
      </c>
      <c r="AO458" s="2">
        <v>22.872205734252901</v>
      </c>
    </row>
    <row r="459" spans="1:41" x14ac:dyDescent="0.25">
      <c r="A459" s="2"/>
      <c r="B459" s="2">
        <v>0.279033265470574</v>
      </c>
      <c r="C459" s="2">
        <v>0.15082454681396501</v>
      </c>
      <c r="D459" s="2" t="s">
        <v>1424</v>
      </c>
      <c r="E459" s="2" t="s">
        <v>1424</v>
      </c>
      <c r="F459" s="2">
        <v>130</v>
      </c>
      <c r="G459" s="2" t="s">
        <v>1425</v>
      </c>
      <c r="H459" s="2" t="s">
        <v>1426</v>
      </c>
      <c r="I459" s="2" t="s">
        <v>44</v>
      </c>
      <c r="J459" s="2">
        <v>1</v>
      </c>
      <c r="K459" s="2">
        <v>4</v>
      </c>
      <c r="L459" s="2"/>
      <c r="M459" s="2"/>
      <c r="N459" s="2"/>
      <c r="O459" s="2">
        <v>11</v>
      </c>
      <c r="P459" s="2">
        <v>3</v>
      </c>
      <c r="Q459" s="2">
        <v>3</v>
      </c>
      <c r="R459" s="2">
        <v>44.4</v>
      </c>
      <c r="S459" s="2">
        <v>20.9</v>
      </c>
      <c r="T459" s="2">
        <v>20.9</v>
      </c>
      <c r="U459" s="2">
        <v>21.655000000000001</v>
      </c>
      <c r="V459" s="2">
        <v>0</v>
      </c>
      <c r="W459" s="2">
        <v>130.53</v>
      </c>
      <c r="X459" s="2">
        <v>5204100000</v>
      </c>
      <c r="Y459" s="2">
        <v>11</v>
      </c>
      <c r="Z459" s="2">
        <v>214</v>
      </c>
      <c r="AA459" s="2">
        <v>196</v>
      </c>
      <c r="AB459" s="2">
        <v>21655.695179999999</v>
      </c>
      <c r="AC459" s="2">
        <v>11</v>
      </c>
      <c r="AD459" s="2">
        <v>28.352413177490199</v>
      </c>
      <c r="AE459" s="2">
        <v>28.017013549804702</v>
      </c>
      <c r="AF459" s="2">
        <v>27.559978485107401</v>
      </c>
      <c r="AG459" s="2">
        <v>28.559028625488299</v>
      </c>
      <c r="AH459" s="2">
        <v>28.9109077453613</v>
      </c>
      <c r="AI459" s="2">
        <v>28.0800457000732</v>
      </c>
      <c r="AJ459" s="2">
        <v>28.324487686157202</v>
      </c>
      <c r="AK459" s="2">
        <v>27.534675598144499</v>
      </c>
      <c r="AL459" s="2">
        <v>28.3244018554688</v>
      </c>
      <c r="AM459" s="2">
        <v>28.001958847045898</v>
      </c>
      <c r="AN459" s="2">
        <v>28.069890975952099</v>
      </c>
      <c r="AO459" s="2">
        <v>28.319025039672901</v>
      </c>
    </row>
    <row r="460" spans="1:41" x14ac:dyDescent="0.25">
      <c r="A460" s="2"/>
      <c r="B460" s="2">
        <v>0.79677365396715805</v>
      </c>
      <c r="C460" s="2">
        <v>0.30739974975585899</v>
      </c>
      <c r="D460" s="2" t="s">
        <v>1427</v>
      </c>
      <c r="E460" s="2" t="s">
        <v>1427</v>
      </c>
      <c r="F460" s="2">
        <v>135</v>
      </c>
      <c r="G460" s="2" t="s">
        <v>1428</v>
      </c>
      <c r="H460" s="2" t="s">
        <v>1429</v>
      </c>
      <c r="I460" s="2" t="s">
        <v>44</v>
      </c>
      <c r="J460" s="2">
        <v>1</v>
      </c>
      <c r="K460" s="2">
        <v>4</v>
      </c>
      <c r="L460" s="2"/>
      <c r="M460" s="2"/>
      <c r="N460" s="2"/>
      <c r="O460" s="2">
        <v>7</v>
      </c>
      <c r="P460" s="2">
        <v>6</v>
      </c>
      <c r="Q460" s="2">
        <v>4</v>
      </c>
      <c r="R460" s="2">
        <v>23.6</v>
      </c>
      <c r="S460" s="2">
        <v>20.2</v>
      </c>
      <c r="T460" s="2">
        <v>16.5</v>
      </c>
      <c r="U460" s="2">
        <v>46.170999999999999</v>
      </c>
      <c r="V460" s="2">
        <v>0</v>
      </c>
      <c r="W460" s="2">
        <v>24.849</v>
      </c>
      <c r="X460" s="2">
        <v>56642000</v>
      </c>
      <c r="Y460" s="2">
        <v>17</v>
      </c>
      <c r="Z460" s="2">
        <v>32</v>
      </c>
      <c r="AA460" s="2">
        <v>419</v>
      </c>
      <c r="AB460" s="2">
        <v>47634.577879999903</v>
      </c>
      <c r="AC460" s="2">
        <v>17.5</v>
      </c>
      <c r="AD460" s="2">
        <v>21.394039154052699</v>
      </c>
      <c r="AE460" s="2">
        <v>21.249393463134801</v>
      </c>
      <c r="AF460" s="2">
        <v>20.87717628479</v>
      </c>
      <c r="AG460" s="2">
        <v>20.336797714233398</v>
      </c>
      <c r="AH460" s="2">
        <v>21.216201782226602</v>
      </c>
      <c r="AI460" s="2">
        <v>21.0636196136475</v>
      </c>
      <c r="AJ460" s="2">
        <v>20.9047756195068</v>
      </c>
      <c r="AK460" s="2">
        <v>20.272415161132798</v>
      </c>
      <c r="AL460" s="2">
        <v>21.214067459106399</v>
      </c>
      <c r="AM460" s="2">
        <v>20.7028617858887</v>
      </c>
      <c r="AN460" s="2">
        <v>20.586095809936499</v>
      </c>
      <c r="AO460" s="2">
        <v>20.612613677978501</v>
      </c>
    </row>
    <row r="461" spans="1:41" x14ac:dyDescent="0.25">
      <c r="A461" s="2"/>
      <c r="B461" s="2">
        <v>1.23004435229519</v>
      </c>
      <c r="C461" s="2">
        <v>0.41618792215982803</v>
      </c>
      <c r="D461" s="2" t="s">
        <v>1430</v>
      </c>
      <c r="E461" s="2" t="s">
        <v>1431</v>
      </c>
      <c r="F461" s="2">
        <v>137</v>
      </c>
      <c r="G461" s="2" t="s">
        <v>1432</v>
      </c>
      <c r="H461" s="2" t="s">
        <v>1433</v>
      </c>
      <c r="I461" s="2" t="s">
        <v>44</v>
      </c>
      <c r="J461" s="2">
        <v>1</v>
      </c>
      <c r="K461" s="2">
        <v>4</v>
      </c>
      <c r="L461" s="2"/>
      <c r="M461" s="2"/>
      <c r="N461" s="2"/>
      <c r="O461" s="2">
        <v>5</v>
      </c>
      <c r="P461" s="2">
        <v>5</v>
      </c>
      <c r="Q461" s="2">
        <v>5</v>
      </c>
      <c r="R461" s="2">
        <v>14.8</v>
      </c>
      <c r="S461" s="2">
        <v>14.8</v>
      </c>
      <c r="T461" s="2">
        <v>14.8</v>
      </c>
      <c r="U461" s="2">
        <v>54.893000000000001</v>
      </c>
      <c r="V461" s="2">
        <v>0</v>
      </c>
      <c r="W461" s="2">
        <v>24.312999999999999</v>
      </c>
      <c r="X461" s="2">
        <v>134670000</v>
      </c>
      <c r="Y461" s="2">
        <v>12</v>
      </c>
      <c r="Z461" s="2">
        <v>30</v>
      </c>
      <c r="AA461" s="2">
        <v>520</v>
      </c>
      <c r="AB461" s="2">
        <v>57230.565679999803</v>
      </c>
      <c r="AC461" s="2">
        <v>13</v>
      </c>
      <c r="AD461" s="2">
        <v>21.883007049560501</v>
      </c>
      <c r="AE461" s="2">
        <v>22.034696578979499</v>
      </c>
      <c r="AF461" s="2">
        <v>21.9264736175537</v>
      </c>
      <c r="AG461" s="2">
        <v>22.396497726440401</v>
      </c>
      <c r="AH461" s="2">
        <v>21.6885070800781</v>
      </c>
      <c r="AI461" s="2">
        <v>22.558801651001001</v>
      </c>
      <c r="AJ461" s="2">
        <v>22.2518501281738</v>
      </c>
      <c r="AK461" s="2">
        <v>21.588109970092798</v>
      </c>
      <c r="AL461" s="2">
        <v>21.178462982177699</v>
      </c>
      <c r="AM461" s="2">
        <v>21.6627082824707</v>
      </c>
      <c r="AN461" s="2">
        <v>21.723674774169901</v>
      </c>
      <c r="AO461" s="2">
        <v>21.5860500335693</v>
      </c>
    </row>
    <row r="462" spans="1:41" x14ac:dyDescent="0.25">
      <c r="A462" s="2"/>
      <c r="B462" s="2">
        <v>1.27547569182795</v>
      </c>
      <c r="C462" s="2">
        <v>0.40662606557210201</v>
      </c>
      <c r="D462" s="2" t="s">
        <v>1434</v>
      </c>
      <c r="E462" s="2" t="s">
        <v>1434</v>
      </c>
      <c r="F462" s="2">
        <v>138</v>
      </c>
      <c r="G462" s="2" t="s">
        <v>1435</v>
      </c>
      <c r="H462" s="2" t="s">
        <v>1436</v>
      </c>
      <c r="I462" s="2" t="s">
        <v>44</v>
      </c>
      <c r="J462" s="2">
        <v>1</v>
      </c>
      <c r="K462" s="2">
        <v>4</v>
      </c>
      <c r="L462" s="2"/>
      <c r="M462" s="2"/>
      <c r="N462" s="2"/>
      <c r="O462" s="2">
        <v>3</v>
      </c>
      <c r="P462" s="2">
        <v>3</v>
      </c>
      <c r="Q462" s="2">
        <v>3</v>
      </c>
      <c r="R462" s="2">
        <v>27.9</v>
      </c>
      <c r="S462" s="2">
        <v>27.9</v>
      </c>
      <c r="T462" s="2">
        <v>27.9</v>
      </c>
      <c r="U462" s="2">
        <v>14.554</v>
      </c>
      <c r="V462" s="2">
        <v>0</v>
      </c>
      <c r="W462" s="2">
        <v>11.605</v>
      </c>
      <c r="X462" s="2">
        <v>66254000</v>
      </c>
      <c r="Y462" s="2">
        <v>9</v>
      </c>
      <c r="Z462" s="2">
        <v>20</v>
      </c>
      <c r="AA462" s="2">
        <v>157</v>
      </c>
      <c r="AB462" s="2">
        <v>17774.753280000001</v>
      </c>
      <c r="AC462" s="2">
        <v>10</v>
      </c>
      <c r="AD462" s="2">
        <v>21.610902786254901</v>
      </c>
      <c r="AE462" s="2">
        <v>21.0875759124756</v>
      </c>
      <c r="AF462" s="2">
        <v>21.2669372558594</v>
      </c>
      <c r="AG462" s="2">
        <v>21.562160491943398</v>
      </c>
      <c r="AH462" s="2">
        <v>21.9072360992432</v>
      </c>
      <c r="AI462" s="2">
        <v>21.963386535644499</v>
      </c>
      <c r="AJ462" s="2" t="s">
        <v>63</v>
      </c>
      <c r="AK462" s="2">
        <v>21.318214416503899</v>
      </c>
      <c r="AL462" s="2">
        <v>20.8147983551025</v>
      </c>
      <c r="AM462" s="2">
        <v>21.012022018432599</v>
      </c>
      <c r="AN462" s="2">
        <v>21.362014770507798</v>
      </c>
      <c r="AO462" s="2">
        <v>21.291652679443398</v>
      </c>
    </row>
    <row r="463" spans="1:41" x14ac:dyDescent="0.25">
      <c r="A463" s="2"/>
      <c r="B463" s="2">
        <v>5.4920274484436302E-2</v>
      </c>
      <c r="C463" s="2">
        <v>-1.86684926350935E-2</v>
      </c>
      <c r="D463" s="2" t="s">
        <v>1437</v>
      </c>
      <c r="E463" s="2" t="s">
        <v>1438</v>
      </c>
      <c r="F463" s="2">
        <v>139</v>
      </c>
      <c r="G463" s="2" t="s">
        <v>1439</v>
      </c>
      <c r="H463" s="2" t="s">
        <v>1440</v>
      </c>
      <c r="I463" s="2" t="s">
        <v>44</v>
      </c>
      <c r="J463" s="2">
        <v>1</v>
      </c>
      <c r="K463" s="2">
        <v>4</v>
      </c>
      <c r="L463" s="2"/>
      <c r="M463" s="2"/>
      <c r="N463" s="2"/>
      <c r="O463" s="2">
        <v>30</v>
      </c>
      <c r="P463" s="2">
        <v>30</v>
      </c>
      <c r="Q463" s="2">
        <v>22</v>
      </c>
      <c r="R463" s="2">
        <v>72.599999999999994</v>
      </c>
      <c r="S463" s="2">
        <v>72.599999999999994</v>
      </c>
      <c r="T463" s="2">
        <v>60.4</v>
      </c>
      <c r="U463" s="2">
        <v>41.837000000000003</v>
      </c>
      <c r="V463" s="2">
        <v>0</v>
      </c>
      <c r="W463" s="2">
        <v>323.31</v>
      </c>
      <c r="X463" s="2">
        <v>32564000000</v>
      </c>
      <c r="Y463" s="2">
        <v>20</v>
      </c>
      <c r="Z463" s="2">
        <v>2049</v>
      </c>
      <c r="AA463" s="2">
        <v>362.5</v>
      </c>
      <c r="AB463" s="2">
        <v>40402.154479999997</v>
      </c>
      <c r="AC463" s="2">
        <v>19.5</v>
      </c>
      <c r="AD463" s="2">
        <v>28.6598300933838</v>
      </c>
      <c r="AE463" s="2">
        <v>28.579961776733398</v>
      </c>
      <c r="AF463" s="2">
        <v>28.2683429718018</v>
      </c>
      <c r="AG463" s="2">
        <v>28.9646892547607</v>
      </c>
      <c r="AH463" s="2">
        <v>28.367864608764599</v>
      </c>
      <c r="AI463" s="2">
        <v>28.7341499328613</v>
      </c>
      <c r="AJ463" s="2">
        <v>28.4647426605225</v>
      </c>
      <c r="AK463" s="2">
        <v>28.409366607666001</v>
      </c>
      <c r="AL463" s="2">
        <v>28.587062835693398</v>
      </c>
      <c r="AM463" s="2">
        <v>28.786592483520501</v>
      </c>
      <c r="AN463" s="2">
        <v>28.787340164184599</v>
      </c>
      <c r="AO463" s="2">
        <v>28.6517448425293</v>
      </c>
    </row>
    <row r="464" spans="1:41" x14ac:dyDescent="0.25">
      <c r="A464" s="2"/>
      <c r="B464" s="2">
        <v>0.28400065581538803</v>
      </c>
      <c r="C464" s="2">
        <v>0.52491884231567498</v>
      </c>
      <c r="D464" s="2" t="s">
        <v>1441</v>
      </c>
      <c r="E464" s="2" t="s">
        <v>1441</v>
      </c>
      <c r="F464" s="2">
        <v>140</v>
      </c>
      <c r="G464" s="2" t="s">
        <v>1442</v>
      </c>
      <c r="H464" s="2" t="s">
        <v>1443</v>
      </c>
      <c r="I464" s="2" t="s">
        <v>44</v>
      </c>
      <c r="J464" s="2">
        <v>1</v>
      </c>
      <c r="K464" s="2">
        <v>4</v>
      </c>
      <c r="L464" s="2"/>
      <c r="M464" s="2"/>
      <c r="N464" s="2"/>
      <c r="O464" s="2">
        <v>7</v>
      </c>
      <c r="P464" s="2">
        <v>1</v>
      </c>
      <c r="Q464" s="2">
        <v>0</v>
      </c>
      <c r="R464" s="2">
        <v>19.7</v>
      </c>
      <c r="S464" s="2">
        <v>4.8</v>
      </c>
      <c r="T464" s="2">
        <v>0</v>
      </c>
      <c r="U464" s="2">
        <v>35.134999999999998</v>
      </c>
      <c r="V464" s="2">
        <v>0</v>
      </c>
      <c r="W464" s="2">
        <v>39.9</v>
      </c>
      <c r="X464" s="2">
        <v>176720000</v>
      </c>
      <c r="Y464" s="2">
        <v>17</v>
      </c>
      <c r="Z464" s="2">
        <v>21</v>
      </c>
      <c r="AA464" s="2">
        <v>314</v>
      </c>
      <c r="AB464" s="2">
        <v>35135.145579999997</v>
      </c>
      <c r="AC464" s="2">
        <v>17</v>
      </c>
      <c r="AD464" s="2">
        <v>24.280014038085898</v>
      </c>
      <c r="AE464" s="2">
        <v>22.247076034545898</v>
      </c>
      <c r="AF464" s="2">
        <v>24.1585388183594</v>
      </c>
      <c r="AG464" s="2">
        <v>22.932559967041001</v>
      </c>
      <c r="AH464" s="2" t="s">
        <v>63</v>
      </c>
      <c r="AI464" s="2">
        <v>24.7982292175293</v>
      </c>
      <c r="AJ464" s="2">
        <v>22.7055854797363</v>
      </c>
      <c r="AK464" s="2" t="s">
        <v>63</v>
      </c>
      <c r="AL464" s="2">
        <v>21.605577468872099</v>
      </c>
      <c r="AM464" s="2" t="s">
        <v>63</v>
      </c>
      <c r="AN464" s="2">
        <v>24.525997161865199</v>
      </c>
      <c r="AO464" s="2">
        <v>23.796298980712901</v>
      </c>
    </row>
    <row r="465" spans="1:41" x14ac:dyDescent="0.25">
      <c r="A465" s="2"/>
      <c r="B465" s="2">
        <v>0.90726982588175298</v>
      </c>
      <c r="C465" s="2">
        <v>0.28216012318929301</v>
      </c>
      <c r="D465" s="2" t="s">
        <v>1444</v>
      </c>
      <c r="E465" s="2" t="s">
        <v>1444</v>
      </c>
      <c r="F465" s="2">
        <v>143</v>
      </c>
      <c r="G465" s="2" t="s">
        <v>1445</v>
      </c>
      <c r="H465" s="2" t="s">
        <v>1446</v>
      </c>
      <c r="I465" s="2" t="s">
        <v>44</v>
      </c>
      <c r="J465" s="2">
        <v>1</v>
      </c>
      <c r="K465" s="2">
        <v>4</v>
      </c>
      <c r="L465" s="2"/>
      <c r="M465" s="2"/>
      <c r="N465" s="2"/>
      <c r="O465" s="2">
        <v>5</v>
      </c>
      <c r="P465" s="2">
        <v>5</v>
      </c>
      <c r="Q465" s="2">
        <v>5</v>
      </c>
      <c r="R465" s="2">
        <v>32.4</v>
      </c>
      <c r="S465" s="2">
        <v>32.4</v>
      </c>
      <c r="T465" s="2">
        <v>32.4</v>
      </c>
      <c r="U465" s="2">
        <v>17.004999999999999</v>
      </c>
      <c r="V465" s="2">
        <v>0</v>
      </c>
      <c r="W465" s="2">
        <v>18.681999999999999</v>
      </c>
      <c r="X465" s="2">
        <v>281040000</v>
      </c>
      <c r="Y465" s="2">
        <v>6</v>
      </c>
      <c r="Z465" s="2">
        <v>46</v>
      </c>
      <c r="AA465" s="2">
        <v>142</v>
      </c>
      <c r="AB465" s="2">
        <v>17004.70318</v>
      </c>
      <c r="AC465" s="2">
        <v>6</v>
      </c>
      <c r="AD465" s="2">
        <v>23.330329895019499</v>
      </c>
      <c r="AE465" s="2">
        <v>23.112146377563501</v>
      </c>
      <c r="AF465" s="2">
        <v>22.695510864257798</v>
      </c>
      <c r="AG465" s="2">
        <v>23.496921539306602</v>
      </c>
      <c r="AH465" s="2">
        <v>22.557306289672901</v>
      </c>
      <c r="AI465" s="2">
        <v>23.244277954101602</v>
      </c>
      <c r="AJ465" s="2">
        <v>22.925224304199201</v>
      </c>
      <c r="AK465" s="2">
        <v>22.964427947998001</v>
      </c>
      <c r="AL465" s="2">
        <v>22.767068862915</v>
      </c>
      <c r="AM465" s="2">
        <v>22.819541931152301</v>
      </c>
      <c r="AN465" s="2">
        <v>22.809156417846701</v>
      </c>
      <c r="AO465" s="2">
        <v>22.458112716674801</v>
      </c>
    </row>
    <row r="466" spans="1:41" x14ac:dyDescent="0.25">
      <c r="A466" s="2"/>
      <c r="B466" s="2">
        <v>0.51329742472853501</v>
      </c>
      <c r="C466" s="2">
        <v>0.15045900344848601</v>
      </c>
      <c r="D466" s="2" t="s">
        <v>1447</v>
      </c>
      <c r="E466" s="2" t="s">
        <v>1447</v>
      </c>
      <c r="F466" s="2">
        <v>145</v>
      </c>
      <c r="G466" s="2" t="s">
        <v>1448</v>
      </c>
      <c r="H466" s="2" t="s">
        <v>1449</v>
      </c>
      <c r="I466" s="2" t="s">
        <v>44</v>
      </c>
      <c r="J466" s="2">
        <v>1</v>
      </c>
      <c r="K466" s="2">
        <v>4</v>
      </c>
      <c r="L466" s="2"/>
      <c r="M466" s="2"/>
      <c r="N466" s="2"/>
      <c r="O466" s="2">
        <v>3</v>
      </c>
      <c r="P466" s="2">
        <v>3</v>
      </c>
      <c r="Q466" s="2">
        <v>3</v>
      </c>
      <c r="R466" s="2">
        <v>15.4</v>
      </c>
      <c r="S466" s="2">
        <v>15.4</v>
      </c>
      <c r="T466" s="2">
        <v>15.4</v>
      </c>
      <c r="U466" s="2">
        <v>44.436999999999998</v>
      </c>
      <c r="V466" s="2">
        <v>0</v>
      </c>
      <c r="W466" s="2">
        <v>11.782</v>
      </c>
      <c r="X466" s="2">
        <v>35867000</v>
      </c>
      <c r="Y466" s="2">
        <v>19</v>
      </c>
      <c r="Z466" s="2">
        <v>15</v>
      </c>
      <c r="AA466" s="2">
        <v>384</v>
      </c>
      <c r="AB466" s="2">
        <v>42342.422780000001</v>
      </c>
      <c r="AC466" s="2">
        <v>19</v>
      </c>
      <c r="AD466" s="2">
        <v>20.721673965454102</v>
      </c>
      <c r="AE466" s="2">
        <v>20.703369140625</v>
      </c>
      <c r="AF466" s="2" t="s">
        <v>63</v>
      </c>
      <c r="AG466" s="2">
        <v>20.4892482757568</v>
      </c>
      <c r="AH466" s="2">
        <v>20.352724075317401</v>
      </c>
      <c r="AI466" s="2" t="s">
        <v>63</v>
      </c>
      <c r="AJ466" s="2">
        <v>20.7004089355469</v>
      </c>
      <c r="AK466" s="2">
        <v>20.298828125</v>
      </c>
      <c r="AL466" s="2">
        <v>20.598325729370099</v>
      </c>
      <c r="AM466" s="2" t="s">
        <v>63</v>
      </c>
      <c r="AN466" s="2">
        <v>20.183742523193398</v>
      </c>
      <c r="AO466" s="2">
        <v>20.300168991088899</v>
      </c>
    </row>
    <row r="467" spans="1:41" x14ac:dyDescent="0.25">
      <c r="A467" s="2"/>
      <c r="B467" s="2">
        <v>0.53568030482592499</v>
      </c>
      <c r="C467" s="2">
        <v>-0.19635073343912901</v>
      </c>
      <c r="D467" s="2" t="s">
        <v>1450</v>
      </c>
      <c r="E467" s="2" t="s">
        <v>1450</v>
      </c>
      <c r="F467" s="2">
        <v>146</v>
      </c>
      <c r="G467" s="2" t="s">
        <v>1451</v>
      </c>
      <c r="H467" s="2" t="s">
        <v>1452</v>
      </c>
      <c r="I467" s="2" t="s">
        <v>44</v>
      </c>
      <c r="J467" s="2">
        <v>1</v>
      </c>
      <c r="K467" s="2">
        <v>4</v>
      </c>
      <c r="L467" s="2"/>
      <c r="M467" s="2"/>
      <c r="N467" s="2"/>
      <c r="O467" s="2">
        <v>7</v>
      </c>
      <c r="P467" s="2">
        <v>7</v>
      </c>
      <c r="Q467" s="2">
        <v>7</v>
      </c>
      <c r="R467" s="2">
        <v>17.5</v>
      </c>
      <c r="S467" s="2">
        <v>17.5</v>
      </c>
      <c r="T467" s="2">
        <v>17.5</v>
      </c>
      <c r="U467" s="2">
        <v>54.948</v>
      </c>
      <c r="V467" s="2">
        <v>0</v>
      </c>
      <c r="W467" s="2">
        <v>19.895</v>
      </c>
      <c r="X467" s="2">
        <v>61591000</v>
      </c>
      <c r="Y467" s="2">
        <v>27</v>
      </c>
      <c r="Z467" s="2">
        <v>32</v>
      </c>
      <c r="AA467" s="2">
        <v>521.5</v>
      </c>
      <c r="AB467" s="2">
        <v>55680.046479999903</v>
      </c>
      <c r="AC467" s="2">
        <v>27.5</v>
      </c>
      <c r="AD467" s="2">
        <v>20.4671230316162</v>
      </c>
      <c r="AE467" s="2">
        <v>20.7454223632813</v>
      </c>
      <c r="AF467" s="2">
        <v>20.480300903320298</v>
      </c>
      <c r="AG467" s="2">
        <v>20.6563930511475</v>
      </c>
      <c r="AH467" s="2">
        <v>20.685173034668001</v>
      </c>
      <c r="AI467" s="2">
        <v>20.0105876922607</v>
      </c>
      <c r="AJ467" s="2">
        <v>20.756132125854499</v>
      </c>
      <c r="AK467" s="2">
        <v>20.2999458312988</v>
      </c>
      <c r="AL467" s="2">
        <v>21.276283264160199</v>
      </c>
      <c r="AM467" s="2">
        <v>20.8272590637207</v>
      </c>
      <c r="AN467" s="2">
        <v>20.5771789550781</v>
      </c>
      <c r="AO467" s="2">
        <v>20.486305236816399</v>
      </c>
    </row>
    <row r="468" spans="1:41" x14ac:dyDescent="0.25">
      <c r="A468" s="2"/>
      <c r="B468" s="2">
        <v>1.19637085746732</v>
      </c>
      <c r="C468" s="2">
        <v>0.527082920074463</v>
      </c>
      <c r="D468" s="2" t="s">
        <v>1453</v>
      </c>
      <c r="E468" s="2" t="s">
        <v>1454</v>
      </c>
      <c r="F468" s="2">
        <v>150</v>
      </c>
      <c r="G468" s="2" t="s">
        <v>1455</v>
      </c>
      <c r="H468" s="2" t="s">
        <v>1456</v>
      </c>
      <c r="I468" s="2" t="s">
        <v>44</v>
      </c>
      <c r="J468" s="2">
        <v>1</v>
      </c>
      <c r="K468" s="2">
        <v>4</v>
      </c>
      <c r="L468" s="2"/>
      <c r="M468" s="2"/>
      <c r="N468" s="2"/>
      <c r="O468" s="2">
        <v>3</v>
      </c>
      <c r="P468" s="2">
        <v>3</v>
      </c>
      <c r="Q468" s="2">
        <v>2</v>
      </c>
      <c r="R468" s="2">
        <v>8</v>
      </c>
      <c r="S468" s="2">
        <v>8</v>
      </c>
      <c r="T468" s="2">
        <v>5.6</v>
      </c>
      <c r="U468" s="2">
        <v>61.253999999999998</v>
      </c>
      <c r="V468" s="2">
        <v>0</v>
      </c>
      <c r="W468" s="2">
        <v>17.739000000000001</v>
      </c>
      <c r="X468" s="2">
        <v>221950000</v>
      </c>
      <c r="Y468" s="2">
        <v>17</v>
      </c>
      <c r="Z468" s="2">
        <v>26</v>
      </c>
      <c r="AA468" s="2">
        <v>824</v>
      </c>
      <c r="AB468" s="2">
        <v>92822.303780000104</v>
      </c>
      <c r="AC468" s="2">
        <v>26</v>
      </c>
      <c r="AD468" s="2">
        <v>24.5529174804688</v>
      </c>
      <c r="AE468" s="2">
        <v>24.120048522949201</v>
      </c>
      <c r="AF468" s="2">
        <v>23.920343399047901</v>
      </c>
      <c r="AG468" s="2" t="s">
        <v>63</v>
      </c>
      <c r="AH468" s="2" t="s">
        <v>63</v>
      </c>
      <c r="AI468" s="2">
        <v>24.675407409668001</v>
      </c>
      <c r="AJ468" s="2">
        <v>24.118862152099599</v>
      </c>
      <c r="AK468" s="2">
        <v>23.933551788330099</v>
      </c>
      <c r="AL468" s="2">
        <v>24.034898757934599</v>
      </c>
      <c r="AM468" s="2" t="s">
        <v>63</v>
      </c>
      <c r="AN468" s="2">
        <v>23.249813079833999</v>
      </c>
      <c r="AO468" s="2">
        <v>23.613355636596701</v>
      </c>
    </row>
    <row r="469" spans="1:41" x14ac:dyDescent="0.25">
      <c r="A469" s="2"/>
      <c r="B469" s="2">
        <v>1.62389357205281</v>
      </c>
      <c r="C469" s="2">
        <v>0.35402933756510502</v>
      </c>
      <c r="D469" s="2" t="s">
        <v>1457</v>
      </c>
      <c r="E469" s="2" t="s">
        <v>1457</v>
      </c>
      <c r="F469" s="2">
        <v>154</v>
      </c>
      <c r="G469" s="2" t="s">
        <v>1458</v>
      </c>
      <c r="H469" s="2" t="s">
        <v>1459</v>
      </c>
      <c r="I469" s="2" t="s">
        <v>44</v>
      </c>
      <c r="J469" s="2">
        <v>1</v>
      </c>
      <c r="K469" s="2">
        <v>4</v>
      </c>
      <c r="L469" s="2"/>
      <c r="M469" s="2"/>
      <c r="N469" s="2"/>
      <c r="O469" s="2">
        <v>14</v>
      </c>
      <c r="P469" s="2">
        <v>13</v>
      </c>
      <c r="Q469" s="2">
        <v>12</v>
      </c>
      <c r="R469" s="2">
        <v>20.9</v>
      </c>
      <c r="S469" s="2">
        <v>19.5</v>
      </c>
      <c r="T469" s="2">
        <v>18.2</v>
      </c>
      <c r="U469" s="2">
        <v>94.682000000000002</v>
      </c>
      <c r="V469" s="2">
        <v>0</v>
      </c>
      <c r="W469" s="2">
        <v>100.1</v>
      </c>
      <c r="X469" s="2">
        <v>329220000</v>
      </c>
      <c r="Y469" s="2">
        <v>22</v>
      </c>
      <c r="Z469" s="2">
        <v>116</v>
      </c>
      <c r="AA469" s="2">
        <v>938</v>
      </c>
      <c r="AB469" s="2">
        <v>95064.080130000701</v>
      </c>
      <c r="AC469" s="2">
        <v>22</v>
      </c>
      <c r="AD469" s="2">
        <v>22.389503479003899</v>
      </c>
      <c r="AE469" s="2">
        <v>22.674911499023398</v>
      </c>
      <c r="AF469" s="2">
        <v>22.439641952514599</v>
      </c>
      <c r="AG469" s="2">
        <v>22.892839431762699</v>
      </c>
      <c r="AH469" s="2">
        <v>22.782587051391602</v>
      </c>
      <c r="AI469" s="2">
        <v>22.826715469360401</v>
      </c>
      <c r="AJ469" s="2">
        <v>22.6930446624756</v>
      </c>
      <c r="AK469" s="2">
        <v>22.3035182952881</v>
      </c>
      <c r="AL469" s="2">
        <v>22.390213012695298</v>
      </c>
      <c r="AM469" s="2">
        <v>22.3142910003662</v>
      </c>
      <c r="AN469" s="2">
        <v>21.914333343505898</v>
      </c>
      <c r="AO469" s="2">
        <v>22.266622543335</v>
      </c>
    </row>
    <row r="470" spans="1:41" x14ac:dyDescent="0.25">
      <c r="A470" s="2"/>
      <c r="B470" s="2">
        <v>1.90153642553527</v>
      </c>
      <c r="C470" s="2">
        <v>0.30283006032307802</v>
      </c>
      <c r="D470" s="2" t="s">
        <v>1460</v>
      </c>
      <c r="E470" s="2" t="s">
        <v>1460</v>
      </c>
      <c r="F470" s="2">
        <v>157</v>
      </c>
      <c r="G470" s="2" t="s">
        <v>1461</v>
      </c>
      <c r="H470" s="2" t="s">
        <v>1462</v>
      </c>
      <c r="I470" s="2" t="s">
        <v>44</v>
      </c>
      <c r="J470" s="2">
        <v>1</v>
      </c>
      <c r="K470" s="2">
        <v>4</v>
      </c>
      <c r="L470" s="2"/>
      <c r="M470" s="2"/>
      <c r="N470" s="2"/>
      <c r="O470" s="2">
        <v>5</v>
      </c>
      <c r="P470" s="2">
        <v>5</v>
      </c>
      <c r="Q470" s="2">
        <v>5</v>
      </c>
      <c r="R470" s="2">
        <v>10.199999999999999</v>
      </c>
      <c r="S470" s="2">
        <v>10.199999999999999</v>
      </c>
      <c r="T470" s="2">
        <v>10.199999999999999</v>
      </c>
      <c r="U470" s="2">
        <v>75.319999999999993</v>
      </c>
      <c r="V470" s="2">
        <v>0</v>
      </c>
      <c r="W470" s="2">
        <v>15.606</v>
      </c>
      <c r="X470" s="2">
        <v>59244000</v>
      </c>
      <c r="Y470" s="2">
        <v>35</v>
      </c>
      <c r="Z470" s="2">
        <v>15</v>
      </c>
      <c r="AA470" s="2">
        <v>669</v>
      </c>
      <c r="AB470" s="2">
        <v>76630.4323800001</v>
      </c>
      <c r="AC470" s="2">
        <v>35</v>
      </c>
      <c r="AD470" s="2">
        <v>20.9754028320313</v>
      </c>
      <c r="AE470" s="2">
        <v>20.513835906982401</v>
      </c>
      <c r="AF470" s="2">
        <v>20.446474075317401</v>
      </c>
      <c r="AG470" s="2">
        <v>20.774909973144499</v>
      </c>
      <c r="AH470" s="2">
        <v>20.727500915527301</v>
      </c>
      <c r="AI470" s="2">
        <v>20.683546066284201</v>
      </c>
      <c r="AJ470" s="2">
        <v>20.609821319580099</v>
      </c>
      <c r="AK470" s="2">
        <v>20.273441314697301</v>
      </c>
      <c r="AL470" s="2">
        <v>20.509010314941399</v>
      </c>
      <c r="AM470" s="2">
        <v>20.254419326782202</v>
      </c>
      <c r="AN470" s="2">
        <v>20.4194660186768</v>
      </c>
      <c r="AO470" s="2">
        <v>20.238531112670898</v>
      </c>
    </row>
    <row r="471" spans="1:41" x14ac:dyDescent="0.25">
      <c r="A471" s="2"/>
      <c r="B471" s="2">
        <v>9.41718871035407E-2</v>
      </c>
      <c r="C471" s="2">
        <v>5.21589914957694E-2</v>
      </c>
      <c r="D471" s="2" t="s">
        <v>1463</v>
      </c>
      <c r="E471" s="2" t="s">
        <v>1463</v>
      </c>
      <c r="F471" s="2">
        <v>158</v>
      </c>
      <c r="G471" s="2" t="s">
        <v>1464</v>
      </c>
      <c r="H471" s="2" t="s">
        <v>1465</v>
      </c>
      <c r="I471" s="2" t="s">
        <v>44</v>
      </c>
      <c r="J471" s="2">
        <v>1</v>
      </c>
      <c r="K471" s="2">
        <v>4</v>
      </c>
      <c r="L471" s="2"/>
      <c r="M471" s="2"/>
      <c r="N471" s="2"/>
      <c r="O471" s="2">
        <v>9</v>
      </c>
      <c r="P471" s="2">
        <v>9</v>
      </c>
      <c r="Q471" s="2">
        <v>9</v>
      </c>
      <c r="R471" s="2">
        <v>74.7</v>
      </c>
      <c r="S471" s="2">
        <v>74.7</v>
      </c>
      <c r="T471" s="2">
        <v>74.7</v>
      </c>
      <c r="U471" s="2">
        <v>10.903</v>
      </c>
      <c r="V471" s="2">
        <v>0</v>
      </c>
      <c r="W471" s="2">
        <v>76.061000000000007</v>
      </c>
      <c r="X471" s="2">
        <v>1050600000</v>
      </c>
      <c r="Y471" s="2">
        <v>7</v>
      </c>
      <c r="Z471" s="2">
        <v>116</v>
      </c>
      <c r="AA471" s="2">
        <v>99</v>
      </c>
      <c r="AB471" s="2">
        <v>10902.711579999999</v>
      </c>
      <c r="AC471" s="2">
        <v>7</v>
      </c>
      <c r="AD471" s="2">
        <v>24.5767517089844</v>
      </c>
      <c r="AE471" s="2">
        <v>24.524623870849599</v>
      </c>
      <c r="AF471" s="2">
        <v>24.554967880248999</v>
      </c>
      <c r="AG471" s="2">
        <v>25.6644077301025</v>
      </c>
      <c r="AH471" s="2">
        <v>24.792432785034201</v>
      </c>
      <c r="AI471" s="2">
        <v>24.401910781860401</v>
      </c>
      <c r="AJ471" s="2">
        <v>24.985200881958001</v>
      </c>
      <c r="AK471" s="2">
        <v>24.582275390625</v>
      </c>
      <c r="AL471" s="2">
        <v>24.906785964965799</v>
      </c>
      <c r="AM471" s="2">
        <v>24.500694274902301</v>
      </c>
      <c r="AN471" s="2">
        <v>24.620365142822301</v>
      </c>
      <c r="AO471" s="2">
        <v>24.606819152831999</v>
      </c>
    </row>
    <row r="472" spans="1:41" x14ac:dyDescent="0.25">
      <c r="A472" s="2"/>
      <c r="B472" s="2">
        <v>0.458231208806195</v>
      </c>
      <c r="C472" s="2">
        <v>0.14370473225911701</v>
      </c>
      <c r="D472" s="2" t="s">
        <v>1466</v>
      </c>
      <c r="E472" s="2" t="s">
        <v>1466</v>
      </c>
      <c r="F472" s="2">
        <v>160</v>
      </c>
      <c r="G472" s="2" t="s">
        <v>1467</v>
      </c>
      <c r="H472" s="2" t="s">
        <v>1452</v>
      </c>
      <c r="I472" s="2" t="s">
        <v>44</v>
      </c>
      <c r="J472" s="2">
        <v>1</v>
      </c>
      <c r="K472" s="2">
        <v>4</v>
      </c>
      <c r="L472" s="2"/>
      <c r="M472" s="2"/>
      <c r="N472" s="2"/>
      <c r="O472" s="2">
        <v>13</v>
      </c>
      <c r="P472" s="2">
        <v>13</v>
      </c>
      <c r="Q472" s="2">
        <v>13</v>
      </c>
      <c r="R472" s="2">
        <v>43.2</v>
      </c>
      <c r="S472" s="2">
        <v>43.2</v>
      </c>
      <c r="T472" s="2">
        <v>43.2</v>
      </c>
      <c r="U472" s="2">
        <v>54.545000000000002</v>
      </c>
      <c r="V472" s="2">
        <v>0</v>
      </c>
      <c r="W472" s="2">
        <v>47.524000000000001</v>
      </c>
      <c r="X472" s="2">
        <v>154120000</v>
      </c>
      <c r="Y472" s="2">
        <v>27</v>
      </c>
      <c r="Z472" s="2">
        <v>61</v>
      </c>
      <c r="AA472" s="2">
        <v>495</v>
      </c>
      <c r="AB472" s="2">
        <v>54546.066679999902</v>
      </c>
      <c r="AC472" s="2">
        <v>27</v>
      </c>
      <c r="AD472" s="2">
        <v>21.797052383422901</v>
      </c>
      <c r="AE472" s="2">
        <v>21.675428390502901</v>
      </c>
      <c r="AF472" s="2">
        <v>21.315120697021499</v>
      </c>
      <c r="AG472" s="2">
        <v>21.5830688476563</v>
      </c>
      <c r="AH472" s="2">
        <v>22.0255336761475</v>
      </c>
      <c r="AI472" s="2">
        <v>22.105207443237301</v>
      </c>
      <c r="AJ472" s="2">
        <v>21.9328308105469</v>
      </c>
      <c r="AK472" s="2">
        <v>21.548866271972699</v>
      </c>
      <c r="AL472" s="2">
        <v>21.4710502624512</v>
      </c>
      <c r="AM472" s="2">
        <v>21.612207412719702</v>
      </c>
      <c r="AN472" s="2">
        <v>21.3438625335693</v>
      </c>
      <c r="AO472" s="2">
        <v>21.7303657531738</v>
      </c>
    </row>
    <row r="473" spans="1:41" x14ac:dyDescent="0.25">
      <c r="A473" s="2"/>
      <c r="B473" s="2">
        <v>0.95401684776312401</v>
      </c>
      <c r="C473" s="2">
        <v>-0.37578550974528102</v>
      </c>
      <c r="D473" s="2" t="s">
        <v>1468</v>
      </c>
      <c r="E473" s="2" t="s">
        <v>1468</v>
      </c>
      <c r="F473" s="2">
        <v>167</v>
      </c>
      <c r="G473" s="2" t="s">
        <v>1469</v>
      </c>
      <c r="H473" s="2" t="s">
        <v>1349</v>
      </c>
      <c r="I473" s="2" t="s">
        <v>44</v>
      </c>
      <c r="J473" s="2">
        <v>1</v>
      </c>
      <c r="K473" s="2">
        <v>4</v>
      </c>
      <c r="L473" s="2"/>
      <c r="M473" s="2"/>
      <c r="N473" s="2"/>
      <c r="O473" s="2">
        <v>10</v>
      </c>
      <c r="P473" s="2">
        <v>10</v>
      </c>
      <c r="Q473" s="2">
        <v>10</v>
      </c>
      <c r="R473" s="2">
        <v>47.6</v>
      </c>
      <c r="S473" s="2">
        <v>47.6</v>
      </c>
      <c r="T473" s="2">
        <v>47.6</v>
      </c>
      <c r="U473" s="2">
        <v>29.646000000000001</v>
      </c>
      <c r="V473" s="2">
        <v>0</v>
      </c>
      <c r="W473" s="2">
        <v>31.675999999999998</v>
      </c>
      <c r="X473" s="2">
        <v>153600000</v>
      </c>
      <c r="Y473" s="2">
        <v>16</v>
      </c>
      <c r="Z473" s="2">
        <v>52</v>
      </c>
      <c r="AA473" s="2">
        <v>271</v>
      </c>
      <c r="AB473" s="2">
        <v>29646.550080000001</v>
      </c>
      <c r="AC473" s="2">
        <v>16</v>
      </c>
      <c r="AD473" s="2">
        <v>21.8570365905762</v>
      </c>
      <c r="AE473" s="2">
        <v>21.530124664306602</v>
      </c>
      <c r="AF473" s="2">
        <v>21.216556549072301</v>
      </c>
      <c r="AG473" s="2">
        <v>20.964656829833999</v>
      </c>
      <c r="AH473" s="2">
        <v>21.3890571594238</v>
      </c>
      <c r="AI473" s="2">
        <v>21.792213439941399</v>
      </c>
      <c r="AJ473" s="2">
        <v>21.538532257080099</v>
      </c>
      <c r="AK473" s="2">
        <v>21.955959320068398</v>
      </c>
      <c r="AL473" s="2">
        <v>22.533359527587901</v>
      </c>
      <c r="AM473" s="2">
        <v>21.837074279785199</v>
      </c>
      <c r="AN473" s="2">
        <v>21.762189865112301</v>
      </c>
      <c r="AO473" s="2">
        <v>21.377243041992202</v>
      </c>
    </row>
    <row r="474" spans="1:41" x14ac:dyDescent="0.25">
      <c r="A474" s="2"/>
      <c r="B474" s="2">
        <v>0.37049702550708302</v>
      </c>
      <c r="C474" s="2">
        <v>-0.15624771118164199</v>
      </c>
      <c r="D474" s="2" t="s">
        <v>1470</v>
      </c>
      <c r="E474" s="2" t="s">
        <v>1470</v>
      </c>
      <c r="F474" s="2">
        <v>170</v>
      </c>
      <c r="G474" s="2" t="s">
        <v>1471</v>
      </c>
      <c r="H474" s="2" t="s">
        <v>1472</v>
      </c>
      <c r="I474" s="2" t="s">
        <v>44</v>
      </c>
      <c r="J474" s="2">
        <v>1</v>
      </c>
      <c r="K474" s="2">
        <v>4</v>
      </c>
      <c r="L474" s="2"/>
      <c r="M474" s="2"/>
      <c r="N474" s="2"/>
      <c r="O474" s="2">
        <v>4</v>
      </c>
      <c r="P474" s="2">
        <v>2</v>
      </c>
      <c r="Q474" s="2">
        <v>2</v>
      </c>
      <c r="R474" s="2">
        <v>18.100000000000001</v>
      </c>
      <c r="S474" s="2">
        <v>10.8</v>
      </c>
      <c r="T474" s="2">
        <v>10.8</v>
      </c>
      <c r="U474" s="2">
        <v>27.844999999999999</v>
      </c>
      <c r="V474" s="2">
        <v>0</v>
      </c>
      <c r="W474" s="2">
        <v>8.3524999999999991</v>
      </c>
      <c r="X474" s="2">
        <v>43566000</v>
      </c>
      <c r="Y474" s="2">
        <v>16</v>
      </c>
      <c r="Z474" s="2">
        <v>16</v>
      </c>
      <c r="AA474" s="2">
        <v>255</v>
      </c>
      <c r="AB474" s="2">
        <v>28443.428179999999</v>
      </c>
      <c r="AC474" s="2">
        <v>16</v>
      </c>
      <c r="AD474" s="2" t="s">
        <v>63</v>
      </c>
      <c r="AE474" s="2">
        <v>20.595413208007798</v>
      </c>
      <c r="AF474" s="2">
        <v>20.926872253418001</v>
      </c>
      <c r="AG474" s="2">
        <v>20.944280624389599</v>
      </c>
      <c r="AH474" s="2">
        <v>21.259485244751001</v>
      </c>
      <c r="AI474" s="2">
        <v>21.27707862854</v>
      </c>
      <c r="AJ474" s="2">
        <v>21.104312896728501</v>
      </c>
      <c r="AK474" s="2">
        <v>20.9225959777832</v>
      </c>
      <c r="AL474" s="2">
        <v>21.178159713745099</v>
      </c>
      <c r="AM474" s="2">
        <v>20.9122524261475</v>
      </c>
      <c r="AN474" s="2">
        <v>21.667047500610401</v>
      </c>
      <c r="AO474" s="2" t="s">
        <v>63</v>
      </c>
    </row>
    <row r="475" spans="1:41" x14ac:dyDescent="0.25">
      <c r="A475" s="2"/>
      <c r="B475" s="2">
        <v>6.0985515105999602E-2</v>
      </c>
      <c r="C475" s="2">
        <v>-2.75115966796875E-2</v>
      </c>
      <c r="D475" s="2" t="s">
        <v>1473</v>
      </c>
      <c r="E475" s="2" t="s">
        <v>1474</v>
      </c>
      <c r="F475" s="2">
        <v>172</v>
      </c>
      <c r="G475" s="2" t="s">
        <v>1475</v>
      </c>
      <c r="H475" s="2" t="s">
        <v>1476</v>
      </c>
      <c r="I475" s="2" t="s">
        <v>44</v>
      </c>
      <c r="J475" s="2">
        <v>1</v>
      </c>
      <c r="K475" s="2">
        <v>4</v>
      </c>
      <c r="L475" s="2"/>
      <c r="M475" s="2"/>
      <c r="N475" s="2"/>
      <c r="O475" s="2">
        <v>11</v>
      </c>
      <c r="P475" s="2">
        <v>11</v>
      </c>
      <c r="Q475" s="2">
        <v>11</v>
      </c>
      <c r="R475" s="2">
        <v>14.4</v>
      </c>
      <c r="S475" s="2">
        <v>14.4</v>
      </c>
      <c r="T475" s="2">
        <v>14.4</v>
      </c>
      <c r="U475" s="2">
        <v>117.76</v>
      </c>
      <c r="V475" s="2">
        <v>0</v>
      </c>
      <c r="W475" s="2">
        <v>34.607999999999997</v>
      </c>
      <c r="X475" s="2">
        <v>115520000</v>
      </c>
      <c r="Y475" s="2">
        <v>50</v>
      </c>
      <c r="Z475" s="2">
        <v>49</v>
      </c>
      <c r="AA475" s="2">
        <v>1060</v>
      </c>
      <c r="AB475" s="2">
        <v>117762.72988</v>
      </c>
      <c r="AC475" s="2">
        <v>50</v>
      </c>
      <c r="AD475" s="2">
        <v>21.2106838226318</v>
      </c>
      <c r="AE475" s="2">
        <v>20.969020843505898</v>
      </c>
      <c r="AF475" s="2">
        <v>20.549337387085</v>
      </c>
      <c r="AG475" s="2">
        <v>21.560529708862301</v>
      </c>
      <c r="AH475" s="2">
        <v>21.2207546234131</v>
      </c>
      <c r="AI475" s="2">
        <v>21.352239608764599</v>
      </c>
      <c r="AJ475" s="2">
        <v>21.173896789550799</v>
      </c>
      <c r="AK475" s="2">
        <v>21.040060043335</v>
      </c>
      <c r="AL475" s="2">
        <v>21.136461257934599</v>
      </c>
      <c r="AM475" s="2">
        <v>21.5462322235107</v>
      </c>
      <c r="AN475" s="2">
        <v>21.0636196136475</v>
      </c>
      <c r="AO475" s="2">
        <v>21.067365646362301</v>
      </c>
    </row>
    <row r="476" spans="1:41" x14ac:dyDescent="0.25">
      <c r="A476" s="2"/>
      <c r="B476" s="2">
        <v>1.0192638478712099</v>
      </c>
      <c r="C476" s="2">
        <v>0.253341674804688</v>
      </c>
      <c r="D476" s="2" t="s">
        <v>1477</v>
      </c>
      <c r="E476" s="2" t="s">
        <v>1477</v>
      </c>
      <c r="F476" s="2">
        <v>179</v>
      </c>
      <c r="G476" s="2" t="s">
        <v>1478</v>
      </c>
      <c r="H476" s="2" t="s">
        <v>1479</v>
      </c>
      <c r="I476" s="2" t="s">
        <v>44</v>
      </c>
      <c r="J476" s="2">
        <v>1</v>
      </c>
      <c r="K476" s="2">
        <v>4</v>
      </c>
      <c r="L476" s="2"/>
      <c r="M476" s="2"/>
      <c r="N476" s="2"/>
      <c r="O476" s="2">
        <v>11</v>
      </c>
      <c r="P476" s="2">
        <v>11</v>
      </c>
      <c r="Q476" s="2">
        <v>11</v>
      </c>
      <c r="R476" s="2">
        <v>33.799999999999997</v>
      </c>
      <c r="S476" s="2">
        <v>33.799999999999997</v>
      </c>
      <c r="T476" s="2">
        <v>33.799999999999997</v>
      </c>
      <c r="U476" s="2">
        <v>44.710999999999999</v>
      </c>
      <c r="V476" s="2">
        <v>0</v>
      </c>
      <c r="W476" s="2">
        <v>61.579000000000001</v>
      </c>
      <c r="X476" s="2">
        <v>205750000</v>
      </c>
      <c r="Y476" s="2">
        <v>13</v>
      </c>
      <c r="Z476" s="2">
        <v>51</v>
      </c>
      <c r="AA476" s="2">
        <v>394</v>
      </c>
      <c r="AB476" s="2">
        <v>44711.755879999902</v>
      </c>
      <c r="AC476" s="2">
        <v>13</v>
      </c>
      <c r="AD476" s="2">
        <v>22.7097778320313</v>
      </c>
      <c r="AE476" s="2">
        <v>22.368770599365199</v>
      </c>
      <c r="AF476" s="2">
        <v>22.152641296386701</v>
      </c>
      <c r="AG476" s="2">
        <v>22.298463821411101</v>
      </c>
      <c r="AH476" s="2">
        <v>22.133296966552699</v>
      </c>
      <c r="AI476" s="2">
        <v>22.239376068115199</v>
      </c>
      <c r="AJ476" s="2">
        <v>22.4288234710693</v>
      </c>
      <c r="AK476" s="2">
        <v>22.269279479980501</v>
      </c>
      <c r="AL476" s="2">
        <v>22.004531860351602</v>
      </c>
      <c r="AM476" s="2">
        <v>21.941022872924801</v>
      </c>
      <c r="AN476" s="2">
        <v>21.675428390502901</v>
      </c>
      <c r="AO476" s="2">
        <v>22.063190460205099</v>
      </c>
    </row>
    <row r="477" spans="1:41" x14ac:dyDescent="0.25">
      <c r="A477" s="2"/>
      <c r="B477" s="2">
        <v>1.27539689536872</v>
      </c>
      <c r="C477" s="2">
        <v>-0.35710105895996203</v>
      </c>
      <c r="D477" s="2" t="s">
        <v>1480</v>
      </c>
      <c r="E477" s="2" t="s">
        <v>1480</v>
      </c>
      <c r="F477" s="2">
        <v>181</v>
      </c>
      <c r="G477" s="2" t="s">
        <v>1481</v>
      </c>
      <c r="H477" s="2" t="s">
        <v>1482</v>
      </c>
      <c r="I477" s="2" t="s">
        <v>44</v>
      </c>
      <c r="J477" s="2">
        <v>1</v>
      </c>
      <c r="K477" s="2">
        <v>4</v>
      </c>
      <c r="L477" s="2"/>
      <c r="M477" s="2"/>
      <c r="N477" s="2"/>
      <c r="O477" s="2">
        <v>3</v>
      </c>
      <c r="P477" s="2">
        <v>3</v>
      </c>
      <c r="Q477" s="2">
        <v>3</v>
      </c>
      <c r="R477" s="2">
        <v>11.5</v>
      </c>
      <c r="S477" s="2">
        <v>11.5</v>
      </c>
      <c r="T477" s="2">
        <v>11.5</v>
      </c>
      <c r="U477" s="2">
        <v>33.162999999999997</v>
      </c>
      <c r="V477" s="2">
        <v>0</v>
      </c>
      <c r="W477" s="2">
        <v>8.2319999999999993</v>
      </c>
      <c r="X477" s="2">
        <v>34197000</v>
      </c>
      <c r="Y477" s="2">
        <v>19</v>
      </c>
      <c r="Z477" s="2">
        <v>26</v>
      </c>
      <c r="AA477" s="2">
        <v>287</v>
      </c>
      <c r="AB477" s="2">
        <v>33163.273679999998</v>
      </c>
      <c r="AC477" s="2">
        <v>19</v>
      </c>
      <c r="AD477" s="2">
        <v>20.722173690795898</v>
      </c>
      <c r="AE477" s="2">
        <v>20.880916595458999</v>
      </c>
      <c r="AF477" s="2">
        <v>20.370925903320298</v>
      </c>
      <c r="AG477" s="2" t="s">
        <v>63</v>
      </c>
      <c r="AH477" s="2">
        <v>20.624977111816399</v>
      </c>
      <c r="AI477" s="2">
        <v>20.494823455810501</v>
      </c>
      <c r="AJ477" s="2">
        <v>21.035905838012699</v>
      </c>
      <c r="AK477" s="2">
        <v>20.8902263641357</v>
      </c>
      <c r="AL477" s="2">
        <v>21.0621032714844</v>
      </c>
      <c r="AM477" s="2">
        <v>21.495752334594702</v>
      </c>
      <c r="AN477" s="2">
        <v>20.7811679840088</v>
      </c>
      <c r="AO477" s="2">
        <v>20.590030670166001</v>
      </c>
    </row>
    <row r="478" spans="1:41" x14ac:dyDescent="0.25">
      <c r="A478" s="2"/>
      <c r="B478" s="2">
        <v>0.22758597600762201</v>
      </c>
      <c r="C478" s="2">
        <v>7.4552218119304597E-2</v>
      </c>
      <c r="D478" s="2" t="s">
        <v>1483</v>
      </c>
      <c r="E478" s="2" t="s">
        <v>1483</v>
      </c>
      <c r="F478" s="2">
        <v>182</v>
      </c>
      <c r="G478" s="2" t="s">
        <v>1484</v>
      </c>
      <c r="H478" s="2" t="s">
        <v>53</v>
      </c>
      <c r="I478" s="2" t="s">
        <v>44</v>
      </c>
      <c r="J478" s="2">
        <v>1</v>
      </c>
      <c r="K478" s="2">
        <v>4</v>
      </c>
      <c r="L478" s="2"/>
      <c r="M478" s="2"/>
      <c r="N478" s="2"/>
      <c r="O478" s="2">
        <v>10</v>
      </c>
      <c r="P478" s="2">
        <v>10</v>
      </c>
      <c r="Q478" s="2">
        <v>2</v>
      </c>
      <c r="R478" s="2">
        <v>60.3</v>
      </c>
      <c r="S478" s="2">
        <v>60.3</v>
      </c>
      <c r="T478" s="2">
        <v>11.4</v>
      </c>
      <c r="U478" s="2">
        <v>20.632999999999999</v>
      </c>
      <c r="V478" s="2">
        <v>0</v>
      </c>
      <c r="W478" s="2">
        <v>64.531000000000006</v>
      </c>
      <c r="X478" s="2">
        <v>416720000</v>
      </c>
      <c r="Y478" s="2">
        <v>10</v>
      </c>
      <c r="Z478" s="2">
        <v>80</v>
      </c>
      <c r="AA478" s="2">
        <v>184</v>
      </c>
      <c r="AB478" s="2">
        <v>20633.684880000001</v>
      </c>
      <c r="AC478" s="2">
        <v>10</v>
      </c>
      <c r="AD478" s="2">
        <v>23.2445678710938</v>
      </c>
      <c r="AE478" s="2">
        <v>23.852434158325199</v>
      </c>
      <c r="AF478" s="2">
        <v>23.488121032714801</v>
      </c>
      <c r="AG478" s="2">
        <v>23.645154953002901</v>
      </c>
      <c r="AH478" s="2">
        <v>23.116245269775401</v>
      </c>
      <c r="AI478" s="2">
        <v>23.689125061035199</v>
      </c>
      <c r="AJ478" s="2">
        <v>23.734899520873999</v>
      </c>
      <c r="AK478" s="2">
        <v>23.388242721557599</v>
      </c>
      <c r="AL478" s="2">
        <v>23.259973526001001</v>
      </c>
      <c r="AM478" s="2">
        <v>23.274124145507798</v>
      </c>
      <c r="AN478" s="2">
        <v>23.480991363525401</v>
      </c>
      <c r="AO478" s="2">
        <v>23.4501037597656</v>
      </c>
    </row>
    <row r="479" spans="1:41" x14ac:dyDescent="0.25">
      <c r="A479" s="2"/>
      <c r="B479" s="2">
        <v>0.68414470881824596</v>
      </c>
      <c r="C479" s="2">
        <v>0.179979006449383</v>
      </c>
      <c r="D479" s="2" t="s">
        <v>1485</v>
      </c>
      <c r="E479" s="2" t="s">
        <v>1485</v>
      </c>
      <c r="F479" s="2">
        <v>188</v>
      </c>
      <c r="G479" s="2" t="s">
        <v>1486</v>
      </c>
      <c r="H479" s="2" t="s">
        <v>1487</v>
      </c>
      <c r="I479" s="2" t="s">
        <v>44</v>
      </c>
      <c r="J479" s="2">
        <v>1</v>
      </c>
      <c r="K479" s="2">
        <v>4</v>
      </c>
      <c r="L479" s="2"/>
      <c r="M479" s="2"/>
      <c r="N479" s="2"/>
      <c r="O479" s="2">
        <v>19</v>
      </c>
      <c r="P479" s="2">
        <v>19</v>
      </c>
      <c r="Q479" s="2">
        <v>9</v>
      </c>
      <c r="R479" s="2">
        <v>23.6</v>
      </c>
      <c r="S479" s="2">
        <v>23.6</v>
      </c>
      <c r="T479" s="2">
        <v>11.8</v>
      </c>
      <c r="U479" s="2">
        <v>119.61</v>
      </c>
      <c r="V479" s="2">
        <v>0</v>
      </c>
      <c r="W479" s="2">
        <v>64.248000000000005</v>
      </c>
      <c r="X479" s="2">
        <v>230680000</v>
      </c>
      <c r="Y479" s="2">
        <v>58</v>
      </c>
      <c r="Z479" s="2">
        <v>107</v>
      </c>
      <c r="AA479" s="2">
        <v>1092</v>
      </c>
      <c r="AB479" s="2">
        <v>119528.48488000099</v>
      </c>
      <c r="AC479" s="2">
        <v>58</v>
      </c>
      <c r="AD479" s="2">
        <v>21.220458984375</v>
      </c>
      <c r="AE479" s="2">
        <v>21.209018707275401</v>
      </c>
      <c r="AF479" s="2">
        <v>20.989885330200199</v>
      </c>
      <c r="AG479" s="2">
        <v>21.386323928833001</v>
      </c>
      <c r="AH479" s="2">
        <v>21.5749626159668</v>
      </c>
      <c r="AI479" s="2">
        <v>21.749397277831999</v>
      </c>
      <c r="AJ479" s="2">
        <v>21.194602966308601</v>
      </c>
      <c r="AK479" s="2">
        <v>21.0987339019775</v>
      </c>
      <c r="AL479" s="2">
        <v>20.906612396240199</v>
      </c>
      <c r="AM479" s="2">
        <v>21.3629245758057</v>
      </c>
      <c r="AN479" s="2">
        <v>21.115150451660199</v>
      </c>
      <c r="AO479" s="2">
        <v>21.372148513793899</v>
      </c>
    </row>
    <row r="480" spans="1:41" x14ac:dyDescent="0.25">
      <c r="A480" s="2"/>
      <c r="B480" s="2">
        <v>0.80428233508397295</v>
      </c>
      <c r="C480" s="2">
        <v>0.69078191121419497</v>
      </c>
      <c r="D480" s="2" t="s">
        <v>1488</v>
      </c>
      <c r="E480" s="2" t="s">
        <v>1488</v>
      </c>
      <c r="F480" s="2">
        <v>190</v>
      </c>
      <c r="G480" s="2" t="s">
        <v>1489</v>
      </c>
      <c r="H480" s="2" t="s">
        <v>1490</v>
      </c>
      <c r="I480" s="2" t="s">
        <v>44</v>
      </c>
      <c r="J480" s="2">
        <v>1</v>
      </c>
      <c r="K480" s="2">
        <v>4</v>
      </c>
      <c r="L480" s="2"/>
      <c r="M480" s="2"/>
      <c r="N480" s="2"/>
      <c r="O480" s="2">
        <v>13</v>
      </c>
      <c r="P480" s="2">
        <v>13</v>
      </c>
      <c r="Q480" s="2">
        <v>13</v>
      </c>
      <c r="R480" s="2">
        <v>54.6</v>
      </c>
      <c r="S480" s="2">
        <v>54.6</v>
      </c>
      <c r="T480" s="2">
        <v>54.6</v>
      </c>
      <c r="U480" s="2">
        <v>28.736999999999998</v>
      </c>
      <c r="V480" s="2">
        <v>0</v>
      </c>
      <c r="W480" s="2">
        <v>88.664000000000001</v>
      </c>
      <c r="X480" s="2">
        <v>532190000</v>
      </c>
      <c r="Y480" s="2">
        <v>15</v>
      </c>
      <c r="Z480" s="2">
        <v>86</v>
      </c>
      <c r="AA480" s="2">
        <v>260</v>
      </c>
      <c r="AB480" s="2">
        <v>28737.53198</v>
      </c>
      <c r="AC480" s="2">
        <v>15</v>
      </c>
      <c r="AD480" s="2">
        <v>24.110282897949201</v>
      </c>
      <c r="AE480" s="2">
        <v>24.7564888000488</v>
      </c>
      <c r="AF480" s="2">
        <v>24.712089538574201</v>
      </c>
      <c r="AG480" s="2">
        <v>22.63889503479</v>
      </c>
      <c r="AH480" s="2">
        <v>22.280311584472699</v>
      </c>
      <c r="AI480" s="2">
        <v>23.2889804840088</v>
      </c>
      <c r="AJ480" s="2">
        <v>22.407508850097699</v>
      </c>
      <c r="AK480" s="2">
        <v>22.886192321777301</v>
      </c>
      <c r="AL480" s="2">
        <v>22.874120712280298</v>
      </c>
      <c r="AM480" s="2">
        <v>22.921342849731399</v>
      </c>
      <c r="AN480" s="2">
        <v>23.322511672973601</v>
      </c>
      <c r="AO480" s="2">
        <v>23.2306804656982</v>
      </c>
    </row>
    <row r="481" spans="1:41" x14ac:dyDescent="0.25">
      <c r="A481" s="2"/>
      <c r="B481" s="2">
        <v>0.23601761576852601</v>
      </c>
      <c r="C481" s="2">
        <v>-0.30231285095214799</v>
      </c>
      <c r="D481" s="2" t="s">
        <v>1491</v>
      </c>
      <c r="E481" s="2" t="s">
        <v>1491</v>
      </c>
      <c r="F481" s="2">
        <v>191</v>
      </c>
      <c r="G481" s="2" t="s">
        <v>1492</v>
      </c>
      <c r="H481" s="2" t="s">
        <v>1493</v>
      </c>
      <c r="I481" s="2" t="s">
        <v>44</v>
      </c>
      <c r="J481" s="2">
        <v>1</v>
      </c>
      <c r="K481" s="2">
        <v>4</v>
      </c>
      <c r="L481" s="2"/>
      <c r="M481" s="2"/>
      <c r="N481" s="2"/>
      <c r="O481" s="2">
        <v>3</v>
      </c>
      <c r="P481" s="2">
        <v>3</v>
      </c>
      <c r="Q481" s="2">
        <v>3</v>
      </c>
      <c r="R481" s="2">
        <v>27.7</v>
      </c>
      <c r="S481" s="2">
        <v>27.7</v>
      </c>
      <c r="T481" s="2">
        <v>27.7</v>
      </c>
      <c r="U481" s="2">
        <v>16.425000000000001</v>
      </c>
      <c r="V481" s="2">
        <v>0</v>
      </c>
      <c r="W481" s="2">
        <v>10.337999999999999</v>
      </c>
      <c r="X481" s="2">
        <v>59674000</v>
      </c>
      <c r="Y481" s="2">
        <v>10</v>
      </c>
      <c r="Z481" s="2">
        <v>15</v>
      </c>
      <c r="AA481" s="2">
        <v>148</v>
      </c>
      <c r="AB481" s="2">
        <v>16424.719779999999</v>
      </c>
      <c r="AC481" s="2">
        <v>10</v>
      </c>
      <c r="AD481" s="2">
        <v>20.5924968719482</v>
      </c>
      <c r="AE481" s="2" t="s">
        <v>63</v>
      </c>
      <c r="AF481" s="2">
        <v>20.736366271972699</v>
      </c>
      <c r="AG481" s="2">
        <v>22.8902263641357</v>
      </c>
      <c r="AH481" s="2">
        <v>20.866273880004901</v>
      </c>
      <c r="AI481" s="2">
        <v>20.3819484710693</v>
      </c>
      <c r="AJ481" s="2">
        <v>20.8264064788818</v>
      </c>
      <c r="AK481" s="2">
        <v>21.047000885009801</v>
      </c>
      <c r="AL481" s="2">
        <v>21.407276153564499</v>
      </c>
      <c r="AM481" s="2">
        <v>21.350999832153299</v>
      </c>
      <c r="AN481" s="2" t="s">
        <v>63</v>
      </c>
      <c r="AO481" s="2">
        <v>22.347192764282202</v>
      </c>
    </row>
    <row r="482" spans="1:41" x14ac:dyDescent="0.25">
      <c r="A482" s="2"/>
      <c r="B482" s="2">
        <v>3.6702962150471599E-2</v>
      </c>
      <c r="C482" s="2">
        <v>-1.7480850219726601E-2</v>
      </c>
      <c r="D482" s="2" t="s">
        <v>1494</v>
      </c>
      <c r="E482" s="2" t="s">
        <v>1495</v>
      </c>
      <c r="F482" s="2">
        <v>196</v>
      </c>
      <c r="G482" s="2" t="s">
        <v>1496</v>
      </c>
      <c r="H482" s="2" t="s">
        <v>53</v>
      </c>
      <c r="I482" s="2" t="s">
        <v>44</v>
      </c>
      <c r="J482" s="2">
        <v>1</v>
      </c>
      <c r="K482" s="2">
        <v>4</v>
      </c>
      <c r="L482" s="2"/>
      <c r="M482" s="2"/>
      <c r="N482" s="2"/>
      <c r="O482" s="2">
        <v>4</v>
      </c>
      <c r="P482" s="2">
        <v>4</v>
      </c>
      <c r="Q482" s="2">
        <v>4</v>
      </c>
      <c r="R482" s="2">
        <v>6</v>
      </c>
      <c r="S482" s="2">
        <v>6</v>
      </c>
      <c r="T482" s="2">
        <v>6</v>
      </c>
      <c r="U482" s="2">
        <v>101.49</v>
      </c>
      <c r="V482" s="2">
        <v>0</v>
      </c>
      <c r="W482" s="2">
        <v>9.2725000000000009</v>
      </c>
      <c r="X482" s="2">
        <v>35528000</v>
      </c>
      <c r="Y482" s="2">
        <v>32</v>
      </c>
      <c r="Z482" s="2">
        <v>15</v>
      </c>
      <c r="AA482" s="2">
        <v>921</v>
      </c>
      <c r="AB482" s="2">
        <v>101491.43978</v>
      </c>
      <c r="AC482" s="2">
        <v>32</v>
      </c>
      <c r="AD482" s="2">
        <v>20.416790008544901</v>
      </c>
      <c r="AE482" s="2">
        <v>20.038185119628899</v>
      </c>
      <c r="AF482" s="2">
        <v>20.004566192626999</v>
      </c>
      <c r="AG482" s="2" t="s">
        <v>63</v>
      </c>
      <c r="AH482" s="2" t="s">
        <v>63</v>
      </c>
      <c r="AI482" s="2">
        <v>20.693534851074201</v>
      </c>
      <c r="AJ482" s="2">
        <v>20.485322952270501</v>
      </c>
      <c r="AK482" s="2">
        <v>20.5193176269531</v>
      </c>
      <c r="AL482" s="2">
        <v>20.1209812164307</v>
      </c>
      <c r="AM482" s="2">
        <v>20.321466445922901</v>
      </c>
      <c r="AN482" s="2">
        <v>20.005250930786101</v>
      </c>
      <c r="AO482" s="2">
        <v>20.382160186767599</v>
      </c>
    </row>
    <row r="483" spans="1:41" x14ac:dyDescent="0.25">
      <c r="A483" s="2"/>
      <c r="B483" s="2">
        <v>0.77823250879633998</v>
      </c>
      <c r="C483" s="2">
        <v>0.16102059682210201</v>
      </c>
      <c r="D483" s="2" t="s">
        <v>1497</v>
      </c>
      <c r="E483" s="2" t="s">
        <v>1498</v>
      </c>
      <c r="F483" s="2">
        <v>198</v>
      </c>
      <c r="G483" s="2" t="s">
        <v>1458</v>
      </c>
      <c r="H483" s="2" t="s">
        <v>1499</v>
      </c>
      <c r="I483" s="2" t="s">
        <v>44</v>
      </c>
      <c r="J483" s="2">
        <v>1</v>
      </c>
      <c r="K483" s="2">
        <v>4</v>
      </c>
      <c r="L483" s="2"/>
      <c r="M483" s="2"/>
      <c r="N483" s="2"/>
      <c r="O483" s="2">
        <v>19</v>
      </c>
      <c r="P483" s="2">
        <v>19</v>
      </c>
      <c r="Q483" s="2">
        <v>17</v>
      </c>
      <c r="R483" s="2">
        <v>41.4</v>
      </c>
      <c r="S483" s="2">
        <v>41.4</v>
      </c>
      <c r="T483" s="2">
        <v>37.4</v>
      </c>
      <c r="U483" s="2">
        <v>54.643999999999998</v>
      </c>
      <c r="V483" s="2">
        <v>0</v>
      </c>
      <c r="W483" s="2">
        <v>258.13</v>
      </c>
      <c r="X483" s="2">
        <v>1487800000</v>
      </c>
      <c r="Y483" s="2">
        <v>21</v>
      </c>
      <c r="Z483" s="2">
        <v>193</v>
      </c>
      <c r="AA483" s="2">
        <v>531.5</v>
      </c>
      <c r="AB483" s="2">
        <v>55904.088030000101</v>
      </c>
      <c r="AC483" s="2">
        <v>21</v>
      </c>
      <c r="AD483" s="2">
        <v>24.437904357910199</v>
      </c>
      <c r="AE483" s="2">
        <v>24.494909286498999</v>
      </c>
      <c r="AF483" s="2">
        <v>24.105175018310501</v>
      </c>
      <c r="AG483" s="2">
        <v>24.124629974365199</v>
      </c>
      <c r="AH483" s="2">
        <v>24.234838485717798</v>
      </c>
      <c r="AI483" s="2">
        <v>24.390081405639599</v>
      </c>
      <c r="AJ483" s="2">
        <v>24.4730834960938</v>
      </c>
      <c r="AK483" s="2">
        <v>24.098443984985401</v>
      </c>
      <c r="AL483" s="2">
        <v>24.125812530517599</v>
      </c>
      <c r="AM483" s="2">
        <v>24.137742996215799</v>
      </c>
      <c r="AN483" s="2">
        <v>23.826482772827099</v>
      </c>
      <c r="AO483" s="2">
        <v>24.159849166870099</v>
      </c>
    </row>
    <row r="484" spans="1:41" x14ac:dyDescent="0.25">
      <c r="A484" s="2"/>
      <c r="B484" s="2">
        <v>4.2754228123692603E-2</v>
      </c>
      <c r="C484" s="2">
        <v>-1.60105387369818E-2</v>
      </c>
      <c r="D484" s="2" t="s">
        <v>1500</v>
      </c>
      <c r="E484" s="2" t="s">
        <v>1500</v>
      </c>
      <c r="F484" s="2">
        <v>203</v>
      </c>
      <c r="G484" s="2" t="s">
        <v>1501</v>
      </c>
      <c r="H484" s="2" t="s">
        <v>1502</v>
      </c>
      <c r="I484" s="2" t="s">
        <v>44</v>
      </c>
      <c r="J484" s="2">
        <v>1</v>
      </c>
      <c r="K484" s="2">
        <v>4</v>
      </c>
      <c r="L484" s="2"/>
      <c r="M484" s="2"/>
      <c r="N484" s="2"/>
      <c r="O484" s="2">
        <v>7</v>
      </c>
      <c r="P484" s="2">
        <v>7</v>
      </c>
      <c r="Q484" s="2">
        <v>7</v>
      </c>
      <c r="R484" s="2">
        <v>22.7</v>
      </c>
      <c r="S484" s="2">
        <v>22.7</v>
      </c>
      <c r="T484" s="2">
        <v>22.7</v>
      </c>
      <c r="U484" s="2">
        <v>51.347000000000001</v>
      </c>
      <c r="V484" s="2">
        <v>0</v>
      </c>
      <c r="W484" s="2">
        <v>20.076000000000001</v>
      </c>
      <c r="X484" s="2">
        <v>55112000</v>
      </c>
      <c r="Y484" s="2">
        <v>22</v>
      </c>
      <c r="Z484" s="2">
        <v>34</v>
      </c>
      <c r="AA484" s="2">
        <v>512</v>
      </c>
      <c r="AB484" s="2">
        <v>53753.696329999897</v>
      </c>
      <c r="AC484" s="2">
        <v>23.5</v>
      </c>
      <c r="AD484" s="2">
        <v>20.797012329101602</v>
      </c>
      <c r="AE484" s="2">
        <v>20.748455047607401</v>
      </c>
      <c r="AF484" s="2">
        <v>20.513545989990199</v>
      </c>
      <c r="AG484" s="2">
        <v>21.146253585815401</v>
      </c>
      <c r="AH484" s="2">
        <v>21.061378479003899</v>
      </c>
      <c r="AI484" s="2" t="s">
        <v>63</v>
      </c>
      <c r="AJ484" s="2">
        <v>20.7304077148438</v>
      </c>
      <c r="AK484" s="2">
        <v>20.943851470947301</v>
      </c>
      <c r="AL484" s="2">
        <v>20.904335021972699</v>
      </c>
      <c r="AM484" s="2">
        <v>21.0055255889893</v>
      </c>
      <c r="AN484" s="2">
        <v>21.060653686523398</v>
      </c>
      <c r="AO484" s="2">
        <v>20.571264266967798</v>
      </c>
    </row>
    <row r="485" spans="1:41" x14ac:dyDescent="0.25">
      <c r="A485" s="2"/>
      <c r="B485" s="2">
        <v>8.8763166869369997E-2</v>
      </c>
      <c r="C485" s="2">
        <v>-6.6403897603350998E-2</v>
      </c>
      <c r="D485" s="2" t="s">
        <v>1503</v>
      </c>
      <c r="E485" s="2" t="s">
        <v>1503</v>
      </c>
      <c r="F485" s="2">
        <v>208</v>
      </c>
      <c r="G485" s="2" t="s">
        <v>1504</v>
      </c>
      <c r="H485" s="2" t="s">
        <v>53</v>
      </c>
      <c r="I485" s="2" t="s">
        <v>44</v>
      </c>
      <c r="J485" s="2">
        <v>1</v>
      </c>
      <c r="K485" s="2">
        <v>4</v>
      </c>
      <c r="L485" s="2"/>
      <c r="M485" s="2"/>
      <c r="N485" s="2"/>
      <c r="O485" s="2">
        <v>11</v>
      </c>
      <c r="P485" s="2">
        <v>8</v>
      </c>
      <c r="Q485" s="2">
        <v>8</v>
      </c>
      <c r="R485" s="2">
        <v>23.8</v>
      </c>
      <c r="S485" s="2">
        <v>17.7</v>
      </c>
      <c r="T485" s="2">
        <v>17.7</v>
      </c>
      <c r="U485" s="2">
        <v>75.05</v>
      </c>
      <c r="V485" s="2">
        <v>0</v>
      </c>
      <c r="W485" s="2">
        <v>27.654</v>
      </c>
      <c r="X485" s="2">
        <v>46957000</v>
      </c>
      <c r="Y485" s="2">
        <v>44</v>
      </c>
      <c r="Z485" s="2">
        <v>47</v>
      </c>
      <c r="AA485" s="2">
        <v>673</v>
      </c>
      <c r="AB485" s="2">
        <v>75051.3475799999</v>
      </c>
      <c r="AC485" s="2">
        <v>44</v>
      </c>
      <c r="AD485" s="2">
        <v>19.635147094726602</v>
      </c>
      <c r="AE485" s="2">
        <v>20.368476867675799</v>
      </c>
      <c r="AF485" s="2">
        <v>19.646917343139599</v>
      </c>
      <c r="AG485" s="2">
        <v>20.073656082153299</v>
      </c>
      <c r="AH485" s="2" t="s">
        <v>63</v>
      </c>
      <c r="AI485" s="2">
        <v>20.517972946166999</v>
      </c>
      <c r="AJ485" s="2">
        <v>20.8523960113525</v>
      </c>
      <c r="AK485" s="2">
        <v>19.869199752807599</v>
      </c>
      <c r="AL485" s="2">
        <v>19.899400711059599</v>
      </c>
      <c r="AM485" s="2">
        <v>20.0096321105957</v>
      </c>
      <c r="AN485" s="2">
        <v>19.511791229248001</v>
      </c>
      <c r="AO485" s="2">
        <v>20.546607971191399</v>
      </c>
    </row>
    <row r="486" spans="1:41" x14ac:dyDescent="0.25">
      <c r="A486" s="2"/>
      <c r="B486" s="2">
        <v>0.29341511737345899</v>
      </c>
      <c r="C486" s="2">
        <v>9.73209381103501E-2</v>
      </c>
      <c r="D486" s="2" t="s">
        <v>1505</v>
      </c>
      <c r="E486" s="2" t="s">
        <v>1505</v>
      </c>
      <c r="F486" s="2">
        <v>209</v>
      </c>
      <c r="G486" s="2" t="s">
        <v>1506</v>
      </c>
      <c r="H486" s="2" t="s">
        <v>1507</v>
      </c>
      <c r="I486" s="2" t="s">
        <v>44</v>
      </c>
      <c r="J486" s="2">
        <v>1</v>
      </c>
      <c r="K486" s="2">
        <v>4</v>
      </c>
      <c r="L486" s="2"/>
      <c r="M486" s="2"/>
      <c r="N486" s="2"/>
      <c r="O486" s="2">
        <v>14</v>
      </c>
      <c r="P486" s="2">
        <v>14</v>
      </c>
      <c r="Q486" s="2">
        <v>14</v>
      </c>
      <c r="R486" s="2">
        <v>45.2</v>
      </c>
      <c r="S486" s="2">
        <v>45.2</v>
      </c>
      <c r="T486" s="2">
        <v>45.2</v>
      </c>
      <c r="U486" s="2">
        <v>53.017000000000003</v>
      </c>
      <c r="V486" s="2">
        <v>0</v>
      </c>
      <c r="W486" s="2">
        <v>65.119</v>
      </c>
      <c r="X486" s="2">
        <v>160870000</v>
      </c>
      <c r="Y486" s="2">
        <v>26</v>
      </c>
      <c r="Z486" s="2">
        <v>71</v>
      </c>
      <c r="AA486" s="2">
        <v>485</v>
      </c>
      <c r="AB486" s="2">
        <v>53017.453880000001</v>
      </c>
      <c r="AC486" s="2">
        <v>26</v>
      </c>
      <c r="AD486" s="2">
        <v>21.956243515014599</v>
      </c>
      <c r="AE486" s="2">
        <v>21.854907989501999</v>
      </c>
      <c r="AF486" s="2">
        <v>21.565557479858398</v>
      </c>
      <c r="AG486" s="2">
        <v>22.205591201782202</v>
      </c>
      <c r="AH486" s="2" t="s">
        <v>63</v>
      </c>
      <c r="AI486" s="2">
        <v>21.581872940063501</v>
      </c>
      <c r="AJ486" s="2">
        <v>21.6832885742188</v>
      </c>
      <c r="AK486" s="2">
        <v>21.384637832641602</v>
      </c>
      <c r="AL486" s="2">
        <v>21.847816467285199</v>
      </c>
      <c r="AM486" s="2">
        <v>21.833410263061499</v>
      </c>
      <c r="AN486" s="2">
        <v>21.965255737304702</v>
      </c>
      <c r="AO486" s="2">
        <v>21.698673248291001</v>
      </c>
    </row>
    <row r="487" spans="1:41" x14ac:dyDescent="0.25">
      <c r="A487" s="2"/>
      <c r="B487" s="2">
        <v>0.423853407091213</v>
      </c>
      <c r="C487" s="2">
        <v>0.150931040445965</v>
      </c>
      <c r="D487" s="2" t="s">
        <v>1508</v>
      </c>
      <c r="E487" s="2" t="s">
        <v>1508</v>
      </c>
      <c r="F487" s="2">
        <v>213</v>
      </c>
      <c r="G487" s="2" t="s">
        <v>1509</v>
      </c>
      <c r="H487" s="2" t="s">
        <v>1510</v>
      </c>
      <c r="I487" s="2" t="s">
        <v>44</v>
      </c>
      <c r="J487" s="2">
        <v>1</v>
      </c>
      <c r="K487" s="2">
        <v>4</v>
      </c>
      <c r="L487" s="2"/>
      <c r="M487" s="2"/>
      <c r="N487" s="2"/>
      <c r="O487" s="2">
        <v>9</v>
      </c>
      <c r="P487" s="2">
        <v>9</v>
      </c>
      <c r="Q487" s="2">
        <v>5</v>
      </c>
      <c r="R487" s="2">
        <v>35.799999999999997</v>
      </c>
      <c r="S487" s="2">
        <v>35.799999999999997</v>
      </c>
      <c r="T487" s="2">
        <v>21.7</v>
      </c>
      <c r="U487" s="2">
        <v>34.851999999999997</v>
      </c>
      <c r="V487" s="2">
        <v>0</v>
      </c>
      <c r="W487" s="2">
        <v>31.454000000000001</v>
      </c>
      <c r="X487" s="2">
        <v>141570000</v>
      </c>
      <c r="Y487" s="2">
        <v>16</v>
      </c>
      <c r="Z487" s="2">
        <v>37</v>
      </c>
      <c r="AA487" s="2">
        <v>319</v>
      </c>
      <c r="AB487" s="2">
        <v>34930.457329999997</v>
      </c>
      <c r="AC487" s="2">
        <v>16</v>
      </c>
      <c r="AD487" s="2">
        <v>22.262872695922901</v>
      </c>
      <c r="AE487" s="2">
        <v>21.651933670043899</v>
      </c>
      <c r="AF487" s="2">
        <v>21.852319717407202</v>
      </c>
      <c r="AG487" s="2">
        <v>21.4452114105225</v>
      </c>
      <c r="AH487" s="2">
        <v>21.950309753418001</v>
      </c>
      <c r="AI487" s="2">
        <v>22.3092746734619</v>
      </c>
      <c r="AJ487" s="2">
        <v>22.031200408935501</v>
      </c>
      <c r="AK487" s="2">
        <v>21.483798980712901</v>
      </c>
      <c r="AL487" s="2">
        <v>21.6052150726318</v>
      </c>
      <c r="AM487" s="2">
        <v>21.7580451965332</v>
      </c>
      <c r="AN487" s="2">
        <v>21.984748840331999</v>
      </c>
      <c r="AO487" s="2">
        <v>21.703327178955099</v>
      </c>
    </row>
    <row r="488" spans="1:41" x14ac:dyDescent="0.25">
      <c r="A488" s="2"/>
      <c r="B488" s="2">
        <v>1.1843628451153201</v>
      </c>
      <c r="C488" s="2">
        <v>0.37306690216064498</v>
      </c>
      <c r="D488" s="2" t="s">
        <v>1511</v>
      </c>
      <c r="E488" s="2" t="s">
        <v>1511</v>
      </c>
      <c r="F488" s="2">
        <v>218</v>
      </c>
      <c r="G488" s="2" t="s">
        <v>1512</v>
      </c>
      <c r="H488" s="2" t="s">
        <v>1513</v>
      </c>
      <c r="I488" s="2" t="s">
        <v>44</v>
      </c>
      <c r="J488" s="2">
        <v>1</v>
      </c>
      <c r="K488" s="2">
        <v>4</v>
      </c>
      <c r="L488" s="2"/>
      <c r="M488" s="2"/>
      <c r="N488" s="2"/>
      <c r="O488" s="2">
        <v>10</v>
      </c>
      <c r="P488" s="2">
        <v>2</v>
      </c>
      <c r="Q488" s="2">
        <v>2</v>
      </c>
      <c r="R488" s="2">
        <v>50.8</v>
      </c>
      <c r="S488" s="2">
        <v>11.5</v>
      </c>
      <c r="T488" s="2">
        <v>11.5</v>
      </c>
      <c r="U488" s="2">
        <v>14.749000000000001</v>
      </c>
      <c r="V488" s="2">
        <v>0</v>
      </c>
      <c r="W488" s="2">
        <v>8.8385999999999996</v>
      </c>
      <c r="X488" s="2">
        <v>126900000</v>
      </c>
      <c r="Y488" s="2">
        <v>6</v>
      </c>
      <c r="Z488" s="2">
        <v>27</v>
      </c>
      <c r="AA488" s="2">
        <v>130</v>
      </c>
      <c r="AB488" s="2">
        <v>14749.29948</v>
      </c>
      <c r="AC488" s="2">
        <v>6</v>
      </c>
      <c r="AD488" s="2">
        <v>22.680416107177699</v>
      </c>
      <c r="AE488" s="2">
        <v>22.336198806762699</v>
      </c>
      <c r="AF488" s="2">
        <v>21.9171047210693</v>
      </c>
      <c r="AG488" s="2">
        <v>22.7989311218262</v>
      </c>
      <c r="AH488" s="2">
        <v>22.2723293304443</v>
      </c>
      <c r="AI488" s="2">
        <v>22.799266815185501</v>
      </c>
      <c r="AJ488" s="2">
        <v>22.467048645019499</v>
      </c>
      <c r="AK488" s="2">
        <v>22.219276428222699</v>
      </c>
      <c r="AL488" s="2">
        <v>21.714479446411101</v>
      </c>
      <c r="AM488" s="2">
        <v>22.148023605346701</v>
      </c>
      <c r="AN488" s="2">
        <v>21.8751525878906</v>
      </c>
      <c r="AO488" s="2">
        <v>22.1418647766113</v>
      </c>
    </row>
    <row r="489" spans="1:41" x14ac:dyDescent="0.25">
      <c r="A489" s="2"/>
      <c r="B489" s="2">
        <v>7.3030042637979506E-2</v>
      </c>
      <c r="C489" s="2">
        <v>-4.1666348775226701E-2</v>
      </c>
      <c r="D489" s="2" t="s">
        <v>1514</v>
      </c>
      <c r="E489" s="2" t="s">
        <v>1514</v>
      </c>
      <c r="F489" s="2">
        <v>220</v>
      </c>
      <c r="G489" s="2" t="s">
        <v>1515</v>
      </c>
      <c r="H489" s="2" t="s">
        <v>1516</v>
      </c>
      <c r="I489" s="2" t="s">
        <v>44</v>
      </c>
      <c r="J489" s="2">
        <v>1</v>
      </c>
      <c r="K489" s="2">
        <v>4</v>
      </c>
      <c r="L489" s="2"/>
      <c r="M489" s="2"/>
      <c r="N489" s="2"/>
      <c r="O489" s="2">
        <v>9</v>
      </c>
      <c r="P489" s="2">
        <v>8</v>
      </c>
      <c r="Q489" s="2">
        <v>8</v>
      </c>
      <c r="R489" s="2">
        <v>11.4</v>
      </c>
      <c r="S489" s="2">
        <v>10.5</v>
      </c>
      <c r="T489" s="2">
        <v>10.5</v>
      </c>
      <c r="U489" s="2">
        <v>117.95</v>
      </c>
      <c r="V489" s="2">
        <v>0</v>
      </c>
      <c r="W489" s="2">
        <v>36.253</v>
      </c>
      <c r="X489" s="2">
        <v>124250000</v>
      </c>
      <c r="Y489" s="2">
        <v>40</v>
      </c>
      <c r="Z489" s="2">
        <v>40</v>
      </c>
      <c r="AA489" s="2">
        <v>1058.5</v>
      </c>
      <c r="AB489" s="2">
        <v>118485.97478000099</v>
      </c>
      <c r="AC489" s="2">
        <v>40.5</v>
      </c>
      <c r="AD489" s="2">
        <v>21.798397064208999</v>
      </c>
      <c r="AE489" s="2">
        <v>21.922849655151399</v>
      </c>
      <c r="AF489" s="2">
        <v>21.549148559570298</v>
      </c>
      <c r="AG489" s="2">
        <v>21.894006729126001</v>
      </c>
      <c r="AH489" s="2">
        <v>20.7154026031494</v>
      </c>
      <c r="AI489" s="2">
        <v>22.005628585815401</v>
      </c>
      <c r="AJ489" s="2">
        <v>21.8368816375732</v>
      </c>
      <c r="AK489" s="2">
        <v>21.806758880615199</v>
      </c>
      <c r="AL489" s="2">
        <v>21.6863708496094</v>
      </c>
      <c r="AM489" s="2">
        <v>21.78759765625</v>
      </c>
      <c r="AN489" s="2">
        <v>21.4062900543213</v>
      </c>
      <c r="AO489" s="2">
        <v>21.6115322113037</v>
      </c>
    </row>
    <row r="490" spans="1:41" x14ac:dyDescent="0.25">
      <c r="A490" s="2"/>
      <c r="B490" s="2">
        <v>0.12956258871902801</v>
      </c>
      <c r="C490" s="2">
        <v>5.3621546427411501E-2</v>
      </c>
      <c r="D490" s="2" t="s">
        <v>1517</v>
      </c>
      <c r="E490" s="2" t="s">
        <v>1517</v>
      </c>
      <c r="F490" s="2">
        <v>223</v>
      </c>
      <c r="G490" s="2" t="s">
        <v>1518</v>
      </c>
      <c r="H490" s="2" t="s">
        <v>1519</v>
      </c>
      <c r="I490" s="2" t="s">
        <v>44</v>
      </c>
      <c r="J490" s="2">
        <v>1</v>
      </c>
      <c r="K490" s="2">
        <v>4</v>
      </c>
      <c r="L490" s="2"/>
      <c r="M490" s="2"/>
      <c r="N490" s="2"/>
      <c r="O490" s="2">
        <v>10</v>
      </c>
      <c r="P490" s="2">
        <v>10</v>
      </c>
      <c r="Q490" s="2">
        <v>8</v>
      </c>
      <c r="R490" s="2">
        <v>13.5</v>
      </c>
      <c r="S490" s="2">
        <v>13.5</v>
      </c>
      <c r="T490" s="2">
        <v>11.7</v>
      </c>
      <c r="U490" s="2">
        <v>119.11</v>
      </c>
      <c r="V490" s="2">
        <v>0</v>
      </c>
      <c r="W490" s="2">
        <v>22.800999999999998</v>
      </c>
      <c r="X490" s="2">
        <v>212050000</v>
      </c>
      <c r="Y490" s="2">
        <v>67</v>
      </c>
      <c r="Z490" s="2">
        <v>23</v>
      </c>
      <c r="AA490" s="2">
        <v>1080</v>
      </c>
      <c r="AB490" s="2">
        <v>119333.78113000101</v>
      </c>
      <c r="AC490" s="2">
        <v>67</v>
      </c>
      <c r="AD490" s="2">
        <v>23.333471298217798</v>
      </c>
      <c r="AE490" s="2">
        <v>23.365730285644499</v>
      </c>
      <c r="AF490" s="2">
        <v>22.8167724609375</v>
      </c>
      <c r="AG490" s="2">
        <v>22.879234313964801</v>
      </c>
      <c r="AH490" s="2" t="s">
        <v>63</v>
      </c>
      <c r="AI490" s="2">
        <v>23.1700038909912</v>
      </c>
      <c r="AJ490" s="2">
        <v>23.433517456054702</v>
      </c>
      <c r="AK490" s="2">
        <v>22.658596038818398</v>
      </c>
      <c r="AL490" s="2">
        <v>23.2239379882813</v>
      </c>
      <c r="AM490" s="2">
        <v>22.898460388183601</v>
      </c>
      <c r="AN490" s="2">
        <v>23.086961746215799</v>
      </c>
      <c r="AO490" s="2">
        <v>23.055051803588899</v>
      </c>
    </row>
    <row r="491" spans="1:41" x14ac:dyDescent="0.25">
      <c r="A491" s="2"/>
      <c r="B491" s="2">
        <v>1.08817560261707E-2</v>
      </c>
      <c r="C491" s="2">
        <v>-9.4804763793945295E-3</v>
      </c>
      <c r="D491" s="2" t="s">
        <v>1520</v>
      </c>
      <c r="E491" s="2" t="s">
        <v>1520</v>
      </c>
      <c r="F491" s="2">
        <v>224</v>
      </c>
      <c r="G491" s="2" t="s">
        <v>1521</v>
      </c>
      <c r="H491" s="2" t="s">
        <v>1522</v>
      </c>
      <c r="I491" s="2" t="s">
        <v>44</v>
      </c>
      <c r="J491" s="2">
        <v>1</v>
      </c>
      <c r="K491" s="2">
        <v>4</v>
      </c>
      <c r="L491" s="2"/>
      <c r="M491" s="2"/>
      <c r="N491" s="2"/>
      <c r="O491" s="2">
        <v>6</v>
      </c>
      <c r="P491" s="2">
        <v>6</v>
      </c>
      <c r="Q491" s="2">
        <v>4</v>
      </c>
      <c r="R491" s="2">
        <v>28.1</v>
      </c>
      <c r="S491" s="2">
        <v>28.1</v>
      </c>
      <c r="T491" s="2">
        <v>16.100000000000001</v>
      </c>
      <c r="U491" s="2">
        <v>24.257999999999999</v>
      </c>
      <c r="V491" s="2">
        <v>0</v>
      </c>
      <c r="W491" s="2">
        <v>18.957999999999998</v>
      </c>
      <c r="X491" s="2">
        <v>82690000</v>
      </c>
      <c r="Y491" s="2">
        <v>12</v>
      </c>
      <c r="Z491" s="2">
        <v>23</v>
      </c>
      <c r="AA491" s="2">
        <v>217</v>
      </c>
      <c r="AB491" s="2">
        <v>24258.710080000001</v>
      </c>
      <c r="AC491" s="2">
        <v>12</v>
      </c>
      <c r="AD491" s="2">
        <v>20.638210296630898</v>
      </c>
      <c r="AE491" s="2">
        <v>21.408208847045898</v>
      </c>
      <c r="AF491" s="2">
        <v>21.798002243041999</v>
      </c>
      <c r="AG491" s="2">
        <v>21.6777954101563</v>
      </c>
      <c r="AH491" s="2">
        <v>21.8714714050293</v>
      </c>
      <c r="AI491" s="2">
        <v>20.971479415893601</v>
      </c>
      <c r="AJ491" s="2">
        <v>20.939050674438501</v>
      </c>
      <c r="AK491" s="2">
        <v>21.5282173156738</v>
      </c>
      <c r="AL491" s="2">
        <v>21.457237243652301</v>
      </c>
      <c r="AM491" s="2">
        <v>21.513788223266602</v>
      </c>
      <c r="AN491" s="2">
        <v>22.260749816894499</v>
      </c>
      <c r="AO491" s="2">
        <v>20.723007202148398</v>
      </c>
    </row>
    <row r="492" spans="1:41" x14ac:dyDescent="0.25">
      <c r="A492" s="2"/>
      <c r="B492" s="2">
        <v>1.8364281884563301E-2</v>
      </c>
      <c r="C492" s="2">
        <v>-6.1337153116873804E-3</v>
      </c>
      <c r="D492" s="2" t="s">
        <v>1523</v>
      </c>
      <c r="E492" s="2" t="s">
        <v>1523</v>
      </c>
      <c r="F492" s="2">
        <v>227</v>
      </c>
      <c r="G492" s="2" t="s">
        <v>1524</v>
      </c>
      <c r="H492" s="2" t="s">
        <v>1525</v>
      </c>
      <c r="I492" s="2" t="s">
        <v>44</v>
      </c>
      <c r="J492" s="2">
        <v>1</v>
      </c>
      <c r="K492" s="2">
        <v>4</v>
      </c>
      <c r="L492" s="2"/>
      <c r="M492" s="2"/>
      <c r="N492" s="2"/>
      <c r="O492" s="2">
        <v>5</v>
      </c>
      <c r="P492" s="2">
        <v>5</v>
      </c>
      <c r="Q492" s="2">
        <v>5</v>
      </c>
      <c r="R492" s="2">
        <v>76</v>
      </c>
      <c r="S492" s="2">
        <v>76</v>
      </c>
      <c r="T492" s="2">
        <v>76</v>
      </c>
      <c r="U492" s="2">
        <v>10.851000000000001</v>
      </c>
      <c r="V492" s="2">
        <v>0</v>
      </c>
      <c r="W492" s="2">
        <v>44.872999999999998</v>
      </c>
      <c r="X492" s="2">
        <v>103280000</v>
      </c>
      <c r="Y492" s="2">
        <v>6</v>
      </c>
      <c r="Z492" s="2">
        <v>41</v>
      </c>
      <c r="AA492" s="2">
        <v>96</v>
      </c>
      <c r="AB492" s="2">
        <v>10851.610979999999</v>
      </c>
      <c r="AC492" s="2">
        <v>6</v>
      </c>
      <c r="AD492" s="2">
        <v>22.0090847015381</v>
      </c>
      <c r="AE492" s="2">
        <v>22.205024719238299</v>
      </c>
      <c r="AF492" s="2">
        <v>21.456384658813501</v>
      </c>
      <c r="AG492" s="2">
        <v>22.1435146331787</v>
      </c>
      <c r="AH492" s="2">
        <v>21.942741394043001</v>
      </c>
      <c r="AI492" s="2">
        <v>21.813428878784201</v>
      </c>
      <c r="AJ492" s="2">
        <v>22.021913528442401</v>
      </c>
      <c r="AK492" s="2">
        <v>21.809980392456101</v>
      </c>
      <c r="AL492" s="2">
        <v>21.960350036621101</v>
      </c>
      <c r="AM492" s="2">
        <v>22.004703521728501</v>
      </c>
      <c r="AN492" s="2">
        <v>21.939050674438501</v>
      </c>
      <c r="AO492" s="2">
        <v>21.8709831237793</v>
      </c>
    </row>
    <row r="493" spans="1:41" x14ac:dyDescent="0.25">
      <c r="A493" s="2"/>
      <c r="B493" s="2">
        <v>0.181143505837185</v>
      </c>
      <c r="C493" s="2">
        <v>9.9628448486328097E-2</v>
      </c>
      <c r="D493" s="2" t="s">
        <v>1526</v>
      </c>
      <c r="E493" s="2" t="s">
        <v>1527</v>
      </c>
      <c r="F493" s="2">
        <v>229</v>
      </c>
      <c r="G493" s="2" t="s">
        <v>1528</v>
      </c>
      <c r="H493" s="2" t="s">
        <v>1529</v>
      </c>
      <c r="I493" s="2" t="s">
        <v>44</v>
      </c>
      <c r="J493" s="2">
        <v>1</v>
      </c>
      <c r="K493" s="2">
        <v>4</v>
      </c>
      <c r="L493" s="2"/>
      <c r="M493" s="2"/>
      <c r="N493" s="2"/>
      <c r="O493" s="2">
        <v>11</v>
      </c>
      <c r="P493" s="2">
        <v>11</v>
      </c>
      <c r="Q493" s="2">
        <v>5</v>
      </c>
      <c r="R493" s="2">
        <v>14.8</v>
      </c>
      <c r="S493" s="2">
        <v>14.8</v>
      </c>
      <c r="T493" s="2">
        <v>6.2</v>
      </c>
      <c r="U493" s="2">
        <v>100.04</v>
      </c>
      <c r="V493" s="2">
        <v>0</v>
      </c>
      <c r="W493" s="2">
        <v>39.799999999999997</v>
      </c>
      <c r="X493" s="2">
        <v>196250000</v>
      </c>
      <c r="Y493" s="2">
        <v>40</v>
      </c>
      <c r="Z493" s="2">
        <v>60</v>
      </c>
      <c r="AA493" s="2">
        <v>898</v>
      </c>
      <c r="AB493" s="2">
        <v>100037.99668</v>
      </c>
      <c r="AC493" s="2">
        <v>40</v>
      </c>
      <c r="AD493" s="2">
        <v>21.415035247802699</v>
      </c>
      <c r="AE493" s="2">
        <v>22.307247161865199</v>
      </c>
      <c r="AF493" s="2">
        <v>21.670335769653299</v>
      </c>
      <c r="AG493" s="2">
        <v>22.222082138061499</v>
      </c>
      <c r="AH493" s="2">
        <v>22.2026062011719</v>
      </c>
      <c r="AI493" s="2">
        <v>22.3254508972168</v>
      </c>
      <c r="AJ493" s="2">
        <v>22.283704757690401</v>
      </c>
      <c r="AK493" s="2">
        <v>21.933191299438501</v>
      </c>
      <c r="AL493" s="2">
        <v>22.118068695068398</v>
      </c>
      <c r="AM493" s="2">
        <v>22.118829727172901</v>
      </c>
      <c r="AN493" s="2">
        <v>21.2216396331787</v>
      </c>
      <c r="AO493" s="2">
        <v>21.869552612304702</v>
      </c>
    </row>
    <row r="494" spans="1:41" x14ac:dyDescent="0.25">
      <c r="A494" s="2"/>
      <c r="B494" s="2">
        <v>0.205071752962941</v>
      </c>
      <c r="C494" s="2">
        <v>-0.14306672414143801</v>
      </c>
      <c r="D494" s="2" t="s">
        <v>1530</v>
      </c>
      <c r="E494" s="2" t="s">
        <v>1530</v>
      </c>
      <c r="F494" s="2">
        <v>230</v>
      </c>
      <c r="G494" s="2" t="s">
        <v>1531</v>
      </c>
      <c r="H494" s="2" t="s">
        <v>738</v>
      </c>
      <c r="I494" s="2" t="s">
        <v>44</v>
      </c>
      <c r="J494" s="2">
        <v>1</v>
      </c>
      <c r="K494" s="2">
        <v>4</v>
      </c>
      <c r="L494" s="2"/>
      <c r="M494" s="2"/>
      <c r="N494" s="2"/>
      <c r="O494" s="2">
        <v>17</v>
      </c>
      <c r="P494" s="2">
        <v>17</v>
      </c>
      <c r="Q494" s="2">
        <v>17</v>
      </c>
      <c r="R494" s="2">
        <v>43.9</v>
      </c>
      <c r="S494" s="2">
        <v>43.9</v>
      </c>
      <c r="T494" s="2">
        <v>43.9</v>
      </c>
      <c r="U494" s="2">
        <v>46.04</v>
      </c>
      <c r="V494" s="2">
        <v>0</v>
      </c>
      <c r="W494" s="2">
        <v>186.56</v>
      </c>
      <c r="X494" s="2">
        <v>1249600000</v>
      </c>
      <c r="Y494" s="2">
        <v>23</v>
      </c>
      <c r="Z494" s="2">
        <v>239</v>
      </c>
      <c r="AA494" s="2">
        <v>408</v>
      </c>
      <c r="AB494" s="2">
        <v>46040.443679999997</v>
      </c>
      <c r="AC494" s="2">
        <v>23</v>
      </c>
      <c r="AD494" s="2">
        <v>24.7577095031738</v>
      </c>
      <c r="AE494" s="2">
        <v>24.366462707519499</v>
      </c>
      <c r="AF494" s="2">
        <v>24.245903015136701</v>
      </c>
      <c r="AG494" s="2">
        <v>24.4102172851563</v>
      </c>
      <c r="AH494" s="2">
        <v>23.0475177764893</v>
      </c>
      <c r="AI494" s="2">
        <v>24.4104118347168</v>
      </c>
      <c r="AJ494" s="2">
        <v>24.191217422485401</v>
      </c>
      <c r="AK494" s="2">
        <v>24.177291870117202</v>
      </c>
      <c r="AL494" s="2">
        <v>23.943689346313501</v>
      </c>
      <c r="AM494" s="2">
        <v>24.516109466552699</v>
      </c>
      <c r="AN494" s="2">
        <v>24.295721054077099</v>
      </c>
      <c r="AO494" s="2">
        <v>24.972593307495099</v>
      </c>
    </row>
    <row r="495" spans="1:41" x14ac:dyDescent="0.25">
      <c r="A495" s="2"/>
      <c r="B495" s="2">
        <v>1.07107931166552</v>
      </c>
      <c r="C495" s="2">
        <v>-0.18671830495198399</v>
      </c>
      <c r="D495" s="2" t="s">
        <v>1532</v>
      </c>
      <c r="E495" s="2" t="s">
        <v>1532</v>
      </c>
      <c r="F495" s="2">
        <v>231</v>
      </c>
      <c r="G495" s="2" t="s">
        <v>1533</v>
      </c>
      <c r="H495" s="2" t="s">
        <v>1534</v>
      </c>
      <c r="I495" s="2" t="s">
        <v>44</v>
      </c>
      <c r="J495" s="2">
        <v>1</v>
      </c>
      <c r="K495" s="2">
        <v>4</v>
      </c>
      <c r="L495" s="2"/>
      <c r="M495" s="2"/>
      <c r="N495" s="2"/>
      <c r="O495" s="2">
        <v>17</v>
      </c>
      <c r="P495" s="2">
        <v>17</v>
      </c>
      <c r="Q495" s="2">
        <v>17</v>
      </c>
      <c r="R495" s="2">
        <v>26.3</v>
      </c>
      <c r="S495" s="2">
        <v>26.3</v>
      </c>
      <c r="T495" s="2">
        <v>26.3</v>
      </c>
      <c r="U495" s="2">
        <v>94.563000000000002</v>
      </c>
      <c r="V495" s="2">
        <v>0</v>
      </c>
      <c r="W495" s="2">
        <v>65.453000000000003</v>
      </c>
      <c r="X495" s="2">
        <v>307310000</v>
      </c>
      <c r="Y495" s="2">
        <v>35</v>
      </c>
      <c r="Z495" s="2">
        <v>95</v>
      </c>
      <c r="AA495" s="2">
        <v>832.5</v>
      </c>
      <c r="AB495" s="2">
        <v>94628.026830000104</v>
      </c>
      <c r="AC495" s="2">
        <v>35</v>
      </c>
      <c r="AD495" s="2">
        <v>22.6563720703125</v>
      </c>
      <c r="AE495" s="2">
        <v>22.2409782409668</v>
      </c>
      <c r="AF495" s="2">
        <v>22.3647155761719</v>
      </c>
      <c r="AG495" s="2">
        <v>22.6375026702881</v>
      </c>
      <c r="AH495" s="2">
        <v>22.702186584472699</v>
      </c>
      <c r="AI495" s="2">
        <v>22.853614807128899</v>
      </c>
      <c r="AJ495" s="2">
        <v>22.830202102661101</v>
      </c>
      <c r="AK495" s="2">
        <v>22.7520542144775</v>
      </c>
      <c r="AL495" s="2">
        <v>22.670682907104499</v>
      </c>
      <c r="AM495" s="2">
        <v>22.7172451019287</v>
      </c>
      <c r="AN495" s="2">
        <v>22.7413940429688</v>
      </c>
      <c r="AO495" s="2">
        <v>22.864101409912099</v>
      </c>
    </row>
    <row r="496" spans="1:41" x14ac:dyDescent="0.25">
      <c r="A496" s="2"/>
      <c r="B496" s="2">
        <v>0.59978205525899797</v>
      </c>
      <c r="C496" s="2">
        <v>0.12755044301350801</v>
      </c>
      <c r="D496" s="2" t="s">
        <v>1535</v>
      </c>
      <c r="E496" s="2" t="s">
        <v>1535</v>
      </c>
      <c r="F496" s="2">
        <v>233</v>
      </c>
      <c r="G496" s="2" t="s">
        <v>1536</v>
      </c>
      <c r="H496" s="2" t="s">
        <v>1537</v>
      </c>
      <c r="I496" s="2" t="s">
        <v>44</v>
      </c>
      <c r="J496" s="2">
        <v>1</v>
      </c>
      <c r="K496" s="2">
        <v>4</v>
      </c>
      <c r="L496" s="2"/>
      <c r="M496" s="2"/>
      <c r="N496" s="2"/>
      <c r="O496" s="2">
        <v>18</v>
      </c>
      <c r="P496" s="2">
        <v>18</v>
      </c>
      <c r="Q496" s="2">
        <v>18</v>
      </c>
      <c r="R496" s="2">
        <v>41.9</v>
      </c>
      <c r="S496" s="2">
        <v>41.9</v>
      </c>
      <c r="T496" s="2">
        <v>41.9</v>
      </c>
      <c r="U496" s="2">
        <v>63.966000000000001</v>
      </c>
      <c r="V496" s="2">
        <v>0</v>
      </c>
      <c r="W496" s="2">
        <v>73.006</v>
      </c>
      <c r="X496" s="2">
        <v>394200000</v>
      </c>
      <c r="Y496" s="2">
        <v>28</v>
      </c>
      <c r="Z496" s="2">
        <v>97</v>
      </c>
      <c r="AA496" s="2">
        <v>566</v>
      </c>
      <c r="AB496" s="2">
        <v>63966.38478</v>
      </c>
      <c r="AC496" s="2">
        <v>28</v>
      </c>
      <c r="AD496" s="2">
        <v>22.9112644195557</v>
      </c>
      <c r="AE496" s="2">
        <v>22.8234348297119</v>
      </c>
      <c r="AF496" s="2">
        <v>22.493993759155298</v>
      </c>
      <c r="AG496" s="2">
        <v>22.976102828979499</v>
      </c>
      <c r="AH496" s="2">
        <v>22.791160583496101</v>
      </c>
      <c r="AI496" s="2">
        <v>22.913166046142599</v>
      </c>
      <c r="AJ496" s="2">
        <v>22.944370269775401</v>
      </c>
      <c r="AK496" s="2">
        <v>22.509105682373001</v>
      </c>
      <c r="AL496" s="2">
        <v>22.852947235107401</v>
      </c>
      <c r="AM496" s="2">
        <v>22.632230758666999</v>
      </c>
      <c r="AN496" s="2">
        <v>22.464532852172901</v>
      </c>
      <c r="AO496" s="2">
        <v>22.7406330108643</v>
      </c>
    </row>
    <row r="497" spans="1:41" x14ac:dyDescent="0.25">
      <c r="A497" s="2"/>
      <c r="B497" s="2">
        <v>0.96121254260576205</v>
      </c>
      <c r="C497" s="2">
        <v>-0.20499769846598101</v>
      </c>
      <c r="D497" s="2" t="s">
        <v>1538</v>
      </c>
      <c r="E497" s="2" t="s">
        <v>1538</v>
      </c>
      <c r="F497" s="2">
        <v>234</v>
      </c>
      <c r="G497" s="2" t="s">
        <v>1539</v>
      </c>
      <c r="H497" s="2" t="s">
        <v>1540</v>
      </c>
      <c r="I497" s="2" t="s">
        <v>44</v>
      </c>
      <c r="J497" s="2">
        <v>1</v>
      </c>
      <c r="K497" s="2">
        <v>4</v>
      </c>
      <c r="L497" s="2"/>
      <c r="M497" s="2"/>
      <c r="N497" s="2"/>
      <c r="O497" s="2">
        <v>8</v>
      </c>
      <c r="P497" s="2">
        <v>8</v>
      </c>
      <c r="Q497" s="2">
        <v>8</v>
      </c>
      <c r="R497" s="2">
        <v>32.700000000000003</v>
      </c>
      <c r="S497" s="2">
        <v>32.700000000000003</v>
      </c>
      <c r="T497" s="2">
        <v>32.700000000000003</v>
      </c>
      <c r="U497" s="2">
        <v>39.743000000000002</v>
      </c>
      <c r="V497" s="2">
        <v>0</v>
      </c>
      <c r="W497" s="2">
        <v>54.932000000000002</v>
      </c>
      <c r="X497" s="2">
        <v>145890000</v>
      </c>
      <c r="Y497" s="2">
        <v>18</v>
      </c>
      <c r="Z497" s="2">
        <v>64</v>
      </c>
      <c r="AA497" s="2">
        <v>364</v>
      </c>
      <c r="AB497" s="2">
        <v>39743.933079999901</v>
      </c>
      <c r="AC497" s="2">
        <v>18</v>
      </c>
      <c r="AD497" s="2">
        <v>21.652065277099599</v>
      </c>
      <c r="AE497" s="2">
        <v>21.229347229003899</v>
      </c>
      <c r="AF497" s="2">
        <v>21.2150764465332</v>
      </c>
      <c r="AG497" s="2">
        <v>21.737604141235401</v>
      </c>
      <c r="AH497" s="2">
        <v>21.458389282226602</v>
      </c>
      <c r="AI497" s="2">
        <v>21.6586608886719</v>
      </c>
      <c r="AJ497" s="2">
        <v>21.526308059692401</v>
      </c>
      <c r="AK497" s="2">
        <v>21.553703308105501</v>
      </c>
      <c r="AL497" s="2">
        <v>21.908481597900401</v>
      </c>
      <c r="AM497" s="2">
        <v>21.845329284668001</v>
      </c>
      <c r="AN497" s="2">
        <v>21.7964191436768</v>
      </c>
      <c r="AO497" s="2">
        <v>21.550888061523398</v>
      </c>
    </row>
    <row r="498" spans="1:41" x14ac:dyDescent="0.25">
      <c r="A498" s="2"/>
      <c r="B498" s="2">
        <v>0.61633239605749202</v>
      </c>
      <c r="C498" s="2">
        <v>-0.194326718648274</v>
      </c>
      <c r="D498" s="2" t="s">
        <v>1541</v>
      </c>
      <c r="E498" s="2" t="s">
        <v>1541</v>
      </c>
      <c r="F498" s="2">
        <v>236</v>
      </c>
      <c r="G498" s="2" t="s">
        <v>1542</v>
      </c>
      <c r="H498" s="2" t="s">
        <v>1543</v>
      </c>
      <c r="I498" s="2" t="s">
        <v>44</v>
      </c>
      <c r="J498" s="2">
        <v>1</v>
      </c>
      <c r="K498" s="2">
        <v>4</v>
      </c>
      <c r="L498" s="2"/>
      <c r="M498" s="2"/>
      <c r="N498" s="2"/>
      <c r="O498" s="2">
        <v>7</v>
      </c>
      <c r="P498" s="2">
        <v>7</v>
      </c>
      <c r="Q498" s="2">
        <v>7</v>
      </c>
      <c r="R498" s="2">
        <v>39.6</v>
      </c>
      <c r="S498" s="2">
        <v>39.6</v>
      </c>
      <c r="T498" s="2">
        <v>39.6</v>
      </c>
      <c r="U498" s="2">
        <v>22.895</v>
      </c>
      <c r="V498" s="2">
        <v>0</v>
      </c>
      <c r="W498" s="2">
        <v>23.088000000000001</v>
      </c>
      <c r="X498" s="2">
        <v>135030000</v>
      </c>
      <c r="Y498" s="2">
        <v>9</v>
      </c>
      <c r="Z498" s="2">
        <v>36</v>
      </c>
      <c r="AA498" s="2">
        <v>197</v>
      </c>
      <c r="AB498" s="2">
        <v>22895.583579999999</v>
      </c>
      <c r="AC498" s="2">
        <v>9</v>
      </c>
      <c r="AD498" s="2">
        <v>21.978338241577099</v>
      </c>
      <c r="AE498" s="2">
        <v>21.079462051391602</v>
      </c>
      <c r="AF498" s="2">
        <v>21.2264099121094</v>
      </c>
      <c r="AG498" s="2">
        <v>21.316282272338899</v>
      </c>
      <c r="AH498" s="2">
        <v>21.504167556762699</v>
      </c>
      <c r="AI498" s="2">
        <v>21.721006393432599</v>
      </c>
      <c r="AJ498" s="2">
        <v>21.633472442626999</v>
      </c>
      <c r="AK498" s="2">
        <v>21.4501037597656</v>
      </c>
      <c r="AL498" s="2">
        <v>21.861965179443398</v>
      </c>
      <c r="AM498" s="2">
        <v>21.535449981689499</v>
      </c>
      <c r="AN498" s="2">
        <v>21.921289443969702</v>
      </c>
      <c r="AO498" s="2">
        <v>21.5893459320068</v>
      </c>
    </row>
    <row r="499" spans="1:41" x14ac:dyDescent="0.25">
      <c r="A499" s="2"/>
      <c r="B499" s="2">
        <v>0.34223254178861001</v>
      </c>
      <c r="C499" s="2">
        <v>-9.3278121948241505E-2</v>
      </c>
      <c r="D499" s="2" t="s">
        <v>1544</v>
      </c>
      <c r="E499" s="2" t="s">
        <v>1544</v>
      </c>
      <c r="F499" s="2">
        <v>238</v>
      </c>
      <c r="G499" s="2" t="s">
        <v>1545</v>
      </c>
      <c r="H499" s="2" t="s">
        <v>1546</v>
      </c>
      <c r="I499" s="2" t="s">
        <v>44</v>
      </c>
      <c r="J499" s="2">
        <v>1</v>
      </c>
      <c r="K499" s="2">
        <v>4</v>
      </c>
      <c r="L499" s="2"/>
      <c r="M499" s="2"/>
      <c r="N499" s="2"/>
      <c r="O499" s="2">
        <v>4</v>
      </c>
      <c r="P499" s="2">
        <v>4</v>
      </c>
      <c r="Q499" s="2">
        <v>4</v>
      </c>
      <c r="R499" s="2">
        <v>15.8</v>
      </c>
      <c r="S499" s="2">
        <v>15.8</v>
      </c>
      <c r="T499" s="2">
        <v>15.8</v>
      </c>
      <c r="U499" s="2">
        <v>41.210999999999999</v>
      </c>
      <c r="V499" s="2">
        <v>0</v>
      </c>
      <c r="W499" s="2">
        <v>12.065</v>
      </c>
      <c r="X499" s="2">
        <v>41401000</v>
      </c>
      <c r="Y499" s="2">
        <v>20</v>
      </c>
      <c r="Z499" s="2">
        <v>22</v>
      </c>
      <c r="AA499" s="2">
        <v>361</v>
      </c>
      <c r="AB499" s="2">
        <v>41311.401030000001</v>
      </c>
      <c r="AC499" s="2">
        <v>20</v>
      </c>
      <c r="AD499" s="2">
        <v>20.634668350219702</v>
      </c>
      <c r="AE499" s="2">
        <v>20.795427322387699</v>
      </c>
      <c r="AF499" s="2">
        <v>20.1621398925781</v>
      </c>
      <c r="AG499" s="2">
        <v>20.383214950561499</v>
      </c>
      <c r="AH499" s="2" t="s">
        <v>63</v>
      </c>
      <c r="AI499" s="2">
        <v>20.649656295776399</v>
      </c>
      <c r="AJ499" s="2">
        <v>20.820497512817401</v>
      </c>
      <c r="AK499" s="2">
        <v>20.695745468139599</v>
      </c>
      <c r="AL499" s="2">
        <v>20.401037216186499</v>
      </c>
      <c r="AM499" s="2">
        <v>20.590944290161101</v>
      </c>
      <c r="AN499" s="2">
        <v>20.568853378295898</v>
      </c>
      <c r="AO499" s="2">
        <v>20.632719039916999</v>
      </c>
    </row>
    <row r="500" spans="1:41" x14ac:dyDescent="0.25">
      <c r="A500" s="2"/>
      <c r="B500" s="2">
        <v>0.76367987339063004</v>
      </c>
      <c r="C500" s="2">
        <v>-0.212909126281737</v>
      </c>
      <c r="D500" s="2" t="s">
        <v>1547</v>
      </c>
      <c r="E500" s="2" t="s">
        <v>1547</v>
      </c>
      <c r="F500" s="2">
        <v>240</v>
      </c>
      <c r="G500" s="2" t="s">
        <v>1548</v>
      </c>
      <c r="H500" s="2" t="s">
        <v>1549</v>
      </c>
      <c r="I500" s="2" t="s">
        <v>44</v>
      </c>
      <c r="J500" s="2">
        <v>1</v>
      </c>
      <c r="K500" s="2">
        <v>4</v>
      </c>
      <c r="L500" s="2"/>
      <c r="M500" s="2"/>
      <c r="N500" s="2"/>
      <c r="O500" s="2">
        <v>3</v>
      </c>
      <c r="P500" s="2">
        <v>3</v>
      </c>
      <c r="Q500" s="2">
        <v>3</v>
      </c>
      <c r="R500" s="2">
        <v>11.3</v>
      </c>
      <c r="S500" s="2">
        <v>11.3</v>
      </c>
      <c r="T500" s="2">
        <v>11.3</v>
      </c>
      <c r="U500" s="2">
        <v>40.875999999999998</v>
      </c>
      <c r="V500" s="2">
        <v>0</v>
      </c>
      <c r="W500" s="2">
        <v>9.6164000000000005</v>
      </c>
      <c r="X500" s="2">
        <v>29813000</v>
      </c>
      <c r="Y500" s="2">
        <v>22</v>
      </c>
      <c r="Z500" s="2">
        <v>25</v>
      </c>
      <c r="AA500" s="2">
        <v>364</v>
      </c>
      <c r="AB500" s="2">
        <v>40876.479979999996</v>
      </c>
      <c r="AC500" s="2">
        <v>22</v>
      </c>
      <c r="AD500" s="2">
        <v>20.005662918090799</v>
      </c>
      <c r="AE500" s="2">
        <v>19.702642440795898</v>
      </c>
      <c r="AF500" s="2">
        <v>19.4350395202637</v>
      </c>
      <c r="AG500" s="2">
        <v>20.301063537597699</v>
      </c>
      <c r="AH500" s="2" t="s">
        <v>63</v>
      </c>
      <c r="AI500" s="2">
        <v>20.006759643554702</v>
      </c>
      <c r="AJ500" s="2">
        <v>20.207767486572301</v>
      </c>
      <c r="AK500" s="2">
        <v>20.063026428222699</v>
      </c>
      <c r="AL500" s="2">
        <v>20.003057479858398</v>
      </c>
      <c r="AM500" s="2">
        <v>20.1288051605225</v>
      </c>
      <c r="AN500" s="2">
        <v>20.2577610015869</v>
      </c>
      <c r="AO500" s="2">
        <v>19.958438873291001</v>
      </c>
    </row>
    <row r="501" spans="1:41" x14ac:dyDescent="0.25">
      <c r="A501" s="2"/>
      <c r="B501" s="2">
        <v>0.22465835465991599</v>
      </c>
      <c r="C501" s="2">
        <v>-7.9862276713054597E-2</v>
      </c>
      <c r="D501" s="2" t="s">
        <v>1550</v>
      </c>
      <c r="E501" s="2" t="s">
        <v>1550</v>
      </c>
      <c r="F501" s="2">
        <v>244</v>
      </c>
      <c r="G501" s="2" t="s">
        <v>1551</v>
      </c>
      <c r="H501" s="2" t="s">
        <v>1552</v>
      </c>
      <c r="I501" s="2" t="s">
        <v>44</v>
      </c>
      <c r="J501" s="2">
        <v>1</v>
      </c>
      <c r="K501" s="2">
        <v>4</v>
      </c>
      <c r="L501" s="2"/>
      <c r="M501" s="2"/>
      <c r="N501" s="2"/>
      <c r="O501" s="2">
        <v>3</v>
      </c>
      <c r="P501" s="2">
        <v>3</v>
      </c>
      <c r="Q501" s="2">
        <v>3</v>
      </c>
      <c r="R501" s="2">
        <v>5.6</v>
      </c>
      <c r="S501" s="2">
        <v>5.6</v>
      </c>
      <c r="T501" s="2">
        <v>5.6</v>
      </c>
      <c r="U501" s="2">
        <v>99.507000000000005</v>
      </c>
      <c r="V501" s="2">
        <v>0</v>
      </c>
      <c r="W501" s="2">
        <v>9.8940000000000001</v>
      </c>
      <c r="X501" s="2">
        <v>36804000</v>
      </c>
      <c r="Y501" s="2">
        <v>31</v>
      </c>
      <c r="Z501" s="2">
        <v>12</v>
      </c>
      <c r="AA501" s="2">
        <v>944</v>
      </c>
      <c r="AB501" s="2">
        <v>103681.44078</v>
      </c>
      <c r="AC501" s="2">
        <v>37</v>
      </c>
      <c r="AD501" s="2">
        <v>20.965501785278299</v>
      </c>
      <c r="AE501" s="2" t="s">
        <v>63</v>
      </c>
      <c r="AF501" s="2">
        <v>20.589849472045898</v>
      </c>
      <c r="AG501" s="2">
        <v>21.094293594360401</v>
      </c>
      <c r="AH501" s="2" t="s">
        <v>63</v>
      </c>
      <c r="AI501" s="2">
        <v>21.096998214721701</v>
      </c>
      <c r="AJ501" s="2">
        <v>21.042198181152301</v>
      </c>
      <c r="AK501" s="2">
        <v>20.6574401855469</v>
      </c>
      <c r="AL501" s="2">
        <v>21.1887607574463</v>
      </c>
      <c r="AM501" s="2">
        <v>21.266136169433601</v>
      </c>
      <c r="AN501" s="2">
        <v>21.022151947021499</v>
      </c>
      <c r="AO501" s="2">
        <v>20.922451019287099</v>
      </c>
    </row>
    <row r="502" spans="1:41" x14ac:dyDescent="0.25">
      <c r="A502" s="2"/>
      <c r="B502" s="2">
        <v>0.90647969882781898</v>
      </c>
      <c r="C502" s="2">
        <v>-0.92071660359700402</v>
      </c>
      <c r="D502" s="2" t="s">
        <v>1553</v>
      </c>
      <c r="E502" s="2" t="s">
        <v>1554</v>
      </c>
      <c r="F502" s="2">
        <v>245</v>
      </c>
      <c r="G502" s="2" t="s">
        <v>1555</v>
      </c>
      <c r="H502" s="2" t="s">
        <v>1556</v>
      </c>
      <c r="I502" s="2" t="s">
        <v>44</v>
      </c>
      <c r="J502" s="2">
        <v>1</v>
      </c>
      <c r="K502" s="2">
        <v>4</v>
      </c>
      <c r="L502" s="2"/>
      <c r="M502" s="2"/>
      <c r="N502" s="2"/>
      <c r="O502" s="2">
        <v>4</v>
      </c>
      <c r="P502" s="2">
        <v>4</v>
      </c>
      <c r="Q502" s="2">
        <v>4</v>
      </c>
      <c r="R502" s="2">
        <v>17.8</v>
      </c>
      <c r="S502" s="2">
        <v>17.8</v>
      </c>
      <c r="T502" s="2">
        <v>17.8</v>
      </c>
      <c r="U502" s="2">
        <v>20.408000000000001</v>
      </c>
      <c r="V502" s="2">
        <v>0</v>
      </c>
      <c r="W502" s="2">
        <v>23.079000000000001</v>
      </c>
      <c r="X502" s="2">
        <v>746440000</v>
      </c>
      <c r="Y502" s="2">
        <v>6</v>
      </c>
      <c r="Z502" s="2">
        <v>71</v>
      </c>
      <c r="AA502" s="2">
        <v>202</v>
      </c>
      <c r="AB502" s="2">
        <v>20407.937180000001</v>
      </c>
      <c r="AC502" s="2">
        <v>6</v>
      </c>
      <c r="AD502" s="2">
        <v>24.3431301116943</v>
      </c>
      <c r="AE502" s="2">
        <v>25.080339431762699</v>
      </c>
      <c r="AF502" s="2">
        <v>24.924337387085</v>
      </c>
      <c r="AG502" s="2">
        <v>25.373018264770501</v>
      </c>
      <c r="AH502" s="2">
        <v>24.646253585815401</v>
      </c>
      <c r="AI502" s="2">
        <v>21.901832580566399</v>
      </c>
      <c r="AJ502" s="2">
        <v>24.529933929443398</v>
      </c>
      <c r="AK502" s="2">
        <v>25.215194702148398</v>
      </c>
      <c r="AL502" s="2">
        <v>25.582878112793001</v>
      </c>
      <c r="AM502" s="2">
        <v>25.867782592773398</v>
      </c>
      <c r="AN502" s="2">
        <v>25.176759719848601</v>
      </c>
      <c r="AO502" s="2">
        <v>25.420661926269499</v>
      </c>
    </row>
    <row r="503" spans="1:41" x14ac:dyDescent="0.25">
      <c r="A503" s="2"/>
      <c r="B503" s="2">
        <v>1.0600553632687699</v>
      </c>
      <c r="C503" s="2">
        <v>-0.862006092071532</v>
      </c>
      <c r="D503" s="2" t="s">
        <v>1557</v>
      </c>
      <c r="E503" s="2" t="s">
        <v>1557</v>
      </c>
      <c r="F503" s="2">
        <v>246</v>
      </c>
      <c r="G503" s="2" t="s">
        <v>1558</v>
      </c>
      <c r="H503" s="2" t="s">
        <v>1559</v>
      </c>
      <c r="I503" s="2" t="s">
        <v>44</v>
      </c>
      <c r="J503" s="2">
        <v>1</v>
      </c>
      <c r="K503" s="2">
        <v>4</v>
      </c>
      <c r="L503" s="2"/>
      <c r="M503" s="2"/>
      <c r="N503" s="2"/>
      <c r="O503" s="2">
        <v>4</v>
      </c>
      <c r="P503" s="2">
        <v>4</v>
      </c>
      <c r="Q503" s="2">
        <v>4</v>
      </c>
      <c r="R503" s="2">
        <v>37.1</v>
      </c>
      <c r="S503" s="2">
        <v>37.1</v>
      </c>
      <c r="T503" s="2">
        <v>37.1</v>
      </c>
      <c r="U503" s="2">
        <v>10.318</v>
      </c>
      <c r="V503" s="2">
        <v>0</v>
      </c>
      <c r="W503" s="2">
        <v>17.440000000000001</v>
      </c>
      <c r="X503" s="2">
        <v>491920000</v>
      </c>
      <c r="Y503" s="2">
        <v>4</v>
      </c>
      <c r="Z503" s="2">
        <v>41</v>
      </c>
      <c r="AA503" s="2">
        <v>89</v>
      </c>
      <c r="AB503" s="2">
        <v>10317.98228</v>
      </c>
      <c r="AC503" s="2">
        <v>4</v>
      </c>
      <c r="AD503" s="2">
        <v>23.1034965515137</v>
      </c>
      <c r="AE503" s="2">
        <v>24.915611267089801</v>
      </c>
      <c r="AF503" s="2" t="s">
        <v>63</v>
      </c>
      <c r="AG503" s="2">
        <v>24.0333862304688</v>
      </c>
      <c r="AH503" s="2" t="s">
        <v>63</v>
      </c>
      <c r="AI503" s="2">
        <v>23.3574314117432</v>
      </c>
      <c r="AJ503" s="2">
        <v>23.8580417633057</v>
      </c>
      <c r="AK503" s="2">
        <v>24.7654209136963</v>
      </c>
      <c r="AL503" s="2" t="s">
        <v>63</v>
      </c>
      <c r="AM503" s="2">
        <v>25.017290115356399</v>
      </c>
      <c r="AN503" s="2">
        <v>24.970706939697301</v>
      </c>
      <c r="AO503" s="2">
        <v>24.9609775543213</v>
      </c>
    </row>
    <row r="504" spans="1:41" x14ac:dyDescent="0.25">
      <c r="A504" s="2"/>
      <c r="B504" s="2">
        <v>0.57744714003953501</v>
      </c>
      <c r="C504" s="2">
        <v>0.18943214416503901</v>
      </c>
      <c r="D504" s="2" t="s">
        <v>1560</v>
      </c>
      <c r="E504" s="2" t="s">
        <v>1561</v>
      </c>
      <c r="F504" s="2">
        <v>247</v>
      </c>
      <c r="G504" s="2" t="s">
        <v>1562</v>
      </c>
      <c r="H504" s="2" t="s">
        <v>1563</v>
      </c>
      <c r="I504" s="2" t="s">
        <v>44</v>
      </c>
      <c r="J504" s="2">
        <v>1</v>
      </c>
      <c r="K504" s="2">
        <v>4</v>
      </c>
      <c r="L504" s="2"/>
      <c r="M504" s="2"/>
      <c r="N504" s="2"/>
      <c r="O504" s="2">
        <v>6</v>
      </c>
      <c r="P504" s="2">
        <v>6</v>
      </c>
      <c r="Q504" s="2">
        <v>6</v>
      </c>
      <c r="R504" s="2">
        <v>45.2</v>
      </c>
      <c r="S504" s="2">
        <v>45.2</v>
      </c>
      <c r="T504" s="2">
        <v>45.2</v>
      </c>
      <c r="U504" s="2">
        <v>9.7561999999999998</v>
      </c>
      <c r="V504" s="2">
        <v>0</v>
      </c>
      <c r="W504" s="2">
        <v>37.078000000000003</v>
      </c>
      <c r="X504" s="2">
        <v>511210000</v>
      </c>
      <c r="Y504" s="2">
        <v>6</v>
      </c>
      <c r="Z504" s="2">
        <v>69</v>
      </c>
      <c r="AA504" s="2">
        <v>95.5</v>
      </c>
      <c r="AB504" s="2">
        <v>10977.37023</v>
      </c>
      <c r="AC504" s="2">
        <v>7</v>
      </c>
      <c r="AD504" s="2">
        <v>23.653160095214801</v>
      </c>
      <c r="AE504" s="2">
        <v>23.3861389160156</v>
      </c>
      <c r="AF504" s="2">
        <v>23.277816772460898</v>
      </c>
      <c r="AG504" s="2">
        <v>23.727647781372099</v>
      </c>
      <c r="AH504" s="2">
        <v>24.024030685424801</v>
      </c>
      <c r="AI504" s="2">
        <v>24.269279479980501</v>
      </c>
      <c r="AJ504" s="2">
        <v>23.669147491455099</v>
      </c>
      <c r="AK504" s="2">
        <v>23.582218170166001</v>
      </c>
      <c r="AL504" s="2">
        <v>23.547573089599599</v>
      </c>
      <c r="AM504" s="2">
        <v>23.496313095092798</v>
      </c>
      <c r="AN504" s="2">
        <v>23.331150054931602</v>
      </c>
      <c r="AO504" s="2">
        <v>23.575078964233398</v>
      </c>
    </row>
    <row r="505" spans="1:41" x14ac:dyDescent="0.25">
      <c r="A505" s="2"/>
      <c r="B505" s="2">
        <v>1.17865750375442</v>
      </c>
      <c r="C505" s="2">
        <v>0.42106787363687898</v>
      </c>
      <c r="D505" s="2" t="s">
        <v>1564</v>
      </c>
      <c r="E505" s="2" t="s">
        <v>1564</v>
      </c>
      <c r="F505" s="2">
        <v>248</v>
      </c>
      <c r="G505" s="2" t="s">
        <v>1565</v>
      </c>
      <c r="H505" s="2" t="s">
        <v>1566</v>
      </c>
      <c r="I505" s="2" t="s">
        <v>44</v>
      </c>
      <c r="J505" s="2">
        <v>1</v>
      </c>
      <c r="K505" s="2">
        <v>4</v>
      </c>
      <c r="L505" s="2"/>
      <c r="M505" s="2"/>
      <c r="N505" s="2"/>
      <c r="O505" s="2">
        <v>7</v>
      </c>
      <c r="P505" s="2">
        <v>7</v>
      </c>
      <c r="Q505" s="2">
        <v>5</v>
      </c>
      <c r="R505" s="2">
        <v>37</v>
      </c>
      <c r="S505" s="2">
        <v>37</v>
      </c>
      <c r="T505" s="2">
        <v>27.5</v>
      </c>
      <c r="U505" s="2">
        <v>20.245999999999999</v>
      </c>
      <c r="V505" s="2">
        <v>0</v>
      </c>
      <c r="W505" s="2">
        <v>25.154</v>
      </c>
      <c r="X505" s="2">
        <v>245930000</v>
      </c>
      <c r="Y505" s="2">
        <v>14</v>
      </c>
      <c r="Z505" s="2">
        <v>42</v>
      </c>
      <c r="AA505" s="2">
        <v>189</v>
      </c>
      <c r="AB505" s="2">
        <v>20246.572080000002</v>
      </c>
      <c r="AC505" s="2">
        <v>14</v>
      </c>
      <c r="AD505" s="2">
        <v>22.683996200561499</v>
      </c>
      <c r="AE505" s="2">
        <v>22.988948822021499</v>
      </c>
      <c r="AF505" s="2">
        <v>22.570476531982401</v>
      </c>
      <c r="AG505" s="2">
        <v>23.419569015502901</v>
      </c>
      <c r="AH505" s="2">
        <v>22.721715927123999</v>
      </c>
      <c r="AI505" s="2">
        <v>22.6149501800537</v>
      </c>
      <c r="AJ505" s="2">
        <v>22.5428581237793</v>
      </c>
      <c r="AK505" s="2">
        <v>23.096500396728501</v>
      </c>
      <c r="AL505" s="2">
        <v>22.093585968017599</v>
      </c>
      <c r="AM505" s="2">
        <v>22.4521160125732</v>
      </c>
      <c r="AN505" s="2">
        <v>22.160264968872099</v>
      </c>
      <c r="AO505" s="2">
        <v>22.127923965454102</v>
      </c>
    </row>
    <row r="506" spans="1:41" x14ac:dyDescent="0.25">
      <c r="A506" s="2"/>
      <c r="B506" s="2">
        <v>0.81957882376702595</v>
      </c>
      <c r="C506" s="2">
        <v>0.18162345886230499</v>
      </c>
      <c r="D506" s="2" t="s">
        <v>1567</v>
      </c>
      <c r="E506" s="2" t="s">
        <v>1567</v>
      </c>
      <c r="F506" s="2">
        <v>249</v>
      </c>
      <c r="G506" s="2" t="s">
        <v>1568</v>
      </c>
      <c r="H506" s="2" t="s">
        <v>1569</v>
      </c>
      <c r="I506" s="2" t="s">
        <v>44</v>
      </c>
      <c r="J506" s="2">
        <v>1</v>
      </c>
      <c r="K506" s="2">
        <v>4</v>
      </c>
      <c r="L506" s="2"/>
      <c r="M506" s="2"/>
      <c r="N506" s="2"/>
      <c r="O506" s="2">
        <v>3</v>
      </c>
      <c r="P506" s="2">
        <v>3</v>
      </c>
      <c r="Q506" s="2">
        <v>3</v>
      </c>
      <c r="R506" s="2">
        <v>14.9</v>
      </c>
      <c r="S506" s="2">
        <v>14.9</v>
      </c>
      <c r="T506" s="2">
        <v>14.9</v>
      </c>
      <c r="U506" s="2">
        <v>36.048999999999999</v>
      </c>
      <c r="V506" s="2">
        <v>0</v>
      </c>
      <c r="W506" s="2">
        <v>10.285</v>
      </c>
      <c r="X506" s="2">
        <v>77130000</v>
      </c>
      <c r="Y506" s="2">
        <v>20</v>
      </c>
      <c r="Z506" s="2">
        <v>24</v>
      </c>
      <c r="AA506" s="2">
        <v>329</v>
      </c>
      <c r="AB506" s="2">
        <v>36049.788480000003</v>
      </c>
      <c r="AC506" s="2">
        <v>20</v>
      </c>
      <c r="AD506" s="2">
        <v>21.491941452026399</v>
      </c>
      <c r="AE506" s="2">
        <v>21.398639678955099</v>
      </c>
      <c r="AF506" s="2">
        <v>21.329206466674801</v>
      </c>
      <c r="AG506" s="2">
        <v>21.8314399719238</v>
      </c>
      <c r="AH506" s="2">
        <v>21.877250671386701</v>
      </c>
      <c r="AI506" s="2">
        <v>21.7680988311768</v>
      </c>
      <c r="AJ506" s="2">
        <v>21.448743820190401</v>
      </c>
      <c r="AK506" s="2">
        <v>21.216615676879901</v>
      </c>
      <c r="AL506" s="2">
        <v>21.293281555175799</v>
      </c>
      <c r="AM506" s="2">
        <v>21.6194362640381</v>
      </c>
      <c r="AN506" s="2">
        <v>21.5953693389893</v>
      </c>
      <c r="AO506" s="2">
        <v>21.4333896636963</v>
      </c>
    </row>
    <row r="507" spans="1:41" x14ac:dyDescent="0.25">
      <c r="A507" s="2"/>
      <c r="B507" s="2">
        <v>0.51044330663149595</v>
      </c>
      <c r="C507" s="2">
        <v>-0.19096565246582001</v>
      </c>
      <c r="D507" s="2" t="s">
        <v>1570</v>
      </c>
      <c r="E507" s="2" t="s">
        <v>1570</v>
      </c>
      <c r="F507" s="2">
        <v>254</v>
      </c>
      <c r="G507" s="2" t="s">
        <v>1571</v>
      </c>
      <c r="H507" s="2" t="s">
        <v>1572</v>
      </c>
      <c r="I507" s="2" t="s">
        <v>44</v>
      </c>
      <c r="J507" s="2">
        <v>1</v>
      </c>
      <c r="K507" s="2">
        <v>4</v>
      </c>
      <c r="L507" s="2"/>
      <c r="M507" s="2"/>
      <c r="N507" s="2"/>
      <c r="O507" s="2">
        <v>10</v>
      </c>
      <c r="P507" s="2">
        <v>10</v>
      </c>
      <c r="Q507" s="2">
        <v>10</v>
      </c>
      <c r="R507" s="2">
        <v>76.099999999999994</v>
      </c>
      <c r="S507" s="2">
        <v>76.099999999999994</v>
      </c>
      <c r="T507" s="2">
        <v>76.099999999999994</v>
      </c>
      <c r="U507" s="2">
        <v>16.843</v>
      </c>
      <c r="V507" s="2">
        <v>0</v>
      </c>
      <c r="W507" s="2">
        <v>72.513000000000005</v>
      </c>
      <c r="X507" s="2">
        <v>303100000</v>
      </c>
      <c r="Y507" s="2">
        <v>9</v>
      </c>
      <c r="Z507" s="2">
        <v>55</v>
      </c>
      <c r="AA507" s="2">
        <v>142</v>
      </c>
      <c r="AB507" s="2">
        <v>16843.230080000001</v>
      </c>
      <c r="AC507" s="2">
        <v>9</v>
      </c>
      <c r="AD507" s="2">
        <v>23.156518936157202</v>
      </c>
      <c r="AE507" s="2">
        <v>22.946727752685501</v>
      </c>
      <c r="AF507" s="2">
        <v>22.852947235107401</v>
      </c>
      <c r="AG507" s="2">
        <v>22.8858757019043</v>
      </c>
      <c r="AH507" s="2">
        <v>22.513523101806602</v>
      </c>
      <c r="AI507" s="2">
        <v>22.821937561035199</v>
      </c>
      <c r="AJ507" s="2">
        <v>22.541440963745099</v>
      </c>
      <c r="AK507" s="2">
        <v>23.295579910278299</v>
      </c>
      <c r="AL507" s="2">
        <v>23.525758743286101</v>
      </c>
      <c r="AM507" s="2">
        <v>23.115800857543899</v>
      </c>
      <c r="AN507" s="2">
        <v>22.647153854370099</v>
      </c>
      <c r="AO507" s="2">
        <v>23.197589874267599</v>
      </c>
    </row>
    <row r="508" spans="1:41" x14ac:dyDescent="0.25">
      <c r="A508" s="2"/>
      <c r="B508" s="2">
        <v>1.2829594368091699E-2</v>
      </c>
      <c r="C508" s="2">
        <v>-5.8265050252259698E-3</v>
      </c>
      <c r="D508" s="2" t="s">
        <v>1573</v>
      </c>
      <c r="E508" s="2" t="s">
        <v>1573</v>
      </c>
      <c r="F508" s="2">
        <v>257</v>
      </c>
      <c r="G508" s="2" t="s">
        <v>1574</v>
      </c>
      <c r="H508" s="2" t="s">
        <v>1575</v>
      </c>
      <c r="I508" s="2" t="s">
        <v>44</v>
      </c>
      <c r="J508" s="2">
        <v>1</v>
      </c>
      <c r="K508" s="2">
        <v>4</v>
      </c>
      <c r="L508" s="2"/>
      <c r="M508" s="2"/>
      <c r="N508" s="2"/>
      <c r="O508" s="2">
        <v>8</v>
      </c>
      <c r="P508" s="2">
        <v>8</v>
      </c>
      <c r="Q508" s="2">
        <v>8</v>
      </c>
      <c r="R508" s="2">
        <v>21.7</v>
      </c>
      <c r="S508" s="2">
        <v>21.7</v>
      </c>
      <c r="T508" s="2">
        <v>21.7</v>
      </c>
      <c r="U508" s="2">
        <v>64.301000000000002</v>
      </c>
      <c r="V508" s="2">
        <v>0</v>
      </c>
      <c r="W508" s="2">
        <v>21.346</v>
      </c>
      <c r="X508" s="2">
        <v>72438000</v>
      </c>
      <c r="Y508" s="2">
        <v>24</v>
      </c>
      <c r="Z508" s="2">
        <v>23</v>
      </c>
      <c r="AA508" s="2">
        <v>602.5</v>
      </c>
      <c r="AB508" s="2">
        <v>69975.855079999907</v>
      </c>
      <c r="AC508" s="2">
        <v>28.5</v>
      </c>
      <c r="AD508" s="2">
        <v>21.6118488311768</v>
      </c>
      <c r="AE508" s="2">
        <v>20.940198898315401</v>
      </c>
      <c r="AF508" s="2">
        <v>21.176151275634801</v>
      </c>
      <c r="AG508" s="2" t="s">
        <v>63</v>
      </c>
      <c r="AH508" s="2">
        <v>21.402912139892599</v>
      </c>
      <c r="AI508" s="2">
        <v>21.822637557983398</v>
      </c>
      <c r="AJ508" s="2">
        <v>21.162446975708001</v>
      </c>
      <c r="AK508" s="2">
        <v>21.494775772094702</v>
      </c>
      <c r="AL508" s="2">
        <v>21.264076232910199</v>
      </c>
      <c r="AM508" s="2">
        <v>21.460639953613299</v>
      </c>
      <c r="AN508" s="2">
        <v>21.485273361206101</v>
      </c>
      <c r="AO508" s="2">
        <v>21.512245178222699</v>
      </c>
    </row>
    <row r="509" spans="1:41" x14ac:dyDescent="0.25">
      <c r="A509" s="2"/>
      <c r="B509" s="2">
        <v>0.60017142274589996</v>
      </c>
      <c r="C509" s="2">
        <v>0.13663419087727699</v>
      </c>
      <c r="D509" s="2" t="s">
        <v>1576</v>
      </c>
      <c r="E509" s="2" t="s">
        <v>1576</v>
      </c>
      <c r="F509" s="2">
        <v>259</v>
      </c>
      <c r="G509" s="2" t="s">
        <v>1577</v>
      </c>
      <c r="H509" s="2" t="s">
        <v>1578</v>
      </c>
      <c r="I509" s="2" t="s">
        <v>44</v>
      </c>
      <c r="J509" s="2">
        <v>1</v>
      </c>
      <c r="K509" s="2">
        <v>4</v>
      </c>
      <c r="L509" s="2"/>
      <c r="M509" s="2"/>
      <c r="N509" s="2"/>
      <c r="O509" s="2">
        <v>3</v>
      </c>
      <c r="P509" s="2">
        <v>3</v>
      </c>
      <c r="Q509" s="2">
        <v>3</v>
      </c>
      <c r="R509" s="2">
        <v>17</v>
      </c>
      <c r="S509" s="2">
        <v>17</v>
      </c>
      <c r="T509" s="2">
        <v>17</v>
      </c>
      <c r="U509" s="2">
        <v>25.225999999999999</v>
      </c>
      <c r="V509" s="2">
        <v>0</v>
      </c>
      <c r="W509" s="2">
        <v>11.071</v>
      </c>
      <c r="X509" s="2">
        <v>125270000</v>
      </c>
      <c r="Y509" s="2">
        <v>10</v>
      </c>
      <c r="Z509" s="2">
        <v>22</v>
      </c>
      <c r="AA509" s="2">
        <v>230</v>
      </c>
      <c r="AB509" s="2">
        <v>25226.745879999999</v>
      </c>
      <c r="AC509" s="2">
        <v>10</v>
      </c>
      <c r="AD509" s="2">
        <v>22.8972053527832</v>
      </c>
      <c r="AE509" s="2">
        <v>22.815345764160199</v>
      </c>
      <c r="AF509" s="2">
        <v>22.5995063781738</v>
      </c>
      <c r="AG509" s="2">
        <v>22.9478874206543</v>
      </c>
      <c r="AH509" s="2">
        <v>22.528121948242202</v>
      </c>
      <c r="AI509" s="2">
        <v>22.535427093505898</v>
      </c>
      <c r="AJ509" s="2" t="s">
        <v>63</v>
      </c>
      <c r="AK509" s="2">
        <v>22.768018722534201</v>
      </c>
      <c r="AL509" s="2">
        <v>22.444755554199201</v>
      </c>
      <c r="AM509" s="2" t="s">
        <v>63</v>
      </c>
      <c r="AN509" s="2">
        <v>22.5292663574219</v>
      </c>
      <c r="AO509" s="2">
        <v>22.593751907348601</v>
      </c>
    </row>
    <row r="510" spans="1:41" x14ac:dyDescent="0.25">
      <c r="A510" s="2"/>
      <c r="B510" s="2">
        <v>0.54712785401374697</v>
      </c>
      <c r="C510" s="2">
        <v>-0.184123039245605</v>
      </c>
      <c r="D510" s="2" t="s">
        <v>1579</v>
      </c>
      <c r="E510" s="2" t="s">
        <v>1579</v>
      </c>
      <c r="F510" s="2">
        <v>266</v>
      </c>
      <c r="G510" s="2" t="s">
        <v>1580</v>
      </c>
      <c r="H510" s="2" t="s">
        <v>1581</v>
      </c>
      <c r="I510" s="2" t="s">
        <v>44</v>
      </c>
      <c r="J510" s="2">
        <v>1</v>
      </c>
      <c r="K510" s="2">
        <v>4</v>
      </c>
      <c r="L510" s="2"/>
      <c r="M510" s="2"/>
      <c r="N510" s="2"/>
      <c r="O510" s="2">
        <v>10</v>
      </c>
      <c r="P510" s="2">
        <v>10</v>
      </c>
      <c r="Q510" s="2">
        <v>4</v>
      </c>
      <c r="R510" s="2">
        <v>72.5</v>
      </c>
      <c r="S510" s="2">
        <v>72.5</v>
      </c>
      <c r="T510" s="2">
        <v>26.9</v>
      </c>
      <c r="U510" s="2">
        <v>18.268000000000001</v>
      </c>
      <c r="V510" s="2">
        <v>0</v>
      </c>
      <c r="W510" s="2">
        <v>200.03</v>
      </c>
      <c r="X510" s="2">
        <v>1192500000</v>
      </c>
      <c r="Y510" s="2">
        <v>10</v>
      </c>
      <c r="Z510" s="2">
        <v>201</v>
      </c>
      <c r="AA510" s="2">
        <v>160</v>
      </c>
      <c r="AB510" s="2">
        <v>18268.166980000002</v>
      </c>
      <c r="AC510" s="2">
        <v>10</v>
      </c>
      <c r="AD510" s="2">
        <v>24.829292297363299</v>
      </c>
      <c r="AE510" s="2">
        <v>24.728582382202099</v>
      </c>
      <c r="AF510" s="2">
        <v>24.2761840820313</v>
      </c>
      <c r="AG510" s="2">
        <v>24.135082244873001</v>
      </c>
      <c r="AH510" s="2">
        <v>24.409828186035199</v>
      </c>
      <c r="AI510" s="2">
        <v>24.881103515625</v>
      </c>
      <c r="AJ510" s="2">
        <v>24.9222507476807</v>
      </c>
      <c r="AK510" s="2">
        <v>24.805873870849599</v>
      </c>
      <c r="AL510" s="2">
        <v>24.589780807495099</v>
      </c>
      <c r="AM510" s="2">
        <v>24.632728576660199</v>
      </c>
      <c r="AN510" s="2">
        <v>24.365329742431602</v>
      </c>
      <c r="AO510" s="2">
        <v>25.0488471984863</v>
      </c>
    </row>
    <row r="511" spans="1:41" x14ac:dyDescent="0.25">
      <c r="A511" s="2"/>
      <c r="B511" s="2">
        <v>1.03836962738648</v>
      </c>
      <c r="C511" s="2">
        <v>0.31632804870605502</v>
      </c>
      <c r="D511" s="2" t="s">
        <v>1582</v>
      </c>
      <c r="E511" s="2" t="s">
        <v>1583</v>
      </c>
      <c r="F511" s="2">
        <v>271</v>
      </c>
      <c r="G511" s="2" t="s">
        <v>1584</v>
      </c>
      <c r="H511" s="2" t="s">
        <v>1585</v>
      </c>
      <c r="I511" s="2" t="s">
        <v>44</v>
      </c>
      <c r="J511" s="2">
        <v>1</v>
      </c>
      <c r="K511" s="2">
        <v>4</v>
      </c>
      <c r="L511" s="2"/>
      <c r="M511" s="2"/>
      <c r="N511" s="2"/>
      <c r="O511" s="2">
        <v>7</v>
      </c>
      <c r="P511" s="2">
        <v>7</v>
      </c>
      <c r="Q511" s="2">
        <v>7</v>
      </c>
      <c r="R511" s="2">
        <v>7.8</v>
      </c>
      <c r="S511" s="2">
        <v>7.8</v>
      </c>
      <c r="T511" s="2">
        <v>7.8</v>
      </c>
      <c r="U511" s="2">
        <v>120.35</v>
      </c>
      <c r="V511" s="2">
        <v>0</v>
      </c>
      <c r="W511" s="2">
        <v>13.553000000000001</v>
      </c>
      <c r="X511" s="2">
        <v>78672000</v>
      </c>
      <c r="Y511" s="2">
        <v>54</v>
      </c>
      <c r="Z511" s="2">
        <v>18</v>
      </c>
      <c r="AA511" s="2">
        <v>1091.5</v>
      </c>
      <c r="AB511" s="2">
        <v>121628.88378</v>
      </c>
      <c r="AC511" s="2">
        <v>54.5</v>
      </c>
      <c r="AD511" s="2">
        <v>20.657091140747099</v>
      </c>
      <c r="AE511" s="2">
        <v>20.594776153564499</v>
      </c>
      <c r="AF511" s="2">
        <v>20.234325408935501</v>
      </c>
      <c r="AG511" s="2">
        <v>20.699731826782202</v>
      </c>
      <c r="AH511" s="2">
        <v>21.286922454833999</v>
      </c>
      <c r="AI511" s="2">
        <v>21.060390472412099</v>
      </c>
      <c r="AJ511" s="2">
        <v>20.556745529174801</v>
      </c>
      <c r="AK511" s="2">
        <v>20.626314163208001</v>
      </c>
      <c r="AL511" s="2">
        <v>20.347110748291001</v>
      </c>
      <c r="AM511" s="2">
        <v>20.3768711090088</v>
      </c>
      <c r="AN511" s="2">
        <v>20.5917663574219</v>
      </c>
      <c r="AO511" s="2">
        <v>20.136461257934599</v>
      </c>
    </row>
    <row r="512" spans="1:41" x14ac:dyDescent="0.25">
      <c r="A512" s="2"/>
      <c r="B512" s="2">
        <v>1.2925728940561401</v>
      </c>
      <c r="C512" s="2">
        <v>0.226550420125324</v>
      </c>
      <c r="D512" s="2" t="s">
        <v>1586</v>
      </c>
      <c r="E512" s="2" t="s">
        <v>1586</v>
      </c>
      <c r="F512" s="2">
        <v>272</v>
      </c>
      <c r="G512" s="2" t="s">
        <v>1587</v>
      </c>
      <c r="H512" s="2" t="s">
        <v>1588</v>
      </c>
      <c r="I512" s="2" t="s">
        <v>44</v>
      </c>
      <c r="J512" s="2">
        <v>1</v>
      </c>
      <c r="K512" s="2">
        <v>4</v>
      </c>
      <c r="L512" s="2"/>
      <c r="M512" s="2"/>
      <c r="N512" s="2"/>
      <c r="O512" s="2">
        <v>24</v>
      </c>
      <c r="P512" s="2">
        <v>24</v>
      </c>
      <c r="Q512" s="2">
        <v>24</v>
      </c>
      <c r="R512" s="2">
        <v>57.8</v>
      </c>
      <c r="S512" s="2">
        <v>57.8</v>
      </c>
      <c r="T512" s="2">
        <v>57.8</v>
      </c>
      <c r="U512" s="2">
        <v>64.037000000000006</v>
      </c>
      <c r="V512" s="2">
        <v>0</v>
      </c>
      <c r="W512" s="2">
        <v>180.24</v>
      </c>
      <c r="X512" s="2">
        <v>1507800000</v>
      </c>
      <c r="Y512" s="2">
        <v>29</v>
      </c>
      <c r="Z512" s="2">
        <v>297</v>
      </c>
      <c r="AA512" s="2">
        <v>590</v>
      </c>
      <c r="AB512" s="2">
        <v>64037.505879999902</v>
      </c>
      <c r="AC512" s="2">
        <v>29</v>
      </c>
      <c r="AD512" s="2">
        <v>25.141294479370099</v>
      </c>
      <c r="AE512" s="2">
        <v>25.167640686035199</v>
      </c>
      <c r="AF512" s="2">
        <v>24.877128601074201</v>
      </c>
      <c r="AG512" s="2">
        <v>25.358974456787099</v>
      </c>
      <c r="AH512" s="2">
        <v>25.1882019042969</v>
      </c>
      <c r="AI512" s="2">
        <v>25.276220321655298</v>
      </c>
      <c r="AJ512" s="2">
        <v>25.260908126831101</v>
      </c>
      <c r="AK512" s="2">
        <v>24.709619522094702</v>
      </c>
      <c r="AL512" s="2">
        <v>24.95969581604</v>
      </c>
      <c r="AM512" s="2">
        <v>25.017248153686499</v>
      </c>
      <c r="AN512" s="2">
        <v>24.877269744873001</v>
      </c>
      <c r="AO512" s="2">
        <v>24.825416564941399</v>
      </c>
    </row>
    <row r="513" spans="1:41" x14ac:dyDescent="0.25">
      <c r="A513" s="2"/>
      <c r="B513" s="2">
        <v>1.7275054818640501</v>
      </c>
      <c r="C513" s="2">
        <v>0.36035569508870302</v>
      </c>
      <c r="D513" s="2" t="s">
        <v>1589</v>
      </c>
      <c r="E513" s="2" t="s">
        <v>1590</v>
      </c>
      <c r="F513" s="2">
        <v>275</v>
      </c>
      <c r="G513" s="2" t="s">
        <v>1591</v>
      </c>
      <c r="H513" s="2" t="s">
        <v>1592</v>
      </c>
      <c r="I513" s="2" t="s">
        <v>44</v>
      </c>
      <c r="J513" s="2">
        <v>1</v>
      </c>
      <c r="K513" s="2">
        <v>4</v>
      </c>
      <c r="L513" s="2"/>
      <c r="M513" s="2"/>
      <c r="N513" s="2"/>
      <c r="O513" s="2">
        <v>7</v>
      </c>
      <c r="P513" s="2">
        <v>7</v>
      </c>
      <c r="Q513" s="2">
        <v>2</v>
      </c>
      <c r="R513" s="2">
        <v>54.6</v>
      </c>
      <c r="S513" s="2">
        <v>54.6</v>
      </c>
      <c r="T513" s="2">
        <v>15.3</v>
      </c>
      <c r="U513" s="2">
        <v>20.608000000000001</v>
      </c>
      <c r="V513" s="2">
        <v>0</v>
      </c>
      <c r="W513" s="2">
        <v>28.803999999999998</v>
      </c>
      <c r="X513" s="2">
        <v>120160000</v>
      </c>
      <c r="Y513" s="2">
        <v>12</v>
      </c>
      <c r="Z513" s="2">
        <v>53</v>
      </c>
      <c r="AA513" s="2">
        <v>183</v>
      </c>
      <c r="AB513" s="2">
        <v>20591.468229999999</v>
      </c>
      <c r="AC513" s="2">
        <v>11.5</v>
      </c>
      <c r="AD513" s="2">
        <v>21.9049587249756</v>
      </c>
      <c r="AE513" s="2">
        <v>21.642578125</v>
      </c>
      <c r="AF513" s="2">
        <v>21.289796829223601</v>
      </c>
      <c r="AG513" s="2">
        <v>21.500038146972699</v>
      </c>
      <c r="AH513" s="2">
        <v>21.908445358276399</v>
      </c>
      <c r="AI513" s="2">
        <v>21.937902450561499</v>
      </c>
      <c r="AJ513" s="2">
        <v>21.502420425415</v>
      </c>
      <c r="AK513" s="2">
        <v>21.2974853515625</v>
      </c>
      <c r="AL513" s="2">
        <v>21.538721084594702</v>
      </c>
      <c r="AM513" s="2">
        <v>21.341691970825199</v>
      </c>
      <c r="AN513" s="2">
        <v>21.076789855956999</v>
      </c>
      <c r="AO513" s="2">
        <v>21.264476776123001</v>
      </c>
    </row>
    <row r="514" spans="1:41" x14ac:dyDescent="0.25">
      <c r="A514" s="2"/>
      <c r="B514" s="2">
        <v>1.02675773000241</v>
      </c>
      <c r="C514" s="2">
        <v>-0.381097157796223</v>
      </c>
      <c r="D514" s="2" t="s">
        <v>1593</v>
      </c>
      <c r="E514" s="2" t="s">
        <v>1594</v>
      </c>
      <c r="F514" s="2">
        <v>278</v>
      </c>
      <c r="G514" s="2" t="s">
        <v>1595</v>
      </c>
      <c r="H514" s="2" t="s">
        <v>1596</v>
      </c>
      <c r="I514" s="2" t="s">
        <v>44</v>
      </c>
      <c r="J514" s="2">
        <v>1</v>
      </c>
      <c r="K514" s="2">
        <v>4</v>
      </c>
      <c r="L514" s="2"/>
      <c r="M514" s="2"/>
      <c r="N514" s="2"/>
      <c r="O514" s="2">
        <v>11</v>
      </c>
      <c r="P514" s="2">
        <v>11</v>
      </c>
      <c r="Q514" s="2">
        <v>10</v>
      </c>
      <c r="R514" s="2">
        <v>27.6</v>
      </c>
      <c r="S514" s="2">
        <v>27.6</v>
      </c>
      <c r="T514" s="2">
        <v>25.5</v>
      </c>
      <c r="U514" s="2">
        <v>60.124000000000002</v>
      </c>
      <c r="V514" s="2">
        <v>0</v>
      </c>
      <c r="W514" s="2">
        <v>31.757000000000001</v>
      </c>
      <c r="X514" s="2">
        <v>110250000</v>
      </c>
      <c r="Y514" s="2">
        <v>24</v>
      </c>
      <c r="Z514" s="2">
        <v>37</v>
      </c>
      <c r="AA514" s="2">
        <v>542.5</v>
      </c>
      <c r="AB514" s="2">
        <v>58902.220630000098</v>
      </c>
      <c r="AC514" s="2">
        <v>23</v>
      </c>
      <c r="AD514" s="2">
        <v>20.8211975097656</v>
      </c>
      <c r="AE514" s="2">
        <v>21.4804992675781</v>
      </c>
      <c r="AF514" s="2">
        <v>21.4299716949463</v>
      </c>
      <c r="AG514" s="2">
        <v>20.9232482910156</v>
      </c>
      <c r="AH514" s="2">
        <v>21.3402805328369</v>
      </c>
      <c r="AI514" s="2">
        <v>20.403120040893601</v>
      </c>
      <c r="AJ514" s="2">
        <v>21.593910217285199</v>
      </c>
      <c r="AK514" s="2">
        <v>21.1655788421631</v>
      </c>
      <c r="AL514" s="2">
        <v>21.8525485992432</v>
      </c>
      <c r="AM514" s="2">
        <v>21.594776153564499</v>
      </c>
      <c r="AN514" s="2">
        <v>21.244989395141602</v>
      </c>
      <c r="AO514" s="2">
        <v>21.233097076416001</v>
      </c>
    </row>
    <row r="515" spans="1:41" x14ac:dyDescent="0.25">
      <c r="A515" s="2"/>
      <c r="B515" s="2">
        <v>0.27585644998208197</v>
      </c>
      <c r="C515" s="2">
        <v>-7.8279495239257799E-2</v>
      </c>
      <c r="D515" s="2" t="s">
        <v>1597</v>
      </c>
      <c r="E515" s="2" t="s">
        <v>1597</v>
      </c>
      <c r="F515" s="2">
        <v>280</v>
      </c>
      <c r="G515" s="2" t="s">
        <v>1598</v>
      </c>
      <c r="H515" s="2" t="s">
        <v>1599</v>
      </c>
      <c r="I515" s="2" t="s">
        <v>44</v>
      </c>
      <c r="J515" s="2">
        <v>1</v>
      </c>
      <c r="K515" s="2">
        <v>4</v>
      </c>
      <c r="L515" s="2"/>
      <c r="M515" s="2"/>
      <c r="N515" s="2"/>
      <c r="O515" s="2">
        <v>9</v>
      </c>
      <c r="P515" s="2">
        <v>9</v>
      </c>
      <c r="Q515" s="2">
        <v>9</v>
      </c>
      <c r="R515" s="2">
        <v>26.9</v>
      </c>
      <c r="S515" s="2">
        <v>26.9</v>
      </c>
      <c r="T515" s="2">
        <v>26.9</v>
      </c>
      <c r="U515" s="2">
        <v>23.867999999999999</v>
      </c>
      <c r="V515" s="2">
        <v>0</v>
      </c>
      <c r="W515" s="2">
        <v>31.077999999999999</v>
      </c>
      <c r="X515" s="2">
        <v>242700000</v>
      </c>
      <c r="Y515" s="2">
        <v>6</v>
      </c>
      <c r="Z515" s="2">
        <v>53</v>
      </c>
      <c r="AA515" s="2">
        <v>212</v>
      </c>
      <c r="AB515" s="2">
        <v>23868.575680000002</v>
      </c>
      <c r="AC515" s="2">
        <v>6</v>
      </c>
      <c r="AD515" s="2">
        <v>22.659532546997099</v>
      </c>
      <c r="AE515" s="2">
        <v>22.7082195281982</v>
      </c>
      <c r="AF515" s="2">
        <v>22.307497024536101</v>
      </c>
      <c r="AG515" s="2">
        <v>22.9008388519287</v>
      </c>
      <c r="AH515" s="2">
        <v>22.7404270172119</v>
      </c>
      <c r="AI515" s="2">
        <v>22.588819503784201</v>
      </c>
      <c r="AJ515" s="2">
        <v>22.610023498535199</v>
      </c>
      <c r="AK515" s="2">
        <v>22.522098541259801</v>
      </c>
      <c r="AL515" s="2">
        <v>22.5213317871094</v>
      </c>
      <c r="AM515" s="2">
        <v>22.760118484497099</v>
      </c>
      <c r="AN515" s="2">
        <v>23.053562164306602</v>
      </c>
      <c r="AO515" s="2">
        <v>22.9078769683838</v>
      </c>
    </row>
    <row r="516" spans="1:41" x14ac:dyDescent="0.25">
      <c r="A516" s="2"/>
      <c r="B516" s="2">
        <v>0.866792794357231</v>
      </c>
      <c r="C516" s="2">
        <v>0.419455337524415</v>
      </c>
      <c r="D516" s="2" t="s">
        <v>1600</v>
      </c>
      <c r="E516" s="2" t="s">
        <v>1600</v>
      </c>
      <c r="F516" s="2">
        <v>281</v>
      </c>
      <c r="G516" s="2" t="s">
        <v>1601</v>
      </c>
      <c r="H516" s="2" t="s">
        <v>1602</v>
      </c>
      <c r="I516" s="2" t="s">
        <v>44</v>
      </c>
      <c r="J516" s="2">
        <v>1</v>
      </c>
      <c r="K516" s="2">
        <v>4</v>
      </c>
      <c r="L516" s="2"/>
      <c r="M516" s="2"/>
      <c r="N516" s="2"/>
      <c r="O516" s="2">
        <v>5</v>
      </c>
      <c r="P516" s="2">
        <v>5</v>
      </c>
      <c r="Q516" s="2">
        <v>5</v>
      </c>
      <c r="R516" s="2">
        <v>9.1</v>
      </c>
      <c r="S516" s="2">
        <v>9.1</v>
      </c>
      <c r="T516" s="2">
        <v>9.1</v>
      </c>
      <c r="U516" s="2">
        <v>124.56</v>
      </c>
      <c r="V516" s="2">
        <v>0</v>
      </c>
      <c r="W516" s="2">
        <v>17.518000000000001</v>
      </c>
      <c r="X516" s="2">
        <v>23860000</v>
      </c>
      <c r="Y516" s="2">
        <v>44</v>
      </c>
      <c r="Z516" s="2">
        <v>14</v>
      </c>
      <c r="AA516" s="2">
        <v>1099</v>
      </c>
      <c r="AB516" s="2">
        <v>124562.456780001</v>
      </c>
      <c r="AC516" s="2">
        <v>44</v>
      </c>
      <c r="AD516" s="2">
        <v>20.792808532714801</v>
      </c>
      <c r="AE516" s="2">
        <v>20.332324981689499</v>
      </c>
      <c r="AF516" s="2">
        <v>19.974912643432599</v>
      </c>
      <c r="AG516" s="2">
        <v>19.7366638183594</v>
      </c>
      <c r="AH516" s="2" t="s">
        <v>63</v>
      </c>
      <c r="AI516" s="2">
        <v>20.364742279052699</v>
      </c>
      <c r="AJ516" s="2">
        <v>20.2379474639893</v>
      </c>
      <c r="AK516" s="2" t="s">
        <v>63</v>
      </c>
      <c r="AL516" s="2" t="s">
        <v>63</v>
      </c>
      <c r="AM516" s="2">
        <v>19.8366584777832</v>
      </c>
      <c r="AN516" s="2">
        <v>19.457857131958001</v>
      </c>
      <c r="AO516" s="2">
        <v>19.750877380371101</v>
      </c>
    </row>
    <row r="517" spans="1:41" x14ac:dyDescent="0.25">
      <c r="A517" s="2"/>
      <c r="B517" s="2">
        <v>1.5485303343114301</v>
      </c>
      <c r="C517" s="2">
        <v>0.38421281178792199</v>
      </c>
      <c r="D517" s="2" t="s">
        <v>1603</v>
      </c>
      <c r="E517" s="2" t="s">
        <v>1603</v>
      </c>
      <c r="F517" s="2">
        <v>283</v>
      </c>
      <c r="G517" s="4">
        <v>37500</v>
      </c>
      <c r="H517" s="2" t="s">
        <v>1604</v>
      </c>
      <c r="I517" s="2" t="s">
        <v>44</v>
      </c>
      <c r="J517" s="2">
        <v>1</v>
      </c>
      <c r="K517" s="2">
        <v>4</v>
      </c>
      <c r="L517" s="2"/>
      <c r="M517" s="2"/>
      <c r="N517" s="2"/>
      <c r="O517" s="2">
        <v>12</v>
      </c>
      <c r="P517" s="2">
        <v>12</v>
      </c>
      <c r="Q517" s="2">
        <v>9</v>
      </c>
      <c r="R517" s="2">
        <v>48.7</v>
      </c>
      <c r="S517" s="2">
        <v>48.7</v>
      </c>
      <c r="T517" s="2">
        <v>45.7</v>
      </c>
      <c r="U517" s="2">
        <v>40.823</v>
      </c>
      <c r="V517" s="2">
        <v>0</v>
      </c>
      <c r="W517" s="2">
        <v>72.192999999999998</v>
      </c>
      <c r="X517" s="2">
        <v>187890000</v>
      </c>
      <c r="Y517" s="2">
        <v>20</v>
      </c>
      <c r="Z517" s="2">
        <v>60</v>
      </c>
      <c r="AA517" s="2">
        <v>370</v>
      </c>
      <c r="AB517" s="2">
        <v>42188.074979999998</v>
      </c>
      <c r="AC517" s="2">
        <v>20</v>
      </c>
      <c r="AD517" s="2">
        <v>21.997106552123999</v>
      </c>
      <c r="AE517" s="2">
        <v>21.848772048950199</v>
      </c>
      <c r="AF517" s="2">
        <v>21.511569976806602</v>
      </c>
      <c r="AG517" s="2">
        <v>22.373928070068398</v>
      </c>
      <c r="AH517" s="2">
        <v>21.71435546875</v>
      </c>
      <c r="AI517" s="2">
        <v>22.208541870117202</v>
      </c>
      <c r="AJ517" s="2">
        <v>21.761621475219702</v>
      </c>
      <c r="AK517" s="2">
        <v>21.490816116333001</v>
      </c>
      <c r="AL517" s="2">
        <v>21.3712978363037</v>
      </c>
      <c r="AM517" s="2">
        <v>21.743450164794901</v>
      </c>
      <c r="AN517" s="2">
        <v>21.342453002929702</v>
      </c>
      <c r="AO517" s="2">
        <v>21.639358520507798</v>
      </c>
    </row>
    <row r="518" spans="1:41" x14ac:dyDescent="0.25">
      <c r="A518" s="2"/>
      <c r="B518" s="2">
        <v>1.54600228017658</v>
      </c>
      <c r="C518" s="2">
        <v>0.20413049062093</v>
      </c>
      <c r="D518" s="2" t="s">
        <v>1605</v>
      </c>
      <c r="E518" s="2" t="s">
        <v>1605</v>
      </c>
      <c r="F518" s="2">
        <v>285</v>
      </c>
      <c r="G518" s="2" t="s">
        <v>1606</v>
      </c>
      <c r="H518" s="2" t="s">
        <v>1607</v>
      </c>
      <c r="I518" s="2" t="s">
        <v>44</v>
      </c>
      <c r="J518" s="2">
        <v>1</v>
      </c>
      <c r="K518" s="2">
        <v>4</v>
      </c>
      <c r="L518" s="2"/>
      <c r="M518" s="2"/>
      <c r="N518" s="2"/>
      <c r="O518" s="2">
        <v>10</v>
      </c>
      <c r="P518" s="2">
        <v>10</v>
      </c>
      <c r="Q518" s="2">
        <v>10</v>
      </c>
      <c r="R518" s="2">
        <v>28</v>
      </c>
      <c r="S518" s="2">
        <v>28</v>
      </c>
      <c r="T518" s="2">
        <v>28</v>
      </c>
      <c r="U518" s="2">
        <v>53.04</v>
      </c>
      <c r="V518" s="2">
        <v>0</v>
      </c>
      <c r="W518" s="2">
        <v>38.795000000000002</v>
      </c>
      <c r="X518" s="2">
        <v>389700000</v>
      </c>
      <c r="Y518" s="2">
        <v>27</v>
      </c>
      <c r="Z518" s="2">
        <v>55</v>
      </c>
      <c r="AA518" s="2">
        <v>465</v>
      </c>
      <c r="AB518" s="2">
        <v>53040.091979999903</v>
      </c>
      <c r="AC518" s="2">
        <v>27</v>
      </c>
      <c r="AD518" s="2">
        <v>24.321891784668001</v>
      </c>
      <c r="AE518" s="2">
        <v>24.081640243530298</v>
      </c>
      <c r="AF518" s="2">
        <v>23.954292297363299</v>
      </c>
      <c r="AG518" s="2">
        <v>24.242925643920898</v>
      </c>
      <c r="AH518" s="2">
        <v>24.229932785034201</v>
      </c>
      <c r="AI518" s="2">
        <v>24.452556610107401</v>
      </c>
      <c r="AJ518" s="2">
        <v>23.915611267089801</v>
      </c>
      <c r="AK518" s="2">
        <v>23.914243698120099</v>
      </c>
      <c r="AL518" s="2">
        <v>24.124629974365199</v>
      </c>
      <c r="AM518" s="2">
        <v>23.988672256469702</v>
      </c>
      <c r="AN518" s="2">
        <v>24.049180984497099</v>
      </c>
      <c r="AO518" s="2">
        <v>24.066118240356399</v>
      </c>
    </row>
    <row r="519" spans="1:41" x14ac:dyDescent="0.25">
      <c r="A519" s="2"/>
      <c r="B519" s="2">
        <v>0.63367070444531604</v>
      </c>
      <c r="C519" s="2">
        <v>0.238791370391844</v>
      </c>
      <c r="D519" s="2" t="s">
        <v>1608</v>
      </c>
      <c r="E519" s="2" t="s">
        <v>1608</v>
      </c>
      <c r="F519" s="2">
        <v>288</v>
      </c>
      <c r="G519" s="2" t="s">
        <v>1609</v>
      </c>
      <c r="H519" s="2" t="s">
        <v>1610</v>
      </c>
      <c r="I519" s="2" t="s">
        <v>44</v>
      </c>
      <c r="J519" s="2">
        <v>1</v>
      </c>
      <c r="K519" s="2">
        <v>4</v>
      </c>
      <c r="L519" s="2"/>
      <c r="M519" s="2"/>
      <c r="N519" s="2"/>
      <c r="O519" s="2">
        <v>5</v>
      </c>
      <c r="P519" s="2">
        <v>5</v>
      </c>
      <c r="Q519" s="2">
        <v>5</v>
      </c>
      <c r="R519" s="2">
        <v>7.3</v>
      </c>
      <c r="S519" s="2">
        <v>7.3</v>
      </c>
      <c r="T519" s="2">
        <v>7.3</v>
      </c>
      <c r="U519" s="2">
        <v>98.254999999999995</v>
      </c>
      <c r="V519" s="2">
        <v>0</v>
      </c>
      <c r="W519" s="2">
        <v>12.417999999999999</v>
      </c>
      <c r="X519" s="2">
        <v>26776000</v>
      </c>
      <c r="Y519" s="2">
        <v>55</v>
      </c>
      <c r="Z519" s="2">
        <v>15</v>
      </c>
      <c r="AA519" s="2">
        <v>884.5</v>
      </c>
      <c r="AB519" s="2">
        <v>100462.21608</v>
      </c>
      <c r="AC519" s="2">
        <v>56</v>
      </c>
      <c r="AD519" s="2" t="s">
        <v>63</v>
      </c>
      <c r="AE519" s="2">
        <v>19.6937046051025</v>
      </c>
      <c r="AF519" s="2">
        <v>19.539430618286101</v>
      </c>
      <c r="AG519" s="2">
        <v>19.876216888427699</v>
      </c>
      <c r="AH519" s="2" t="s">
        <v>63</v>
      </c>
      <c r="AI519" s="2">
        <v>20.42746925354</v>
      </c>
      <c r="AJ519" s="2">
        <v>19.594539642333999</v>
      </c>
      <c r="AK519" s="2">
        <v>19.645124435424801</v>
      </c>
      <c r="AL519" s="2">
        <v>19.802576065063501</v>
      </c>
      <c r="AM519" s="2">
        <v>19.726270675659201</v>
      </c>
      <c r="AN519" s="2" t="s">
        <v>63</v>
      </c>
      <c r="AO519" s="2">
        <v>19.458559036254901</v>
      </c>
    </row>
    <row r="520" spans="1:41" x14ac:dyDescent="0.25">
      <c r="A520" s="2"/>
      <c r="B520" s="2">
        <v>0.77081490655946105</v>
      </c>
      <c r="C520" s="2">
        <v>0.23568852742513299</v>
      </c>
      <c r="D520" s="2" t="s">
        <v>1611</v>
      </c>
      <c r="E520" s="2" t="s">
        <v>1611</v>
      </c>
      <c r="F520" s="2">
        <v>290</v>
      </c>
      <c r="G520" s="2" t="s">
        <v>1612</v>
      </c>
      <c r="H520" s="2" t="s">
        <v>1613</v>
      </c>
      <c r="I520" s="2" t="s">
        <v>44</v>
      </c>
      <c r="J520" s="2">
        <v>1</v>
      </c>
      <c r="K520" s="2">
        <v>4</v>
      </c>
      <c r="L520" s="2"/>
      <c r="M520" s="2"/>
      <c r="N520" s="2"/>
      <c r="O520" s="2">
        <v>9</v>
      </c>
      <c r="P520" s="2">
        <v>9</v>
      </c>
      <c r="Q520" s="2">
        <v>9</v>
      </c>
      <c r="R520" s="2">
        <v>4.5</v>
      </c>
      <c r="S520" s="2">
        <v>4.5</v>
      </c>
      <c r="T520" s="2">
        <v>4.5</v>
      </c>
      <c r="U520" s="2">
        <v>283.29000000000002</v>
      </c>
      <c r="V520" s="2">
        <v>0</v>
      </c>
      <c r="W520" s="2">
        <v>19.405000000000001</v>
      </c>
      <c r="X520" s="2">
        <v>64650000</v>
      </c>
      <c r="Y520" s="2">
        <v>124</v>
      </c>
      <c r="Z520" s="2">
        <v>35</v>
      </c>
      <c r="AA520" s="2">
        <v>2591</v>
      </c>
      <c r="AB520" s="2">
        <v>293342.05763000302</v>
      </c>
      <c r="AC520" s="2">
        <v>125</v>
      </c>
      <c r="AD520" s="2">
        <v>20.595687866210898</v>
      </c>
      <c r="AE520" s="2">
        <v>20.396863937377901</v>
      </c>
      <c r="AF520" s="2">
        <v>19.835748672485401</v>
      </c>
      <c r="AG520" s="2">
        <v>20.416790008544901</v>
      </c>
      <c r="AH520" s="2">
        <v>20.190509796142599</v>
      </c>
      <c r="AI520" s="2">
        <v>20.7288303375244</v>
      </c>
      <c r="AJ520" s="2">
        <v>20.520757675170898</v>
      </c>
      <c r="AK520" s="2">
        <v>19.930803298950199</v>
      </c>
      <c r="AL520" s="2">
        <v>20.210742950439499</v>
      </c>
      <c r="AM520" s="2">
        <v>20.171699523925799</v>
      </c>
      <c r="AN520" s="2">
        <v>19.937328338623001</v>
      </c>
      <c r="AO520" s="2">
        <v>19.978967666626001</v>
      </c>
    </row>
    <row r="521" spans="1:41" x14ac:dyDescent="0.25">
      <c r="A521" s="2"/>
      <c r="B521" s="2">
        <v>1.69341248006981</v>
      </c>
      <c r="C521" s="2">
        <v>0.290557861328125</v>
      </c>
      <c r="D521" s="2" t="s">
        <v>1614</v>
      </c>
      <c r="E521" s="2" t="s">
        <v>1614</v>
      </c>
      <c r="F521" s="2">
        <v>294</v>
      </c>
      <c r="G521" s="2" t="s">
        <v>146</v>
      </c>
      <c r="H521" s="2" t="s">
        <v>147</v>
      </c>
      <c r="I521" s="2" t="s">
        <v>44</v>
      </c>
      <c r="J521" s="2">
        <v>1</v>
      </c>
      <c r="K521" s="2">
        <v>4</v>
      </c>
      <c r="L521" s="2"/>
      <c r="M521" s="2"/>
      <c r="N521" s="2"/>
      <c r="O521" s="2">
        <v>77</v>
      </c>
      <c r="P521" s="2">
        <v>77</v>
      </c>
      <c r="Q521" s="2">
        <v>33</v>
      </c>
      <c r="R521" s="2">
        <v>51.1</v>
      </c>
      <c r="S521" s="2">
        <v>51.1</v>
      </c>
      <c r="T521" s="2">
        <v>26.6</v>
      </c>
      <c r="U521" s="2">
        <v>191.74</v>
      </c>
      <c r="V521" s="2">
        <v>0</v>
      </c>
      <c r="W521" s="2">
        <v>323.31</v>
      </c>
      <c r="X521" s="2">
        <v>3992900000</v>
      </c>
      <c r="Y521" s="2">
        <v>91</v>
      </c>
      <c r="Z521" s="2">
        <v>745</v>
      </c>
      <c r="AA521" s="2">
        <v>1679</v>
      </c>
      <c r="AB521" s="2">
        <v>191740.851680002</v>
      </c>
      <c r="AC521" s="2">
        <v>91</v>
      </c>
      <c r="AD521" s="2">
        <v>24.566278457641602</v>
      </c>
      <c r="AE521" s="2">
        <v>24.499662399291999</v>
      </c>
      <c r="AF521" s="2">
        <v>24.1329669952393</v>
      </c>
      <c r="AG521" s="2">
        <v>24.3309440612793</v>
      </c>
      <c r="AH521" s="2">
        <v>24.628118515014599</v>
      </c>
      <c r="AI521" s="2">
        <v>24.780317306518601</v>
      </c>
      <c r="AJ521" s="2">
        <v>24.419248580932599</v>
      </c>
      <c r="AK521" s="2">
        <v>24.119970321655298</v>
      </c>
      <c r="AL521" s="2">
        <v>24.192195892333999</v>
      </c>
      <c r="AM521" s="2">
        <v>24.1384468078613</v>
      </c>
      <c r="AN521" s="2">
        <v>24.091117858886701</v>
      </c>
      <c r="AO521" s="2">
        <v>24.233961105346701</v>
      </c>
    </row>
    <row r="522" spans="1:41" x14ac:dyDescent="0.25">
      <c r="A522" s="2"/>
      <c r="B522" s="2">
        <v>1.02953154887427</v>
      </c>
      <c r="C522" s="2">
        <v>0.72930145263671897</v>
      </c>
      <c r="D522" s="2" t="s">
        <v>1615</v>
      </c>
      <c r="E522" s="2" t="s">
        <v>1615</v>
      </c>
      <c r="F522" s="2">
        <v>295</v>
      </c>
      <c r="G522" s="2" t="s">
        <v>1616</v>
      </c>
      <c r="H522" s="2" t="s">
        <v>1617</v>
      </c>
      <c r="I522" s="2" t="s">
        <v>44</v>
      </c>
      <c r="J522" s="2">
        <v>1</v>
      </c>
      <c r="K522" s="2">
        <v>4</v>
      </c>
      <c r="L522" s="2"/>
      <c r="M522" s="2"/>
      <c r="N522" s="2"/>
      <c r="O522" s="2">
        <v>17</v>
      </c>
      <c r="P522" s="2">
        <v>5</v>
      </c>
      <c r="Q522" s="2">
        <v>5</v>
      </c>
      <c r="R522" s="2">
        <v>84.8</v>
      </c>
      <c r="S522" s="2">
        <v>24.6</v>
      </c>
      <c r="T522" s="2">
        <v>24.6</v>
      </c>
      <c r="U522" s="2">
        <v>22.17</v>
      </c>
      <c r="V522" s="2">
        <v>0</v>
      </c>
      <c r="W522" s="2">
        <v>47.963000000000001</v>
      </c>
      <c r="X522" s="2">
        <v>314160000</v>
      </c>
      <c r="Y522" s="2">
        <v>13</v>
      </c>
      <c r="Z522" s="2">
        <v>40</v>
      </c>
      <c r="AA522" s="2">
        <v>191</v>
      </c>
      <c r="AB522" s="2">
        <v>22170.304980000001</v>
      </c>
      <c r="AC522" s="2">
        <v>13</v>
      </c>
      <c r="AD522" s="2">
        <v>23.891059875488299</v>
      </c>
      <c r="AE522" s="2">
        <v>22.653028488159201</v>
      </c>
      <c r="AF522" s="2">
        <v>23.524562835693398</v>
      </c>
      <c r="AG522" s="2">
        <v>23.095260620117202</v>
      </c>
      <c r="AH522" s="2">
        <v>22.980606079101602</v>
      </c>
      <c r="AI522" s="2">
        <v>24.133201599121101</v>
      </c>
      <c r="AJ522" s="2">
        <v>22.526187896728501</v>
      </c>
      <c r="AK522" s="2">
        <v>22.897924423217798</v>
      </c>
      <c r="AL522" s="2">
        <v>22.1585693359375</v>
      </c>
      <c r="AM522" s="2">
        <v>21.605894088745099</v>
      </c>
      <c r="AN522" s="2">
        <v>22.801557540893601</v>
      </c>
      <c r="AO522" s="2">
        <v>23.911777496337901</v>
      </c>
    </row>
    <row r="523" spans="1:41" x14ac:dyDescent="0.25">
      <c r="A523" s="2"/>
      <c r="B523" s="2">
        <v>0.14828089301644301</v>
      </c>
      <c r="C523" s="2">
        <v>5.86395263671875E-2</v>
      </c>
      <c r="D523" s="2" t="s">
        <v>1618</v>
      </c>
      <c r="E523" s="2" t="s">
        <v>1618</v>
      </c>
      <c r="F523" s="2">
        <v>297</v>
      </c>
      <c r="G523" s="2" t="s">
        <v>1619</v>
      </c>
      <c r="H523" s="2" t="s">
        <v>1620</v>
      </c>
      <c r="I523" s="2" t="s">
        <v>44</v>
      </c>
      <c r="J523" s="2">
        <v>1</v>
      </c>
      <c r="K523" s="2">
        <v>4</v>
      </c>
      <c r="L523" s="2"/>
      <c r="M523" s="2"/>
      <c r="N523" s="2"/>
      <c r="O523" s="2">
        <v>5</v>
      </c>
      <c r="P523" s="2">
        <v>4</v>
      </c>
      <c r="Q523" s="2">
        <v>4</v>
      </c>
      <c r="R523" s="2">
        <v>14.2</v>
      </c>
      <c r="S523" s="2">
        <v>12.2</v>
      </c>
      <c r="T523" s="2">
        <v>12.2</v>
      </c>
      <c r="U523" s="2">
        <v>43.274999999999999</v>
      </c>
      <c r="V523" s="2">
        <v>0</v>
      </c>
      <c r="W523" s="2">
        <v>15.071999999999999</v>
      </c>
      <c r="X523" s="2">
        <v>101090000</v>
      </c>
      <c r="Y523" s="2">
        <v>21</v>
      </c>
      <c r="Z523" s="2">
        <v>35</v>
      </c>
      <c r="AA523" s="2">
        <v>419</v>
      </c>
      <c r="AB523" s="2">
        <v>45520.418530000003</v>
      </c>
      <c r="AC523" s="2">
        <v>20.5</v>
      </c>
      <c r="AD523" s="2">
        <v>22.232219696044901</v>
      </c>
      <c r="AE523" s="2">
        <v>21.7154445648193</v>
      </c>
      <c r="AF523" s="2">
        <v>21.5655117034912</v>
      </c>
      <c r="AG523" s="2">
        <v>21.589208602905298</v>
      </c>
      <c r="AH523" s="2">
        <v>21.8968181610107</v>
      </c>
      <c r="AI523" s="2">
        <v>22.4389324188232</v>
      </c>
      <c r="AJ523" s="2">
        <v>21.943922042846701</v>
      </c>
      <c r="AK523" s="2">
        <v>21.945066452026399</v>
      </c>
      <c r="AL523" s="2">
        <v>21.873950958251999</v>
      </c>
      <c r="AM523" s="2">
        <v>21.633428573608398</v>
      </c>
      <c r="AN523" s="2">
        <v>21.844486236572301</v>
      </c>
      <c r="AO523" s="2">
        <v>21.845443725585898</v>
      </c>
    </row>
    <row r="524" spans="1:41" x14ac:dyDescent="0.25">
      <c r="A524" s="2"/>
      <c r="B524" s="2">
        <v>0.25117910543661698</v>
      </c>
      <c r="C524" s="2">
        <v>7.9230626424152503E-2</v>
      </c>
      <c r="D524" s="2" t="s">
        <v>1621</v>
      </c>
      <c r="E524" s="2" t="s">
        <v>1621</v>
      </c>
      <c r="F524" s="2">
        <v>301</v>
      </c>
      <c r="G524" s="2" t="s">
        <v>1622</v>
      </c>
      <c r="H524" s="2" t="s">
        <v>1623</v>
      </c>
      <c r="I524" s="2" t="s">
        <v>44</v>
      </c>
      <c r="J524" s="2">
        <v>1</v>
      </c>
      <c r="K524" s="2">
        <v>4</v>
      </c>
      <c r="L524" s="2"/>
      <c r="M524" s="2"/>
      <c r="N524" s="2"/>
      <c r="O524" s="2">
        <v>8</v>
      </c>
      <c r="P524" s="2">
        <v>8</v>
      </c>
      <c r="Q524" s="2">
        <v>8</v>
      </c>
      <c r="R524" s="2">
        <v>34.4</v>
      </c>
      <c r="S524" s="2">
        <v>34.4</v>
      </c>
      <c r="T524" s="2">
        <v>34.4</v>
      </c>
      <c r="U524" s="2">
        <v>38.344000000000001</v>
      </c>
      <c r="V524" s="2">
        <v>0</v>
      </c>
      <c r="W524" s="2">
        <v>25</v>
      </c>
      <c r="X524" s="2">
        <v>105190000</v>
      </c>
      <c r="Y524" s="2">
        <v>20</v>
      </c>
      <c r="Z524" s="2">
        <v>22</v>
      </c>
      <c r="AA524" s="2">
        <v>332</v>
      </c>
      <c r="AB524" s="2">
        <v>38444.548880000002</v>
      </c>
      <c r="AC524" s="2">
        <v>20</v>
      </c>
      <c r="AD524" s="2">
        <v>21.6584873199463</v>
      </c>
      <c r="AE524" s="2">
        <v>21.121171951293899</v>
      </c>
      <c r="AF524" s="2">
        <v>21.169744491577099</v>
      </c>
      <c r="AG524" s="2">
        <v>21.233741760253899</v>
      </c>
      <c r="AH524" s="2">
        <v>21.842109680175799</v>
      </c>
      <c r="AI524" s="2">
        <v>21.439844131469702</v>
      </c>
      <c r="AJ524" s="2">
        <v>21.530076980590799</v>
      </c>
      <c r="AK524" s="2">
        <v>21.264476776123001</v>
      </c>
      <c r="AL524" s="2">
        <v>21.3875331878662</v>
      </c>
      <c r="AM524" s="2">
        <v>21.119083404541001</v>
      </c>
      <c r="AN524" s="2">
        <v>21.400100708007798</v>
      </c>
      <c r="AO524" s="2">
        <v>21.288444519043001</v>
      </c>
    </row>
    <row r="525" spans="1:41" x14ac:dyDescent="0.25">
      <c r="A525" s="2"/>
      <c r="B525" s="2">
        <v>0.78714560068665496</v>
      </c>
      <c r="C525" s="2">
        <v>0.25668748219807802</v>
      </c>
      <c r="D525" s="2" t="s">
        <v>1624</v>
      </c>
      <c r="E525" s="2" t="s">
        <v>1624</v>
      </c>
      <c r="F525" s="2">
        <v>302</v>
      </c>
      <c r="G525" s="2" t="s">
        <v>1625</v>
      </c>
      <c r="H525" s="2" t="s">
        <v>1626</v>
      </c>
      <c r="I525" s="2" t="s">
        <v>44</v>
      </c>
      <c r="J525" s="2">
        <v>1</v>
      </c>
      <c r="K525" s="2">
        <v>4</v>
      </c>
      <c r="L525" s="2"/>
      <c r="M525" s="2"/>
      <c r="N525" s="2"/>
      <c r="O525" s="2">
        <v>6</v>
      </c>
      <c r="P525" s="2">
        <v>6</v>
      </c>
      <c r="Q525" s="2">
        <v>6</v>
      </c>
      <c r="R525" s="2">
        <v>36.5</v>
      </c>
      <c r="S525" s="2">
        <v>36.5</v>
      </c>
      <c r="T525" s="2">
        <v>36.5</v>
      </c>
      <c r="U525" s="2">
        <v>21.46</v>
      </c>
      <c r="V525" s="2">
        <v>0</v>
      </c>
      <c r="W525" s="2">
        <v>25.831</v>
      </c>
      <c r="X525" s="2">
        <v>88036000</v>
      </c>
      <c r="Y525" s="2">
        <v>10</v>
      </c>
      <c r="Z525" s="2">
        <v>24</v>
      </c>
      <c r="AA525" s="2">
        <v>189</v>
      </c>
      <c r="AB525" s="2">
        <v>21460.637780000001</v>
      </c>
      <c r="AC525" s="2">
        <v>10</v>
      </c>
      <c r="AD525" s="2">
        <v>21.170845031738299</v>
      </c>
      <c r="AE525" s="2">
        <v>20.9742832183838</v>
      </c>
      <c r="AF525" s="2">
        <v>20.820652008056602</v>
      </c>
      <c r="AG525" s="2">
        <v>21.572559356689499</v>
      </c>
      <c r="AH525" s="2">
        <v>21.022354125976602</v>
      </c>
      <c r="AI525" s="2">
        <v>21.337398529052699</v>
      </c>
      <c r="AJ525" s="2">
        <v>21.0949382781982</v>
      </c>
      <c r="AK525" s="2">
        <v>21.048332214355501</v>
      </c>
      <c r="AL525" s="2">
        <v>21.336198806762699</v>
      </c>
      <c r="AM525" s="2">
        <v>20.65944480896</v>
      </c>
      <c r="AN525" s="2">
        <v>20.49462890625</v>
      </c>
      <c r="AO525" s="2">
        <v>20.724424362182599</v>
      </c>
    </row>
    <row r="526" spans="1:41" x14ac:dyDescent="0.25">
      <c r="A526" s="2"/>
      <c r="B526" s="2">
        <v>9.6481932097264203E-2</v>
      </c>
      <c r="C526" s="2">
        <v>3.8897832234699302E-2</v>
      </c>
      <c r="D526" s="2" t="s">
        <v>1627</v>
      </c>
      <c r="E526" s="2" t="s">
        <v>1628</v>
      </c>
      <c r="F526" s="2">
        <v>303</v>
      </c>
      <c r="G526" s="2" t="s">
        <v>1629</v>
      </c>
      <c r="H526" s="2" t="s">
        <v>1630</v>
      </c>
      <c r="I526" s="2" t="s">
        <v>44</v>
      </c>
      <c r="J526" s="2">
        <v>1</v>
      </c>
      <c r="K526" s="2">
        <v>4</v>
      </c>
      <c r="L526" s="2"/>
      <c r="M526" s="2"/>
      <c r="N526" s="2"/>
      <c r="O526" s="2">
        <v>10</v>
      </c>
      <c r="P526" s="2">
        <v>10</v>
      </c>
      <c r="Q526" s="2">
        <v>10</v>
      </c>
      <c r="R526" s="2">
        <v>7.1</v>
      </c>
      <c r="S526" s="2">
        <v>7.1</v>
      </c>
      <c r="T526" s="2">
        <v>7.1</v>
      </c>
      <c r="U526" s="2">
        <v>242.18</v>
      </c>
      <c r="V526" s="2">
        <v>0</v>
      </c>
      <c r="W526" s="2">
        <v>19.527999999999999</v>
      </c>
      <c r="X526" s="2">
        <v>55230000</v>
      </c>
      <c r="Y526" s="2">
        <v>117</v>
      </c>
      <c r="Z526" s="2">
        <v>24</v>
      </c>
      <c r="AA526" s="2">
        <v>2535</v>
      </c>
      <c r="AB526" s="2">
        <v>270416.05048000201</v>
      </c>
      <c r="AC526" s="2">
        <v>131</v>
      </c>
      <c r="AD526" s="2">
        <v>20.4011421203613</v>
      </c>
      <c r="AE526" s="2">
        <v>20.1473083496094</v>
      </c>
      <c r="AF526" s="2">
        <v>20.034832000732401</v>
      </c>
      <c r="AG526" s="2">
        <v>20.583986282348601</v>
      </c>
      <c r="AH526" s="2">
        <v>20.3696479797363</v>
      </c>
      <c r="AI526" s="2">
        <v>20.013725280761701</v>
      </c>
      <c r="AJ526" s="2">
        <v>20.241327285766602</v>
      </c>
      <c r="AK526" s="2">
        <v>20.4034328460693</v>
      </c>
      <c r="AL526" s="2">
        <v>19.692462921142599</v>
      </c>
      <c r="AM526" s="2">
        <v>20.2015590667725</v>
      </c>
      <c r="AN526" s="2">
        <v>20.539241790771499</v>
      </c>
      <c r="AO526" s="2">
        <v>20.239231109619102</v>
      </c>
    </row>
    <row r="527" spans="1:41" x14ac:dyDescent="0.25">
      <c r="A527" s="2"/>
      <c r="B527" s="2">
        <v>0.181237252785797</v>
      </c>
      <c r="C527" s="2">
        <v>6.9931507110595703E-2</v>
      </c>
      <c r="D527" s="2" t="s">
        <v>1631</v>
      </c>
      <c r="E527" s="2" t="s">
        <v>1631</v>
      </c>
      <c r="F527" s="2">
        <v>307</v>
      </c>
      <c r="G527" s="2" t="s">
        <v>1632</v>
      </c>
      <c r="H527" s="2" t="s">
        <v>1633</v>
      </c>
      <c r="I527" s="2" t="s">
        <v>44</v>
      </c>
      <c r="J527" s="2">
        <v>1</v>
      </c>
      <c r="K527" s="2">
        <v>4</v>
      </c>
      <c r="L527" s="2"/>
      <c r="M527" s="2"/>
      <c r="N527" s="2"/>
      <c r="O527" s="2">
        <v>3</v>
      </c>
      <c r="P527" s="2">
        <v>2</v>
      </c>
      <c r="Q527" s="2">
        <v>2</v>
      </c>
      <c r="R527" s="2">
        <v>18.2</v>
      </c>
      <c r="S527" s="2">
        <v>14.1</v>
      </c>
      <c r="T527" s="2">
        <v>14.1</v>
      </c>
      <c r="U527" s="2">
        <v>35.313000000000002</v>
      </c>
      <c r="V527" s="2">
        <v>0</v>
      </c>
      <c r="W527" s="2">
        <v>29.393000000000001</v>
      </c>
      <c r="X527" s="2">
        <v>40753000</v>
      </c>
      <c r="Y527" s="2">
        <v>14</v>
      </c>
      <c r="Z527" s="2">
        <v>19</v>
      </c>
      <c r="AA527" s="2">
        <v>327</v>
      </c>
      <c r="AB527" s="2">
        <v>36206.215329999999</v>
      </c>
      <c r="AC527" s="2">
        <v>14</v>
      </c>
      <c r="AD527" s="2">
        <v>20.6556072235107</v>
      </c>
      <c r="AE527" s="2">
        <v>20.378776550293001</v>
      </c>
      <c r="AF527" s="2">
        <v>20.4745693206787</v>
      </c>
      <c r="AG527" s="2">
        <v>21.193279266357401</v>
      </c>
      <c r="AH527" s="2">
        <v>20.561508178710898</v>
      </c>
      <c r="AI527" s="2">
        <v>20.729578018188501</v>
      </c>
      <c r="AJ527" s="2">
        <v>20.750337600708001</v>
      </c>
      <c r="AK527" s="2">
        <v>20.5791130065918</v>
      </c>
      <c r="AL527" s="2" t="s">
        <v>63</v>
      </c>
      <c r="AM527" s="2">
        <v>20.545476913452099</v>
      </c>
      <c r="AN527" s="2" t="s">
        <v>63</v>
      </c>
      <c r="AO527" s="2">
        <v>20.5075588226318</v>
      </c>
    </row>
    <row r="528" spans="1:41" x14ac:dyDescent="0.25">
      <c r="A528" s="2"/>
      <c r="B528" s="2">
        <v>0.33456232972871502</v>
      </c>
      <c r="C528" s="2">
        <v>-0.17197386423746899</v>
      </c>
      <c r="D528" s="2" t="s">
        <v>1634</v>
      </c>
      <c r="E528" s="2" t="s">
        <v>1635</v>
      </c>
      <c r="F528" s="2">
        <v>311</v>
      </c>
      <c r="G528" s="2" t="s">
        <v>1636</v>
      </c>
      <c r="H528" s="2" t="s">
        <v>1637</v>
      </c>
      <c r="I528" s="2" t="s">
        <v>44</v>
      </c>
      <c r="J528" s="2">
        <v>1</v>
      </c>
      <c r="K528" s="2">
        <v>4</v>
      </c>
      <c r="L528" s="2"/>
      <c r="M528" s="2"/>
      <c r="N528" s="2"/>
      <c r="O528" s="2">
        <v>19</v>
      </c>
      <c r="P528" s="2">
        <v>13</v>
      </c>
      <c r="Q528" s="2">
        <v>9</v>
      </c>
      <c r="R528" s="2">
        <v>74.5</v>
      </c>
      <c r="S528" s="2">
        <v>65.2</v>
      </c>
      <c r="T528" s="2">
        <v>57.9</v>
      </c>
      <c r="U528" s="2">
        <v>28.236000000000001</v>
      </c>
      <c r="V528" s="2">
        <v>0</v>
      </c>
      <c r="W528" s="2">
        <v>323.31</v>
      </c>
      <c r="X528" s="2">
        <v>4041600000</v>
      </c>
      <c r="Y528" s="2">
        <v>16</v>
      </c>
      <c r="Z528" s="2">
        <v>316</v>
      </c>
      <c r="AA528" s="2">
        <v>247</v>
      </c>
      <c r="AB528" s="2">
        <v>28249.017029999999</v>
      </c>
      <c r="AC528" s="2">
        <v>16</v>
      </c>
      <c r="AD528" s="2">
        <v>26.7850646972656</v>
      </c>
      <c r="AE528" s="2">
        <v>26.269172668456999</v>
      </c>
      <c r="AF528" s="2">
        <v>26.060356140136701</v>
      </c>
      <c r="AG528" s="2">
        <v>26.309612274169901</v>
      </c>
      <c r="AH528" s="2">
        <v>26.179969787597699</v>
      </c>
      <c r="AI528" s="2">
        <v>26.5840549468994</v>
      </c>
      <c r="AJ528" s="2">
        <v>27.001205444335898</v>
      </c>
      <c r="AK528" s="2">
        <v>26.170087814331101</v>
      </c>
      <c r="AL528" s="2">
        <v>26.840862274169901</v>
      </c>
      <c r="AM528" s="2">
        <v>26.092811584472699</v>
      </c>
      <c r="AN528" s="2">
        <v>26.048599243164102</v>
      </c>
      <c r="AO528" s="2">
        <v>27.0665073394775</v>
      </c>
    </row>
    <row r="529" spans="1:41" x14ac:dyDescent="0.25">
      <c r="A529" s="2"/>
      <c r="B529" s="2">
        <v>3.0463665332478899E-2</v>
      </c>
      <c r="C529" s="2">
        <v>-1.6836166381835899E-2</v>
      </c>
      <c r="D529" s="2" t="s">
        <v>1638</v>
      </c>
      <c r="E529" s="2" t="s">
        <v>1639</v>
      </c>
      <c r="F529" s="2">
        <v>315</v>
      </c>
      <c r="G529" s="2" t="s">
        <v>1640</v>
      </c>
      <c r="H529" s="2" t="s">
        <v>354</v>
      </c>
      <c r="I529" s="2" t="s">
        <v>44</v>
      </c>
      <c r="J529" s="2">
        <v>1</v>
      </c>
      <c r="K529" s="2">
        <v>4</v>
      </c>
      <c r="L529" s="2"/>
      <c r="M529" s="2"/>
      <c r="N529" s="2"/>
      <c r="O529" s="2">
        <v>13</v>
      </c>
      <c r="P529" s="2">
        <v>13</v>
      </c>
      <c r="Q529" s="2">
        <v>13</v>
      </c>
      <c r="R529" s="2">
        <v>15.1</v>
      </c>
      <c r="S529" s="2">
        <v>15.1</v>
      </c>
      <c r="T529" s="2">
        <v>15.1</v>
      </c>
      <c r="U529" s="2">
        <v>142.97</v>
      </c>
      <c r="V529" s="2">
        <v>0</v>
      </c>
      <c r="W529" s="2">
        <v>40.271999999999998</v>
      </c>
      <c r="X529" s="2">
        <v>165440000</v>
      </c>
      <c r="Y529" s="2">
        <v>65</v>
      </c>
      <c r="Z529" s="2">
        <v>56</v>
      </c>
      <c r="AA529" s="2">
        <v>1280</v>
      </c>
      <c r="AB529" s="2">
        <v>139647.81292999999</v>
      </c>
      <c r="AC529" s="2">
        <v>65</v>
      </c>
      <c r="AD529" s="2">
        <v>22.220045089721701</v>
      </c>
      <c r="AE529" s="2">
        <v>22.396368026733398</v>
      </c>
      <c r="AF529" s="2">
        <v>22.454452514648398</v>
      </c>
      <c r="AG529" s="2">
        <v>23.453498840331999</v>
      </c>
      <c r="AH529" s="2">
        <v>22.875320434570298</v>
      </c>
      <c r="AI529" s="2">
        <v>22.677902221679702</v>
      </c>
      <c r="AJ529" s="2">
        <v>22.8137817382813</v>
      </c>
      <c r="AK529" s="2">
        <v>22.516555786132798</v>
      </c>
      <c r="AL529" s="2">
        <v>22.589643478393601</v>
      </c>
      <c r="AM529" s="2">
        <v>22.9344158172607</v>
      </c>
      <c r="AN529" s="2">
        <v>22.770036697387699</v>
      </c>
      <c r="AO529" s="2">
        <v>22.554170608520501</v>
      </c>
    </row>
    <row r="530" spans="1:41" x14ac:dyDescent="0.25">
      <c r="A530" s="2"/>
      <c r="B530" s="2">
        <v>1.47087779010868</v>
      </c>
      <c r="C530" s="2">
        <v>0.317309379577637</v>
      </c>
      <c r="D530" s="2" t="s">
        <v>1641</v>
      </c>
      <c r="E530" s="2" t="s">
        <v>1641</v>
      </c>
      <c r="F530" s="2">
        <v>318</v>
      </c>
      <c r="G530" s="2" t="s">
        <v>1642</v>
      </c>
      <c r="H530" s="2" t="s">
        <v>1643</v>
      </c>
      <c r="I530" s="2" t="s">
        <v>44</v>
      </c>
      <c r="J530" s="2">
        <v>1</v>
      </c>
      <c r="K530" s="2">
        <v>4</v>
      </c>
      <c r="L530" s="2"/>
      <c r="M530" s="2"/>
      <c r="N530" s="2"/>
      <c r="O530" s="2">
        <v>17</v>
      </c>
      <c r="P530" s="2">
        <v>17</v>
      </c>
      <c r="Q530" s="2">
        <v>17</v>
      </c>
      <c r="R530" s="2">
        <v>45.9</v>
      </c>
      <c r="S530" s="2">
        <v>45.9</v>
      </c>
      <c r="T530" s="2">
        <v>45.9</v>
      </c>
      <c r="U530" s="2">
        <v>56.823</v>
      </c>
      <c r="V530" s="2">
        <v>0</v>
      </c>
      <c r="W530" s="2">
        <v>192.48</v>
      </c>
      <c r="X530" s="2">
        <v>1012800000</v>
      </c>
      <c r="Y530" s="2">
        <v>24</v>
      </c>
      <c r="Z530" s="2">
        <v>196</v>
      </c>
      <c r="AA530" s="2">
        <v>537</v>
      </c>
      <c r="AB530" s="2">
        <v>56916.432779999901</v>
      </c>
      <c r="AC530" s="2">
        <v>24</v>
      </c>
      <c r="AD530" s="2">
        <v>23.820360183715799</v>
      </c>
      <c r="AE530" s="2">
        <v>23.583940505981399</v>
      </c>
      <c r="AF530" s="2">
        <v>23.3260822296143</v>
      </c>
      <c r="AG530" s="2">
        <v>23.8227939605713</v>
      </c>
      <c r="AH530" s="2">
        <v>23.450229644775401</v>
      </c>
      <c r="AI530" s="2">
        <v>23.927776336669901</v>
      </c>
      <c r="AJ530" s="2">
        <v>23.678310394287099</v>
      </c>
      <c r="AK530" s="2">
        <v>23.3056335449219</v>
      </c>
      <c r="AL530" s="2">
        <v>23.421882629394499</v>
      </c>
      <c r="AM530" s="2">
        <v>23.304660797119102</v>
      </c>
      <c r="AN530" s="2">
        <v>23.0454196929932</v>
      </c>
      <c r="AO530" s="2">
        <v>23.271419525146499</v>
      </c>
    </row>
    <row r="531" spans="1:41" x14ac:dyDescent="0.25">
      <c r="A531" s="2"/>
      <c r="B531" s="2">
        <v>0.53829625244685997</v>
      </c>
      <c r="C531" s="2">
        <v>0.1927791595459</v>
      </c>
      <c r="D531" s="2" t="s">
        <v>1644</v>
      </c>
      <c r="E531" s="2" t="s">
        <v>1644</v>
      </c>
      <c r="F531" s="2">
        <v>324</v>
      </c>
      <c r="G531" s="2" t="s">
        <v>1645</v>
      </c>
      <c r="H531" s="2" t="s">
        <v>1646</v>
      </c>
      <c r="I531" s="2" t="s">
        <v>44</v>
      </c>
      <c r="J531" s="2">
        <v>1</v>
      </c>
      <c r="K531" s="2">
        <v>4</v>
      </c>
      <c r="L531" s="2"/>
      <c r="M531" s="2"/>
      <c r="N531" s="2"/>
      <c r="O531" s="2">
        <v>16</v>
      </c>
      <c r="P531" s="2">
        <v>16</v>
      </c>
      <c r="Q531" s="2">
        <v>16</v>
      </c>
      <c r="R531" s="2">
        <v>25.5</v>
      </c>
      <c r="S531" s="2">
        <v>25.5</v>
      </c>
      <c r="T531" s="2">
        <v>25.5</v>
      </c>
      <c r="U531" s="2">
        <v>110.06</v>
      </c>
      <c r="V531" s="2">
        <v>0</v>
      </c>
      <c r="W531" s="2">
        <v>30.196000000000002</v>
      </c>
      <c r="X531" s="2">
        <v>69923000</v>
      </c>
      <c r="Y531" s="2">
        <v>45</v>
      </c>
      <c r="Z531" s="2">
        <v>33</v>
      </c>
      <c r="AA531" s="2">
        <v>988</v>
      </c>
      <c r="AB531" s="2">
        <v>110185.94773</v>
      </c>
      <c r="AC531" s="2">
        <v>45</v>
      </c>
      <c r="AD531" s="2">
        <v>20.937686920166001</v>
      </c>
      <c r="AE531" s="2">
        <v>20.181316375732401</v>
      </c>
      <c r="AF531" s="2">
        <v>20.219039916992202</v>
      </c>
      <c r="AG531" s="2">
        <v>20.832830429077099</v>
      </c>
      <c r="AH531" s="2" t="s">
        <v>63</v>
      </c>
      <c r="AI531" s="2">
        <v>20.874101638793899</v>
      </c>
      <c r="AJ531" s="2">
        <v>20.3144016265869</v>
      </c>
      <c r="AK531" s="2">
        <v>20.448894500732401</v>
      </c>
      <c r="AL531" s="2">
        <v>20.5255432128906</v>
      </c>
      <c r="AM531" s="2">
        <v>20.5829753875732</v>
      </c>
      <c r="AN531" s="2">
        <v>20.517972946166999</v>
      </c>
      <c r="AO531" s="2">
        <v>20.107507705688501</v>
      </c>
    </row>
    <row r="532" spans="1:41" x14ac:dyDescent="0.25">
      <c r="A532" s="2"/>
      <c r="B532" s="2">
        <v>0.126957137410079</v>
      </c>
      <c r="C532" s="2">
        <v>-3.3080101013183601E-2</v>
      </c>
      <c r="D532" s="2" t="s">
        <v>1647</v>
      </c>
      <c r="E532" s="2" t="s">
        <v>1648</v>
      </c>
      <c r="F532" s="2">
        <v>328</v>
      </c>
      <c r="G532" s="2" t="s">
        <v>1649</v>
      </c>
      <c r="H532" s="2" t="s">
        <v>1650</v>
      </c>
      <c r="I532" s="2" t="s">
        <v>44</v>
      </c>
      <c r="J532" s="2">
        <v>1</v>
      </c>
      <c r="K532" s="2">
        <v>4</v>
      </c>
      <c r="L532" s="2"/>
      <c r="M532" s="2"/>
      <c r="N532" s="2"/>
      <c r="O532" s="2">
        <v>9</v>
      </c>
      <c r="P532" s="2">
        <v>9</v>
      </c>
      <c r="Q532" s="2">
        <v>9</v>
      </c>
      <c r="R532" s="2">
        <v>39.5</v>
      </c>
      <c r="S532" s="2">
        <v>39.5</v>
      </c>
      <c r="T532" s="2">
        <v>39.5</v>
      </c>
      <c r="U532" s="2">
        <v>33</v>
      </c>
      <c r="V532" s="2">
        <v>0</v>
      </c>
      <c r="W532" s="2">
        <v>52.360999999999997</v>
      </c>
      <c r="X532" s="2">
        <v>170350000</v>
      </c>
      <c r="Y532" s="2">
        <v>17</v>
      </c>
      <c r="Z532" s="2">
        <v>75</v>
      </c>
      <c r="AA532" s="2">
        <v>291</v>
      </c>
      <c r="AB532" s="2">
        <v>33000.407079999997</v>
      </c>
      <c r="AC532" s="2">
        <v>17</v>
      </c>
      <c r="AD532" s="2">
        <v>21.872749328613299</v>
      </c>
      <c r="AE532" s="2">
        <v>22.103511810302699</v>
      </c>
      <c r="AF532" s="2">
        <v>21.7468566894531</v>
      </c>
      <c r="AG532" s="2">
        <v>21.9476013183594</v>
      </c>
      <c r="AH532" s="2">
        <v>21.5884304046631</v>
      </c>
      <c r="AI532" s="2">
        <v>22.128742218017599</v>
      </c>
      <c r="AJ532" s="2">
        <v>22.10671043396</v>
      </c>
      <c r="AK532" s="2">
        <v>21.822288513183601</v>
      </c>
      <c r="AL532" s="2">
        <v>21.906501770019499</v>
      </c>
      <c r="AM532" s="2">
        <v>22.062465667724599</v>
      </c>
      <c r="AN532" s="2">
        <v>21.797288894653299</v>
      </c>
      <c r="AO532" s="2">
        <v>21.891117095947301</v>
      </c>
    </row>
    <row r="533" spans="1:41" x14ac:dyDescent="0.25">
      <c r="A533" s="2"/>
      <c r="B533" s="2">
        <v>0.95381010883921002</v>
      </c>
      <c r="C533" s="2">
        <v>0.92752615610758204</v>
      </c>
      <c r="D533" s="2" t="s">
        <v>1651</v>
      </c>
      <c r="E533" s="2" t="s">
        <v>1651</v>
      </c>
      <c r="F533" s="2">
        <v>334</v>
      </c>
      <c r="G533" s="2" t="s">
        <v>1652</v>
      </c>
      <c r="H533" s="2" t="s">
        <v>1653</v>
      </c>
      <c r="I533" s="2" t="s">
        <v>44</v>
      </c>
      <c r="J533" s="2">
        <v>1</v>
      </c>
      <c r="K533" s="2">
        <v>4</v>
      </c>
      <c r="L533" s="2"/>
      <c r="M533" s="2"/>
      <c r="N533" s="2"/>
      <c r="O533" s="2">
        <v>6</v>
      </c>
      <c r="P533" s="2">
        <v>6</v>
      </c>
      <c r="Q533" s="2">
        <v>6</v>
      </c>
      <c r="R533" s="2">
        <v>23.9</v>
      </c>
      <c r="S533" s="2">
        <v>23.9</v>
      </c>
      <c r="T533" s="2">
        <v>23.9</v>
      </c>
      <c r="U533" s="2">
        <v>32.600999999999999</v>
      </c>
      <c r="V533" s="2">
        <v>0</v>
      </c>
      <c r="W533" s="2">
        <v>117.22</v>
      </c>
      <c r="X533" s="2">
        <v>948850000</v>
      </c>
      <c r="Y533" s="2">
        <v>10</v>
      </c>
      <c r="Z533" s="2">
        <v>105</v>
      </c>
      <c r="AA533" s="2">
        <v>290</v>
      </c>
      <c r="AB533" s="2">
        <v>32258.44643</v>
      </c>
      <c r="AC533" s="2">
        <v>10</v>
      </c>
      <c r="AD533" s="2">
        <v>25.570598602294901</v>
      </c>
      <c r="AE533" s="2">
        <v>23.7744464874268</v>
      </c>
      <c r="AF533" s="2">
        <v>25.275829315185501</v>
      </c>
      <c r="AG533" s="2">
        <v>23.4200839996338</v>
      </c>
      <c r="AH533" s="2">
        <v>25.433008193969702</v>
      </c>
      <c r="AI533" s="2">
        <v>25.241035461425799</v>
      </c>
      <c r="AJ533" s="2">
        <v>23.648778915405298</v>
      </c>
      <c r="AK533" s="2">
        <v>23.8162651062012</v>
      </c>
      <c r="AL533" s="2">
        <v>23.381658554077099</v>
      </c>
      <c r="AM533" s="2">
        <v>22.546443939208999</v>
      </c>
      <c r="AN533" s="2">
        <v>24.802228927612301</v>
      </c>
      <c r="AO533" s="2">
        <v>24.954469680786101</v>
      </c>
    </row>
    <row r="534" spans="1:41" x14ac:dyDescent="0.25">
      <c r="A534" s="2"/>
      <c r="B534" s="2">
        <v>0.58926259839714501</v>
      </c>
      <c r="C534" s="2">
        <v>-0.23653920491536701</v>
      </c>
      <c r="D534" s="2" t="s">
        <v>1654</v>
      </c>
      <c r="E534" s="2" t="s">
        <v>1654</v>
      </c>
      <c r="F534" s="2">
        <v>335</v>
      </c>
      <c r="G534" s="2" t="s">
        <v>1655</v>
      </c>
      <c r="H534" s="2" t="s">
        <v>1656</v>
      </c>
      <c r="I534" s="2" t="s">
        <v>44</v>
      </c>
      <c r="J534" s="2">
        <v>1</v>
      </c>
      <c r="K534" s="2">
        <v>4</v>
      </c>
      <c r="L534" s="2"/>
      <c r="M534" s="2"/>
      <c r="N534" s="2"/>
      <c r="O534" s="2">
        <v>9</v>
      </c>
      <c r="P534" s="2">
        <v>9</v>
      </c>
      <c r="Q534" s="2">
        <v>9</v>
      </c>
      <c r="R534" s="2">
        <v>21</v>
      </c>
      <c r="S534" s="2">
        <v>21</v>
      </c>
      <c r="T534" s="2">
        <v>21</v>
      </c>
      <c r="U534" s="2">
        <v>42.585999999999999</v>
      </c>
      <c r="V534" s="2">
        <v>0</v>
      </c>
      <c r="W534" s="2">
        <v>35.817</v>
      </c>
      <c r="X534" s="2">
        <v>216040000</v>
      </c>
      <c r="Y534" s="2">
        <v>26</v>
      </c>
      <c r="Z534" s="2">
        <v>45</v>
      </c>
      <c r="AA534" s="2">
        <v>385</v>
      </c>
      <c r="AB534" s="2">
        <v>42586.209280000003</v>
      </c>
      <c r="AC534" s="2">
        <v>26</v>
      </c>
      <c r="AD534" s="2">
        <v>21.9474582672119</v>
      </c>
      <c r="AE534" s="2">
        <v>22.061708450317401</v>
      </c>
      <c r="AF534" s="2">
        <v>21.7669277191162</v>
      </c>
      <c r="AG534" s="2">
        <v>22.734733581543001</v>
      </c>
      <c r="AH534" s="2">
        <v>22.364315032958999</v>
      </c>
      <c r="AI534" s="2">
        <v>22.050857543945298</v>
      </c>
      <c r="AJ534" s="2">
        <v>22.264820098876999</v>
      </c>
      <c r="AK534" s="2">
        <v>22.017536163330099</v>
      </c>
      <c r="AL534" s="2">
        <v>22.807113647460898</v>
      </c>
      <c r="AM534" s="2">
        <v>22.39772605896</v>
      </c>
      <c r="AN534" s="2">
        <v>22.774969100952099</v>
      </c>
      <c r="AO534" s="2">
        <v>22.083070755004901</v>
      </c>
    </row>
    <row r="535" spans="1:41" x14ac:dyDescent="0.25">
      <c r="A535" s="2"/>
      <c r="B535" s="2">
        <v>0.348281143684806</v>
      </c>
      <c r="C535" s="2">
        <v>8.3624839782714802E-2</v>
      </c>
      <c r="D535" s="2" t="s">
        <v>1657</v>
      </c>
      <c r="E535" s="2" t="s">
        <v>1657</v>
      </c>
      <c r="F535" s="2">
        <v>336</v>
      </c>
      <c r="G535" s="2" t="s">
        <v>1658</v>
      </c>
      <c r="H535" s="2" t="s">
        <v>1659</v>
      </c>
      <c r="I535" s="2" t="s">
        <v>44</v>
      </c>
      <c r="J535" s="2">
        <v>1</v>
      </c>
      <c r="K535" s="2">
        <v>4</v>
      </c>
      <c r="L535" s="2"/>
      <c r="M535" s="2"/>
      <c r="N535" s="2"/>
      <c r="O535" s="2">
        <v>5</v>
      </c>
      <c r="P535" s="2">
        <v>5</v>
      </c>
      <c r="Q535" s="2">
        <v>5</v>
      </c>
      <c r="R535" s="2">
        <v>11.4</v>
      </c>
      <c r="S535" s="2">
        <v>11.4</v>
      </c>
      <c r="T535" s="2">
        <v>11.4</v>
      </c>
      <c r="U535" s="2">
        <v>63.704999999999998</v>
      </c>
      <c r="V535" s="2">
        <v>0</v>
      </c>
      <c r="W535" s="2">
        <v>14.032999999999999</v>
      </c>
      <c r="X535" s="2">
        <v>89013000</v>
      </c>
      <c r="Y535" s="2">
        <v>20</v>
      </c>
      <c r="Z535" s="2">
        <v>36</v>
      </c>
      <c r="AA535" s="2">
        <v>583</v>
      </c>
      <c r="AB535" s="2">
        <v>65252.196530000103</v>
      </c>
      <c r="AC535" s="2">
        <v>21</v>
      </c>
      <c r="AD535" s="2">
        <v>21.336145401001001</v>
      </c>
      <c r="AE535" s="2">
        <v>21.4294624328613</v>
      </c>
      <c r="AF535" s="2">
        <v>21.288894653320298</v>
      </c>
      <c r="AG535" s="2">
        <v>21.5663948059082</v>
      </c>
      <c r="AH535" s="2">
        <v>21.249219894409201</v>
      </c>
      <c r="AI535" s="2">
        <v>21.615669250488299</v>
      </c>
      <c r="AJ535" s="2">
        <v>21.500185012817401</v>
      </c>
      <c r="AK535" s="2">
        <v>21.170476913452099</v>
      </c>
      <c r="AL535" s="2">
        <v>21.193220138549801</v>
      </c>
      <c r="AM535" s="2">
        <v>21.250144958496101</v>
      </c>
      <c r="AN535" s="2">
        <v>21.682518005371101</v>
      </c>
      <c r="AO535" s="2">
        <v>21.187492370605501</v>
      </c>
    </row>
    <row r="536" spans="1:41" x14ac:dyDescent="0.25">
      <c r="A536" s="2"/>
      <c r="B536" s="2">
        <v>1.02829556346017</v>
      </c>
      <c r="C536" s="2">
        <v>0.44109757741292199</v>
      </c>
      <c r="D536" s="2" t="s">
        <v>1660</v>
      </c>
      <c r="E536" s="2" t="s">
        <v>1661</v>
      </c>
      <c r="F536" s="2">
        <v>340</v>
      </c>
      <c r="G536" s="2" t="s">
        <v>1662</v>
      </c>
      <c r="H536" s="2" t="s">
        <v>1663</v>
      </c>
      <c r="I536" s="2" t="s">
        <v>44</v>
      </c>
      <c r="J536" s="2">
        <v>1</v>
      </c>
      <c r="K536" s="2">
        <v>4</v>
      </c>
      <c r="L536" s="2"/>
      <c r="M536" s="2"/>
      <c r="N536" s="2"/>
      <c r="O536" s="2">
        <v>10</v>
      </c>
      <c r="P536" s="2">
        <v>10</v>
      </c>
      <c r="Q536" s="2">
        <v>9</v>
      </c>
      <c r="R536" s="2">
        <v>52.8</v>
      </c>
      <c r="S536" s="2">
        <v>52.8</v>
      </c>
      <c r="T536" s="2">
        <v>49.2</v>
      </c>
      <c r="U536" s="2">
        <v>22.193999999999999</v>
      </c>
      <c r="V536" s="2">
        <v>0</v>
      </c>
      <c r="W536" s="2">
        <v>47.792999999999999</v>
      </c>
      <c r="X536" s="2">
        <v>759370000</v>
      </c>
      <c r="Y536" s="2">
        <v>13</v>
      </c>
      <c r="Z536" s="2">
        <v>100</v>
      </c>
      <c r="AA536" s="2">
        <v>193</v>
      </c>
      <c r="AB536" s="2">
        <v>22230.19253</v>
      </c>
      <c r="AC536" s="2">
        <v>13.5</v>
      </c>
      <c r="AD536" s="2">
        <v>25.320034027099599</v>
      </c>
      <c r="AE536" s="2">
        <v>24.553033828735401</v>
      </c>
      <c r="AF536" s="2">
        <v>24.823472976684599</v>
      </c>
      <c r="AG536" s="2">
        <v>23.883995056152301</v>
      </c>
      <c r="AH536" s="2">
        <v>24.8375453948975</v>
      </c>
      <c r="AI536" s="2">
        <v>25.349521636962901</v>
      </c>
      <c r="AJ536" s="2">
        <v>24.726243972778299</v>
      </c>
      <c r="AK536" s="2">
        <v>24.314651489257798</v>
      </c>
      <c r="AL536" s="2">
        <v>24.476240158081101</v>
      </c>
      <c r="AM536" s="2">
        <v>24.165073394775401</v>
      </c>
      <c r="AN536" s="2">
        <v>24.215415954589801</v>
      </c>
      <c r="AO536" s="2">
        <v>24.223392486572301</v>
      </c>
    </row>
    <row r="537" spans="1:41" x14ac:dyDescent="0.25">
      <c r="A537" s="2"/>
      <c r="B537" s="2">
        <v>0.120747638445311</v>
      </c>
      <c r="C537" s="2">
        <v>-6.7253112792968806E-2</v>
      </c>
      <c r="D537" s="2" t="s">
        <v>1664</v>
      </c>
      <c r="E537" s="2" t="s">
        <v>1665</v>
      </c>
      <c r="F537" s="2">
        <v>348</v>
      </c>
      <c r="G537" s="2" t="s">
        <v>1666</v>
      </c>
      <c r="H537" s="2" t="s">
        <v>1667</v>
      </c>
      <c r="I537" s="2" t="s">
        <v>44</v>
      </c>
      <c r="J537" s="2">
        <v>1</v>
      </c>
      <c r="K537" s="2">
        <v>4</v>
      </c>
      <c r="L537" s="2"/>
      <c r="M537" s="2"/>
      <c r="N537" s="2"/>
      <c r="O537" s="2">
        <v>6</v>
      </c>
      <c r="P537" s="2">
        <v>6</v>
      </c>
      <c r="Q537" s="2">
        <v>6</v>
      </c>
      <c r="R537" s="2">
        <v>19.600000000000001</v>
      </c>
      <c r="S537" s="2">
        <v>19.600000000000001</v>
      </c>
      <c r="T537" s="2">
        <v>19.600000000000001</v>
      </c>
      <c r="U537" s="2">
        <v>37.469000000000001</v>
      </c>
      <c r="V537" s="2">
        <v>0</v>
      </c>
      <c r="W537" s="2">
        <v>23.727</v>
      </c>
      <c r="X537" s="2">
        <v>38146000</v>
      </c>
      <c r="Y537" s="2">
        <v>16</v>
      </c>
      <c r="Z537" s="2">
        <v>14</v>
      </c>
      <c r="AA537" s="2">
        <v>322</v>
      </c>
      <c r="AB537" s="2">
        <v>37469.055079999998</v>
      </c>
      <c r="AC537" s="2">
        <v>16</v>
      </c>
      <c r="AD537" s="2">
        <v>20.483060836791999</v>
      </c>
      <c r="AE537" s="2">
        <v>20.2481784820557</v>
      </c>
      <c r="AF537" s="2">
        <v>20.004703521728501</v>
      </c>
      <c r="AG537" s="2" t="s">
        <v>63</v>
      </c>
      <c r="AH537" s="2" t="s">
        <v>63</v>
      </c>
      <c r="AI537" s="2" t="s">
        <v>63</v>
      </c>
      <c r="AJ537" s="2">
        <v>19.8582973480225</v>
      </c>
      <c r="AK537" s="2">
        <v>20.3409328460693</v>
      </c>
      <c r="AL537" s="2">
        <v>20.549995422363299</v>
      </c>
      <c r="AM537" s="2">
        <v>20.187372207641602</v>
      </c>
      <c r="AN537" s="2">
        <v>20.177793502807599</v>
      </c>
      <c r="AO537" s="2">
        <v>20.761013031005898</v>
      </c>
    </row>
    <row r="538" spans="1:41" x14ac:dyDescent="0.25">
      <c r="A538" s="2"/>
      <c r="B538" s="2">
        <v>5.4060813895899602E-3</v>
      </c>
      <c r="C538" s="2">
        <v>-3.0479431152343802E-3</v>
      </c>
      <c r="D538" s="2" t="s">
        <v>1668</v>
      </c>
      <c r="E538" s="2" t="s">
        <v>1668</v>
      </c>
      <c r="F538" s="2">
        <v>349</v>
      </c>
      <c r="G538" s="2" t="s">
        <v>1669</v>
      </c>
      <c r="H538" s="2" t="s">
        <v>1670</v>
      </c>
      <c r="I538" s="2" t="s">
        <v>44</v>
      </c>
      <c r="J538" s="2">
        <v>1</v>
      </c>
      <c r="K538" s="2">
        <v>4</v>
      </c>
      <c r="L538" s="2"/>
      <c r="M538" s="2"/>
      <c r="N538" s="2"/>
      <c r="O538" s="2">
        <v>12</v>
      </c>
      <c r="P538" s="2">
        <v>12</v>
      </c>
      <c r="Q538" s="2">
        <v>12</v>
      </c>
      <c r="R538" s="2">
        <v>12.8</v>
      </c>
      <c r="S538" s="2">
        <v>12.8</v>
      </c>
      <c r="T538" s="2">
        <v>12.8</v>
      </c>
      <c r="U538" s="2">
        <v>125.63</v>
      </c>
      <c r="V538" s="2">
        <v>0</v>
      </c>
      <c r="W538" s="2">
        <v>55.548000000000002</v>
      </c>
      <c r="X538" s="2">
        <v>163090000</v>
      </c>
      <c r="Y538" s="2">
        <v>45</v>
      </c>
      <c r="Z538" s="2">
        <v>49</v>
      </c>
      <c r="AA538" s="2">
        <v>1168</v>
      </c>
      <c r="AB538" s="2">
        <v>126240.393430001</v>
      </c>
      <c r="AC538" s="2">
        <v>45.5</v>
      </c>
      <c r="AD538" s="2">
        <v>22.147899627685501</v>
      </c>
      <c r="AE538" s="2">
        <v>21.931964874267599</v>
      </c>
      <c r="AF538" s="2">
        <v>21.8490390777588</v>
      </c>
      <c r="AG538" s="2">
        <v>21.008743286132798</v>
      </c>
      <c r="AH538" s="2">
        <v>21.7028617858887</v>
      </c>
      <c r="AI538" s="2">
        <v>22.098894119262699</v>
      </c>
      <c r="AJ538" s="2">
        <v>22.209821701049801</v>
      </c>
      <c r="AK538" s="2">
        <v>21.802465438842798</v>
      </c>
      <c r="AL538" s="2">
        <v>21.776035308837901</v>
      </c>
      <c r="AM538" s="2">
        <v>21.662446975708001</v>
      </c>
      <c r="AN538" s="2">
        <v>21.71510887146</v>
      </c>
      <c r="AO538" s="2">
        <v>21.591812133789102</v>
      </c>
    </row>
    <row r="539" spans="1:41" x14ac:dyDescent="0.25">
      <c r="A539" s="2"/>
      <c r="B539" s="2">
        <v>9.0140928988757807E-2</v>
      </c>
      <c r="C539" s="2">
        <v>-9.5331509908039194E-2</v>
      </c>
      <c r="D539" s="2" t="s">
        <v>1671</v>
      </c>
      <c r="E539" s="2" t="s">
        <v>1671</v>
      </c>
      <c r="F539" s="2">
        <v>351</v>
      </c>
      <c r="G539" s="2" t="s">
        <v>1672</v>
      </c>
      <c r="H539" s="2" t="s">
        <v>1673</v>
      </c>
      <c r="I539" s="2" t="s">
        <v>44</v>
      </c>
      <c r="J539" s="2">
        <v>1</v>
      </c>
      <c r="K539" s="2">
        <v>4</v>
      </c>
      <c r="L539" s="2"/>
      <c r="M539" s="2"/>
      <c r="N539" s="2"/>
      <c r="O539" s="2">
        <v>7</v>
      </c>
      <c r="P539" s="2">
        <v>7</v>
      </c>
      <c r="Q539" s="2">
        <v>3</v>
      </c>
      <c r="R539" s="2">
        <v>34.799999999999997</v>
      </c>
      <c r="S539" s="2">
        <v>34.799999999999997</v>
      </c>
      <c r="T539" s="2">
        <v>17</v>
      </c>
      <c r="U539" s="2">
        <v>16.006</v>
      </c>
      <c r="V539" s="2">
        <v>0</v>
      </c>
      <c r="W539" s="2">
        <v>45.05</v>
      </c>
      <c r="X539" s="2">
        <v>454820000</v>
      </c>
      <c r="Y539" s="2">
        <v>10</v>
      </c>
      <c r="Z539" s="2">
        <v>68</v>
      </c>
      <c r="AA539" s="2">
        <v>141</v>
      </c>
      <c r="AB539" s="2">
        <v>16006.48818</v>
      </c>
      <c r="AC539" s="2">
        <v>10</v>
      </c>
      <c r="AD539" s="2">
        <v>23.541204452514599</v>
      </c>
      <c r="AE539" s="2">
        <v>23.994554519653299</v>
      </c>
      <c r="AF539" s="2">
        <v>24.163692474365199</v>
      </c>
      <c r="AG539" s="2">
        <v>24.054075241088899</v>
      </c>
      <c r="AH539" s="2">
        <v>23.306190490722699</v>
      </c>
      <c r="AI539" s="2">
        <v>21.7380981445313</v>
      </c>
      <c r="AJ539" s="2">
        <v>23.9058227539063</v>
      </c>
      <c r="AK539" s="2">
        <v>23.495580673217798</v>
      </c>
      <c r="AL539" s="2">
        <v>23.527549743652301</v>
      </c>
      <c r="AM539" s="2">
        <v>23.683782577514599</v>
      </c>
      <c r="AN539" s="2">
        <v>23.014646530151399</v>
      </c>
      <c r="AO539" s="2">
        <v>23.7424221038818</v>
      </c>
    </row>
    <row r="540" spans="1:41" x14ac:dyDescent="0.25">
      <c r="A540" s="2"/>
      <c r="B540" s="2">
        <v>1.35710236813673</v>
      </c>
      <c r="C540" s="2">
        <v>0.33938439687093003</v>
      </c>
      <c r="D540" s="2" t="s">
        <v>1674</v>
      </c>
      <c r="E540" s="2" t="s">
        <v>1674</v>
      </c>
      <c r="F540" s="2">
        <v>357</v>
      </c>
      <c r="G540" s="2" t="s">
        <v>1675</v>
      </c>
      <c r="H540" s="2" t="s">
        <v>1676</v>
      </c>
      <c r="I540" s="2" t="s">
        <v>44</v>
      </c>
      <c r="J540" s="2">
        <v>1</v>
      </c>
      <c r="K540" s="2">
        <v>4</v>
      </c>
      <c r="L540" s="2"/>
      <c r="M540" s="2"/>
      <c r="N540" s="2"/>
      <c r="O540" s="2">
        <v>22</v>
      </c>
      <c r="P540" s="2">
        <v>22</v>
      </c>
      <c r="Q540" s="2">
        <v>22</v>
      </c>
      <c r="R540" s="2">
        <v>72.099999999999994</v>
      </c>
      <c r="S540" s="2">
        <v>72.099999999999994</v>
      </c>
      <c r="T540" s="2">
        <v>72.099999999999994</v>
      </c>
      <c r="U540" s="2">
        <v>30.51</v>
      </c>
      <c r="V540" s="2">
        <v>0</v>
      </c>
      <c r="W540" s="2">
        <v>323.31</v>
      </c>
      <c r="X540" s="2">
        <v>4053300000</v>
      </c>
      <c r="Y540" s="2">
        <v>15</v>
      </c>
      <c r="Z540" s="2">
        <v>407</v>
      </c>
      <c r="AA540" s="2">
        <v>283</v>
      </c>
      <c r="AB540" s="2">
        <v>30510.15278</v>
      </c>
      <c r="AC540" s="2">
        <v>15</v>
      </c>
      <c r="AD540" s="2">
        <v>25.484714508056602</v>
      </c>
      <c r="AE540" s="2">
        <v>25.3815593719482</v>
      </c>
      <c r="AF540" s="2">
        <v>25.109327316284201</v>
      </c>
      <c r="AG540" s="2">
        <v>26.051795959472699</v>
      </c>
      <c r="AH540" s="2">
        <v>25.486310958862301</v>
      </c>
      <c r="AI540" s="2">
        <v>25.617397308349599</v>
      </c>
      <c r="AJ540" s="2">
        <v>25.488243103027301</v>
      </c>
      <c r="AK540" s="2">
        <v>25.099529266357401</v>
      </c>
      <c r="AL540" s="2">
        <v>25.277957916259801</v>
      </c>
      <c r="AM540" s="2">
        <v>25.0631999969482</v>
      </c>
      <c r="AN540" s="2">
        <v>24.971452713012699</v>
      </c>
      <c r="AO540" s="2">
        <v>25.194416046142599</v>
      </c>
    </row>
    <row r="541" spans="1:41" x14ac:dyDescent="0.25">
      <c r="A541" s="2"/>
      <c r="B541" s="2">
        <v>1.72129768833346E-3</v>
      </c>
      <c r="C541" s="2">
        <v>-6.1861673991003797E-4</v>
      </c>
      <c r="D541" s="2" t="s">
        <v>1677</v>
      </c>
      <c r="E541" s="2" t="s">
        <v>1677</v>
      </c>
      <c r="F541" s="2">
        <v>358</v>
      </c>
      <c r="G541" s="2" t="s">
        <v>1678</v>
      </c>
      <c r="H541" s="2" t="s">
        <v>1679</v>
      </c>
      <c r="I541" s="2" t="s">
        <v>44</v>
      </c>
      <c r="J541" s="2">
        <v>1</v>
      </c>
      <c r="K541" s="2">
        <v>4</v>
      </c>
      <c r="L541" s="2"/>
      <c r="M541" s="2"/>
      <c r="N541" s="2"/>
      <c r="O541" s="2">
        <v>15</v>
      </c>
      <c r="P541" s="2">
        <v>15</v>
      </c>
      <c r="Q541" s="2">
        <v>15</v>
      </c>
      <c r="R541" s="2">
        <v>28</v>
      </c>
      <c r="S541" s="2">
        <v>28</v>
      </c>
      <c r="T541" s="2">
        <v>28</v>
      </c>
      <c r="U541" s="2">
        <v>83.471000000000004</v>
      </c>
      <c r="V541" s="2">
        <v>0</v>
      </c>
      <c r="W541" s="2">
        <v>58.127000000000002</v>
      </c>
      <c r="X541" s="2">
        <v>232650000</v>
      </c>
      <c r="Y541" s="2">
        <v>45</v>
      </c>
      <c r="Z541" s="2">
        <v>84</v>
      </c>
      <c r="AA541" s="2">
        <v>736</v>
      </c>
      <c r="AB541" s="2">
        <v>83471.511680000098</v>
      </c>
      <c r="AC541" s="2">
        <v>45</v>
      </c>
      <c r="AD541" s="2">
        <v>21.3419094085693</v>
      </c>
      <c r="AE541" s="2">
        <v>21.2182731628418</v>
      </c>
      <c r="AF541" s="2">
        <v>20.9730224609375</v>
      </c>
      <c r="AG541" s="2">
        <v>21.4510097503662</v>
      </c>
      <c r="AH541" s="2">
        <v>20.966136932373001</v>
      </c>
      <c r="AI541" s="2">
        <v>21.509250640869102</v>
      </c>
      <c r="AJ541" s="2">
        <v>21.156349182128899</v>
      </c>
      <c r="AK541" s="2">
        <v>21.224645614623999</v>
      </c>
      <c r="AL541" s="2">
        <v>21.170598983764599</v>
      </c>
      <c r="AM541" s="2">
        <v>21.5416069030762</v>
      </c>
      <c r="AN541" s="2">
        <v>21.009973526001001</v>
      </c>
      <c r="AO541" s="2">
        <v>21.3601398468018</v>
      </c>
    </row>
    <row r="542" spans="1:41" x14ac:dyDescent="0.25">
      <c r="A542" s="2"/>
      <c r="B542" s="2">
        <v>0.45722656767733799</v>
      </c>
      <c r="C542" s="2">
        <v>0.451474189758301</v>
      </c>
      <c r="D542" s="2" t="s">
        <v>1680</v>
      </c>
      <c r="E542" s="2" t="s">
        <v>1680</v>
      </c>
      <c r="F542" s="2">
        <v>365</v>
      </c>
      <c r="G542" s="2" t="s">
        <v>1681</v>
      </c>
      <c r="H542" s="2" t="s">
        <v>1682</v>
      </c>
      <c r="I542" s="2" t="s">
        <v>44</v>
      </c>
      <c r="J542" s="2">
        <v>1</v>
      </c>
      <c r="K542" s="2">
        <v>4</v>
      </c>
      <c r="L542" s="2"/>
      <c r="M542" s="2"/>
      <c r="N542" s="2"/>
      <c r="O542" s="2">
        <v>22</v>
      </c>
      <c r="P542" s="2">
        <v>22</v>
      </c>
      <c r="Q542" s="2">
        <v>22</v>
      </c>
      <c r="R542" s="2">
        <v>45.4</v>
      </c>
      <c r="S542" s="2">
        <v>45.4</v>
      </c>
      <c r="T542" s="2">
        <v>45.4</v>
      </c>
      <c r="U542" s="2">
        <v>70.849000000000004</v>
      </c>
      <c r="V542" s="2">
        <v>0</v>
      </c>
      <c r="W542" s="2">
        <v>241.45</v>
      </c>
      <c r="X542" s="2">
        <v>1203900000</v>
      </c>
      <c r="Y542" s="2">
        <v>28</v>
      </c>
      <c r="Z542" s="2">
        <v>236</v>
      </c>
      <c r="AA542" s="2">
        <v>641</v>
      </c>
      <c r="AB542" s="2">
        <v>70850.049780000001</v>
      </c>
      <c r="AC542" s="2">
        <v>28</v>
      </c>
      <c r="AD542" s="2">
        <v>24.7268161773682</v>
      </c>
      <c r="AE542" s="2">
        <v>23.159570693969702</v>
      </c>
      <c r="AF542" s="2">
        <v>24.424575805664102</v>
      </c>
      <c r="AG542" s="2">
        <v>22.7025241851807</v>
      </c>
      <c r="AH542" s="2">
        <v>25.022422790527301</v>
      </c>
      <c r="AI542" s="2">
        <v>24.926736831665</v>
      </c>
      <c r="AJ542" s="2">
        <v>23.699647903442401</v>
      </c>
      <c r="AK542" s="2">
        <v>24.038251876831101</v>
      </c>
      <c r="AL542" s="2">
        <v>23.021490097045898</v>
      </c>
      <c r="AM542" s="2">
        <v>23.156982421875</v>
      </c>
      <c r="AN542" s="2">
        <v>23.871923446655298</v>
      </c>
      <c r="AO542" s="2">
        <v>24.4655055999756</v>
      </c>
    </row>
    <row r="543" spans="1:41" x14ac:dyDescent="0.25">
      <c r="A543" s="2"/>
      <c r="B543" s="2">
        <v>0.37688853192467697</v>
      </c>
      <c r="C543" s="2">
        <v>0.109382629394531</v>
      </c>
      <c r="D543" s="2" t="s">
        <v>1683</v>
      </c>
      <c r="E543" s="2" t="s">
        <v>1684</v>
      </c>
      <c r="F543" s="2">
        <v>369</v>
      </c>
      <c r="G543" s="2" t="s">
        <v>1685</v>
      </c>
      <c r="H543" s="2" t="s">
        <v>1686</v>
      </c>
      <c r="I543" s="2" t="s">
        <v>44</v>
      </c>
      <c r="J543" s="2">
        <v>1</v>
      </c>
      <c r="K543" s="2">
        <v>4</v>
      </c>
      <c r="L543" s="2"/>
      <c r="M543" s="2"/>
      <c r="N543" s="2"/>
      <c r="O543" s="2">
        <v>7</v>
      </c>
      <c r="P543" s="2">
        <v>6</v>
      </c>
      <c r="Q543" s="2">
        <v>6</v>
      </c>
      <c r="R543" s="2">
        <v>31.7</v>
      </c>
      <c r="S543" s="2">
        <v>28.7</v>
      </c>
      <c r="T543" s="2">
        <v>28.7</v>
      </c>
      <c r="U543" s="2">
        <v>29.422000000000001</v>
      </c>
      <c r="V543" s="2">
        <v>0</v>
      </c>
      <c r="W543" s="2">
        <v>78.352000000000004</v>
      </c>
      <c r="X543" s="2">
        <v>435590000</v>
      </c>
      <c r="Y543" s="2">
        <v>17</v>
      </c>
      <c r="Z543" s="2">
        <v>80</v>
      </c>
      <c r="AA543" s="2">
        <v>265</v>
      </c>
      <c r="AB543" s="2">
        <v>29422.143380000001</v>
      </c>
      <c r="AC543" s="2">
        <v>17</v>
      </c>
      <c r="AD543" s="2">
        <v>23.5546169281006</v>
      </c>
      <c r="AE543" s="2">
        <v>23.691043853759801</v>
      </c>
      <c r="AF543" s="2">
        <v>23.224424362182599</v>
      </c>
      <c r="AG543" s="2">
        <v>23.015121459960898</v>
      </c>
      <c r="AH543" s="2">
        <v>23.406263351440401</v>
      </c>
      <c r="AI543" s="2">
        <v>23.328413009643601</v>
      </c>
      <c r="AJ543" s="2">
        <v>23.5536785125732</v>
      </c>
      <c r="AK543" s="2">
        <v>23.400022506713899</v>
      </c>
      <c r="AL543" s="2">
        <v>23.331150054931602</v>
      </c>
      <c r="AM543" s="2">
        <v>23.222007751464801</v>
      </c>
      <c r="AN543" s="2">
        <v>23.018743515014599</v>
      </c>
      <c r="AO543" s="2">
        <v>23.0379848480225</v>
      </c>
    </row>
    <row r="544" spans="1:41" x14ac:dyDescent="0.25">
      <c r="A544" s="2"/>
      <c r="B544" s="2">
        <v>0.75798982316878205</v>
      </c>
      <c r="C544" s="2">
        <v>0.38023535410562898</v>
      </c>
      <c r="D544" s="2" t="s">
        <v>1687</v>
      </c>
      <c r="E544" s="2" t="s">
        <v>1687</v>
      </c>
      <c r="F544" s="2">
        <v>377</v>
      </c>
      <c r="G544" s="2" t="s">
        <v>940</v>
      </c>
      <c r="H544" s="2" t="s">
        <v>1688</v>
      </c>
      <c r="I544" s="2" t="s">
        <v>44</v>
      </c>
      <c r="J544" s="2">
        <v>1</v>
      </c>
      <c r="K544" s="2">
        <v>4</v>
      </c>
      <c r="L544" s="2"/>
      <c r="M544" s="2"/>
      <c r="N544" s="2"/>
      <c r="O544" s="2">
        <v>22</v>
      </c>
      <c r="P544" s="2">
        <v>18</v>
      </c>
      <c r="Q544" s="2">
        <v>18</v>
      </c>
      <c r="R544" s="2">
        <v>69.099999999999994</v>
      </c>
      <c r="S544" s="2">
        <v>62.2</v>
      </c>
      <c r="T544" s="2">
        <v>62.2</v>
      </c>
      <c r="U544" s="2">
        <v>46.906999999999996</v>
      </c>
      <c r="V544" s="2">
        <v>0</v>
      </c>
      <c r="W544" s="2">
        <v>195.15</v>
      </c>
      <c r="X544" s="2">
        <v>1038900000</v>
      </c>
      <c r="Y544" s="2">
        <v>15</v>
      </c>
      <c r="Z544" s="2">
        <v>166</v>
      </c>
      <c r="AA544" s="2">
        <v>388.5</v>
      </c>
      <c r="AB544" s="2">
        <v>41971.334129999901</v>
      </c>
      <c r="AC544" s="2">
        <v>12.5</v>
      </c>
      <c r="AD544" s="2">
        <v>23.879234313964801</v>
      </c>
      <c r="AE544" s="2">
        <v>23.981895446777301</v>
      </c>
      <c r="AF544" s="2">
        <v>23.562557220458999</v>
      </c>
      <c r="AG544" s="2">
        <v>24.6112174987793</v>
      </c>
      <c r="AH544" s="2">
        <v>23.156612396240199</v>
      </c>
      <c r="AI544" s="2">
        <v>24.238340377807599</v>
      </c>
      <c r="AJ544" s="2">
        <v>24.1634616851807</v>
      </c>
      <c r="AK544" s="2">
        <v>23.483699798583999</v>
      </c>
      <c r="AL544" s="2">
        <v>23.2655639648438</v>
      </c>
      <c r="AM544" s="2">
        <v>23.2994995117188</v>
      </c>
      <c r="AN544" s="2">
        <v>23.149559020996101</v>
      </c>
      <c r="AO544" s="2">
        <v>23.7866611480713</v>
      </c>
    </row>
    <row r="545" spans="1:41" x14ac:dyDescent="0.25">
      <c r="A545" s="2"/>
      <c r="B545" s="2">
        <v>0.194782174222624</v>
      </c>
      <c r="C545" s="2">
        <v>7.3876063028972497E-2</v>
      </c>
      <c r="D545" s="2" t="s">
        <v>1689</v>
      </c>
      <c r="E545" s="2" t="s">
        <v>1689</v>
      </c>
      <c r="F545" s="2">
        <v>379</v>
      </c>
      <c r="G545" s="2" t="s">
        <v>1690</v>
      </c>
      <c r="H545" s="2" t="s">
        <v>1691</v>
      </c>
      <c r="I545" s="2" t="s">
        <v>44</v>
      </c>
      <c r="J545" s="2">
        <v>1</v>
      </c>
      <c r="K545" s="2">
        <v>4</v>
      </c>
      <c r="L545" s="2"/>
      <c r="M545" s="2"/>
      <c r="N545" s="2"/>
      <c r="O545" s="2">
        <v>19</v>
      </c>
      <c r="P545" s="2">
        <v>19</v>
      </c>
      <c r="Q545" s="2">
        <v>19</v>
      </c>
      <c r="R545" s="2">
        <v>28.5</v>
      </c>
      <c r="S545" s="2">
        <v>28.5</v>
      </c>
      <c r="T545" s="2">
        <v>28.5</v>
      </c>
      <c r="U545" s="2">
        <v>106.36</v>
      </c>
      <c r="V545" s="2">
        <v>0</v>
      </c>
      <c r="W545" s="2">
        <v>64.849999999999994</v>
      </c>
      <c r="X545" s="2">
        <v>234670000</v>
      </c>
      <c r="Y545" s="2">
        <v>53</v>
      </c>
      <c r="Z545" s="2">
        <v>84</v>
      </c>
      <c r="AA545" s="2">
        <v>941</v>
      </c>
      <c r="AB545" s="2">
        <v>107618.04412999999</v>
      </c>
      <c r="AC545" s="2">
        <v>53.5</v>
      </c>
      <c r="AD545" s="2">
        <v>21.94753074646</v>
      </c>
      <c r="AE545" s="2">
        <v>22.081121444702099</v>
      </c>
      <c r="AF545" s="2">
        <v>21.675945281982401</v>
      </c>
      <c r="AG545" s="2">
        <v>21.675342559814499</v>
      </c>
      <c r="AH545" s="2">
        <v>21.366130828857401</v>
      </c>
      <c r="AI545" s="2">
        <v>22.169193267822301</v>
      </c>
      <c r="AJ545" s="2">
        <v>21.784126281738299</v>
      </c>
      <c r="AK545" s="2">
        <v>21.698673248291001</v>
      </c>
      <c r="AL545" s="2">
        <v>21.653903961181602</v>
      </c>
      <c r="AM545" s="2">
        <v>22.1353645324707</v>
      </c>
      <c r="AN545" s="2">
        <v>21.463037490844702</v>
      </c>
      <c r="AO545" s="2">
        <v>21.736902236938501</v>
      </c>
    </row>
    <row r="546" spans="1:41" x14ac:dyDescent="0.25">
      <c r="A546" s="2"/>
      <c r="B546" s="2">
        <v>0.132067209377151</v>
      </c>
      <c r="C546" s="2">
        <v>-4.65923945109026E-2</v>
      </c>
      <c r="D546" s="2" t="s">
        <v>1692</v>
      </c>
      <c r="E546" s="2" t="s">
        <v>1693</v>
      </c>
      <c r="F546" s="2">
        <v>380</v>
      </c>
      <c r="G546" s="2" t="s">
        <v>1694</v>
      </c>
      <c r="H546" s="2" t="s">
        <v>1695</v>
      </c>
      <c r="I546" s="2" t="s">
        <v>44</v>
      </c>
      <c r="J546" s="2">
        <v>1</v>
      </c>
      <c r="K546" s="2">
        <v>4</v>
      </c>
      <c r="L546" s="2"/>
      <c r="M546" s="2"/>
      <c r="N546" s="2"/>
      <c r="O546" s="2">
        <v>6</v>
      </c>
      <c r="P546" s="2">
        <v>6</v>
      </c>
      <c r="Q546" s="2">
        <v>6</v>
      </c>
      <c r="R546" s="2">
        <v>6.3</v>
      </c>
      <c r="S546" s="2">
        <v>6.3</v>
      </c>
      <c r="T546" s="2">
        <v>6.3</v>
      </c>
      <c r="U546" s="2">
        <v>132.07</v>
      </c>
      <c r="V546" s="2">
        <v>0</v>
      </c>
      <c r="W546" s="2">
        <v>13.548</v>
      </c>
      <c r="X546" s="2">
        <v>82380000</v>
      </c>
      <c r="Y546" s="2">
        <v>39</v>
      </c>
      <c r="Z546" s="2">
        <v>18</v>
      </c>
      <c r="AA546" s="2">
        <v>1220</v>
      </c>
      <c r="AB546" s="2">
        <v>132340.934080001</v>
      </c>
      <c r="AC546" s="2">
        <v>39</v>
      </c>
      <c r="AD546" s="2">
        <v>21.655519485473601</v>
      </c>
      <c r="AE546" s="2">
        <v>21.5948677062988</v>
      </c>
      <c r="AF546" s="2">
        <v>21.4702548980713</v>
      </c>
      <c r="AG546" s="2">
        <v>21.574686050415</v>
      </c>
      <c r="AH546" s="2">
        <v>21.513401031494102</v>
      </c>
      <c r="AI546" s="2">
        <v>22.05002784729</v>
      </c>
      <c r="AJ546" s="2">
        <v>21.787757873535199</v>
      </c>
      <c r="AK546" s="2">
        <v>21.528408050537099</v>
      </c>
      <c r="AL546" s="2">
        <v>21.29052734375</v>
      </c>
      <c r="AM546" s="2">
        <v>21.913457870483398</v>
      </c>
      <c r="AN546" s="2">
        <v>21.977256774902301</v>
      </c>
      <c r="AO546" s="2">
        <v>21.640903472900401</v>
      </c>
    </row>
    <row r="547" spans="1:41" x14ac:dyDescent="0.25">
      <c r="A547" s="2"/>
      <c r="B547" s="2">
        <v>0.32213199689118699</v>
      </c>
      <c r="C547" s="2">
        <v>-0.19699319203694499</v>
      </c>
      <c r="D547" s="2" t="s">
        <v>1696</v>
      </c>
      <c r="E547" s="2" t="s">
        <v>1696</v>
      </c>
      <c r="F547" s="2">
        <v>382</v>
      </c>
      <c r="G547" s="2" t="s">
        <v>1697</v>
      </c>
      <c r="H547" s="2" t="s">
        <v>1698</v>
      </c>
      <c r="I547" s="2" t="s">
        <v>44</v>
      </c>
      <c r="J547" s="2">
        <v>1</v>
      </c>
      <c r="K547" s="2">
        <v>4</v>
      </c>
      <c r="L547" s="2"/>
      <c r="M547" s="2"/>
      <c r="N547" s="2"/>
      <c r="O547" s="2">
        <v>8</v>
      </c>
      <c r="P547" s="2">
        <v>8</v>
      </c>
      <c r="Q547" s="2">
        <v>8</v>
      </c>
      <c r="R547" s="2">
        <v>44.4</v>
      </c>
      <c r="S547" s="2">
        <v>44.4</v>
      </c>
      <c r="T547" s="2">
        <v>44.4</v>
      </c>
      <c r="U547" s="2">
        <v>25.872</v>
      </c>
      <c r="V547" s="2">
        <v>0</v>
      </c>
      <c r="W547" s="2">
        <v>55.067</v>
      </c>
      <c r="X547" s="2">
        <v>221080000</v>
      </c>
      <c r="Y547" s="2">
        <v>11</v>
      </c>
      <c r="Z547" s="2">
        <v>91</v>
      </c>
      <c r="AA547" s="2">
        <v>234</v>
      </c>
      <c r="AB547" s="2">
        <v>25872.498380000001</v>
      </c>
      <c r="AC547" s="2">
        <v>11</v>
      </c>
      <c r="AD547" s="2">
        <v>22.127294540405298</v>
      </c>
      <c r="AE547" s="2">
        <v>22.3495693206787</v>
      </c>
      <c r="AF547" s="2">
        <v>21.819717407226602</v>
      </c>
      <c r="AG547" s="2">
        <v>21.874740600585898</v>
      </c>
      <c r="AH547" s="2">
        <v>20.9785480499268</v>
      </c>
      <c r="AI547" s="2">
        <v>22.505500793456999</v>
      </c>
      <c r="AJ547" s="2">
        <v>22.599348068237301</v>
      </c>
      <c r="AK547" s="2">
        <v>22.079462051391602</v>
      </c>
      <c r="AL547" s="2">
        <v>22.083005905151399</v>
      </c>
      <c r="AM547" s="2">
        <v>22.0776042938232</v>
      </c>
      <c r="AN547" s="2">
        <v>21.5526237487793</v>
      </c>
      <c r="AO547" s="2">
        <v>22.445285797119102</v>
      </c>
    </row>
    <row r="548" spans="1:41" x14ac:dyDescent="0.25">
      <c r="A548" s="2"/>
      <c r="B548" s="2">
        <v>0.15684826175883301</v>
      </c>
      <c r="C548" s="2">
        <v>6.0144424438476597E-2</v>
      </c>
      <c r="D548" s="2" t="s">
        <v>1699</v>
      </c>
      <c r="E548" s="2" t="s">
        <v>1699</v>
      </c>
      <c r="F548" s="2">
        <v>383</v>
      </c>
      <c r="G548" s="2" t="s">
        <v>1700</v>
      </c>
      <c r="H548" s="2" t="s">
        <v>1701</v>
      </c>
      <c r="I548" s="2" t="s">
        <v>44</v>
      </c>
      <c r="J548" s="2">
        <v>1</v>
      </c>
      <c r="K548" s="2">
        <v>4</v>
      </c>
      <c r="L548" s="2"/>
      <c r="M548" s="2"/>
      <c r="N548" s="2"/>
      <c r="O548" s="2">
        <v>21</v>
      </c>
      <c r="P548" s="2">
        <v>21</v>
      </c>
      <c r="Q548" s="2">
        <v>21</v>
      </c>
      <c r="R548" s="2">
        <v>8</v>
      </c>
      <c r="S548" s="2">
        <v>8</v>
      </c>
      <c r="T548" s="2">
        <v>8</v>
      </c>
      <c r="U548" s="2">
        <v>497.51</v>
      </c>
      <c r="V548" s="2">
        <v>0</v>
      </c>
      <c r="W548" s="2">
        <v>62.965000000000003</v>
      </c>
      <c r="X548" s="2">
        <v>132650000</v>
      </c>
      <c r="Y548" s="2">
        <v>193</v>
      </c>
      <c r="Z548" s="2">
        <v>69</v>
      </c>
      <c r="AA548" s="2">
        <v>4554.5</v>
      </c>
      <c r="AB548" s="2">
        <v>497579.12433000898</v>
      </c>
      <c r="AC548" s="2">
        <v>193</v>
      </c>
      <c r="AD548" s="2">
        <v>21.0012016296387</v>
      </c>
      <c r="AE548" s="2">
        <v>20.722591400146499</v>
      </c>
      <c r="AF548" s="2">
        <v>20.4151401519775</v>
      </c>
      <c r="AG548" s="2">
        <v>20.411523818969702</v>
      </c>
      <c r="AH548" s="2">
        <v>20.488267898559599</v>
      </c>
      <c r="AI548" s="2">
        <v>21.097448348998999</v>
      </c>
      <c r="AJ548" s="2">
        <v>20.980361938476602</v>
      </c>
      <c r="AK548" s="2">
        <v>20.420597076416001</v>
      </c>
      <c r="AL548" s="2">
        <v>20.626939773559599</v>
      </c>
      <c r="AM548" s="2">
        <v>20.5171089172363</v>
      </c>
      <c r="AN548" s="2">
        <v>20.478326797485401</v>
      </c>
      <c r="AO548" s="2">
        <v>20.7519721984863</v>
      </c>
    </row>
    <row r="549" spans="1:41" x14ac:dyDescent="0.25">
      <c r="A549" s="2"/>
      <c r="B549" s="2">
        <v>0.88722738403103496</v>
      </c>
      <c r="C549" s="2">
        <v>1.01051247914632</v>
      </c>
      <c r="D549" s="2" t="s">
        <v>1702</v>
      </c>
      <c r="E549" s="2" t="s">
        <v>1702</v>
      </c>
      <c r="F549" s="2">
        <v>386</v>
      </c>
      <c r="G549" s="2" t="s">
        <v>1703</v>
      </c>
      <c r="H549" s="2" t="s">
        <v>53</v>
      </c>
      <c r="I549" s="2" t="s">
        <v>44</v>
      </c>
      <c r="J549" s="2">
        <v>1</v>
      </c>
      <c r="K549" s="2">
        <v>4</v>
      </c>
      <c r="L549" s="2"/>
      <c r="M549" s="2"/>
      <c r="N549" s="2"/>
      <c r="O549" s="2">
        <v>3</v>
      </c>
      <c r="P549" s="2">
        <v>3</v>
      </c>
      <c r="Q549" s="2">
        <v>3</v>
      </c>
      <c r="R549" s="2">
        <v>15.3</v>
      </c>
      <c r="S549" s="2">
        <v>15.3</v>
      </c>
      <c r="T549" s="2">
        <v>15.3</v>
      </c>
      <c r="U549" s="2">
        <v>18.146000000000001</v>
      </c>
      <c r="V549" s="2">
        <v>0</v>
      </c>
      <c r="W549" s="2">
        <v>8.8012999999999995</v>
      </c>
      <c r="X549" s="2">
        <v>89353000</v>
      </c>
      <c r="Y549" s="2">
        <v>7</v>
      </c>
      <c r="Z549" s="2">
        <v>14</v>
      </c>
      <c r="AA549" s="2">
        <v>187</v>
      </c>
      <c r="AB549" s="2">
        <v>21481.080580000002</v>
      </c>
      <c r="AC549" s="2">
        <v>7</v>
      </c>
      <c r="AD549" s="2">
        <v>23.483329772949201</v>
      </c>
      <c r="AE549" s="2">
        <v>20.292888641357401</v>
      </c>
      <c r="AF549" s="2">
        <v>22.420057296752901</v>
      </c>
      <c r="AG549" s="2" t="s">
        <v>63</v>
      </c>
      <c r="AH549" s="2">
        <v>21.2289943695068</v>
      </c>
      <c r="AI549" s="2">
        <v>22.9413452148438</v>
      </c>
      <c r="AJ549" s="2">
        <v>20.668994903564499</v>
      </c>
      <c r="AK549" s="2">
        <v>20.667091369628899</v>
      </c>
      <c r="AL549" s="2">
        <v>22.372308731079102</v>
      </c>
      <c r="AM549" s="2">
        <v>20.6003227233887</v>
      </c>
      <c r="AN549" s="2">
        <v>21.137586593627901</v>
      </c>
      <c r="AO549" s="2">
        <v>20.930559158325199</v>
      </c>
    </row>
    <row r="550" spans="1:41" x14ac:dyDescent="0.25">
      <c r="A550" s="2"/>
      <c r="B550" s="2">
        <v>3.7312021827205902E-2</v>
      </c>
      <c r="C550" s="2">
        <v>1.1561584472659101E-2</v>
      </c>
      <c r="D550" s="2" t="s">
        <v>1704</v>
      </c>
      <c r="E550" s="2" t="s">
        <v>1704</v>
      </c>
      <c r="F550" s="2">
        <v>389</v>
      </c>
      <c r="G550" s="2" t="s">
        <v>1705</v>
      </c>
      <c r="H550" s="2" t="s">
        <v>1705</v>
      </c>
      <c r="I550" s="2" t="s">
        <v>44</v>
      </c>
      <c r="J550" s="2">
        <v>1</v>
      </c>
      <c r="K550" s="2">
        <v>4</v>
      </c>
      <c r="L550" s="2"/>
      <c r="M550" s="2"/>
      <c r="N550" s="2"/>
      <c r="O550" s="2">
        <v>5</v>
      </c>
      <c r="P550" s="2">
        <v>5</v>
      </c>
      <c r="Q550" s="2">
        <v>5</v>
      </c>
      <c r="R550" s="2">
        <v>7.3</v>
      </c>
      <c r="S550" s="2">
        <v>7.3</v>
      </c>
      <c r="T550" s="2">
        <v>7.3</v>
      </c>
      <c r="U550" s="2">
        <v>128.96</v>
      </c>
      <c r="V550" s="2">
        <v>0</v>
      </c>
      <c r="W550" s="2">
        <v>11.523</v>
      </c>
      <c r="X550" s="2">
        <v>23536000</v>
      </c>
      <c r="Y550" s="2">
        <v>54</v>
      </c>
      <c r="Z550" s="2">
        <v>10</v>
      </c>
      <c r="AA550" s="2">
        <v>1177</v>
      </c>
      <c r="AB550" s="2">
        <v>130311.857330001</v>
      </c>
      <c r="AC550" s="2">
        <v>55</v>
      </c>
      <c r="AD550" s="2">
        <v>19.936609268188501</v>
      </c>
      <c r="AE550" s="2">
        <v>20.191112518310501</v>
      </c>
      <c r="AF550" s="2">
        <v>19.8007297515869</v>
      </c>
      <c r="AG550" s="2">
        <v>19.8366889953613</v>
      </c>
      <c r="AH550" s="2" t="s">
        <v>63</v>
      </c>
      <c r="AI550" s="2">
        <v>19.929071426391602</v>
      </c>
      <c r="AJ550" s="2">
        <v>20.166315078735401</v>
      </c>
      <c r="AK550" s="2">
        <v>19.8515720367432</v>
      </c>
      <c r="AL550" s="2">
        <v>19.6573181152344</v>
      </c>
      <c r="AM550" s="2" t="s">
        <v>63</v>
      </c>
      <c r="AN550" s="2">
        <v>19.991615295410199</v>
      </c>
      <c r="AO550" s="2">
        <v>19.9695835113525</v>
      </c>
    </row>
    <row r="551" spans="1:41" x14ac:dyDescent="0.25">
      <c r="A551" s="2"/>
      <c r="B551" s="2">
        <v>0.67059340128434397</v>
      </c>
      <c r="C551" s="2">
        <v>0.134605089823403</v>
      </c>
      <c r="D551" s="2" t="s">
        <v>1706</v>
      </c>
      <c r="E551" s="2" t="s">
        <v>1706</v>
      </c>
      <c r="F551" s="2">
        <v>390</v>
      </c>
      <c r="G551" s="2" t="s">
        <v>446</v>
      </c>
      <c r="H551" s="2" t="s">
        <v>447</v>
      </c>
      <c r="I551" s="2" t="s">
        <v>44</v>
      </c>
      <c r="J551" s="2">
        <v>1</v>
      </c>
      <c r="K551" s="2">
        <v>4</v>
      </c>
      <c r="L551" s="2"/>
      <c r="M551" s="2"/>
      <c r="N551" s="2"/>
      <c r="O551" s="2">
        <v>42</v>
      </c>
      <c r="P551" s="2">
        <v>42</v>
      </c>
      <c r="Q551" s="2">
        <v>31</v>
      </c>
      <c r="R551" s="2">
        <v>60.8</v>
      </c>
      <c r="S551" s="2">
        <v>60.8</v>
      </c>
      <c r="T551" s="2">
        <v>53.1</v>
      </c>
      <c r="U551" s="2">
        <v>70.820999999999998</v>
      </c>
      <c r="V551" s="2">
        <v>0</v>
      </c>
      <c r="W551" s="2">
        <v>323.31</v>
      </c>
      <c r="X551" s="2">
        <v>10149000000</v>
      </c>
      <c r="Y551" s="2">
        <v>34</v>
      </c>
      <c r="Z551" s="2">
        <v>1172</v>
      </c>
      <c r="AA551" s="2">
        <v>646</v>
      </c>
      <c r="AB551" s="2">
        <v>70821.832979999905</v>
      </c>
      <c r="AC551" s="2">
        <v>34</v>
      </c>
      <c r="AD551" s="2">
        <v>26.033155441284201</v>
      </c>
      <c r="AE551" s="2">
        <v>25.983331680297901</v>
      </c>
      <c r="AF551" s="2">
        <v>25.692348480224599</v>
      </c>
      <c r="AG551" s="2">
        <v>26.3755893707275</v>
      </c>
      <c r="AH551" s="2">
        <v>26.0678005218506</v>
      </c>
      <c r="AI551" s="2">
        <v>26.1649780273438</v>
      </c>
      <c r="AJ551" s="2">
        <v>26.0484523773193</v>
      </c>
      <c r="AK551" s="2">
        <v>25.731769561767599</v>
      </c>
      <c r="AL551" s="2">
        <v>25.893608093261701</v>
      </c>
      <c r="AM551" s="2">
        <v>25.9216613769531</v>
      </c>
      <c r="AN551" s="2">
        <v>25.9719352722168</v>
      </c>
      <c r="AO551" s="2">
        <v>25.942146301269499</v>
      </c>
    </row>
    <row r="552" spans="1:41" x14ac:dyDescent="0.25">
      <c r="A552" s="2"/>
      <c r="B552" s="2">
        <v>1.09253759901799</v>
      </c>
      <c r="C552" s="2">
        <v>0.204356511433918</v>
      </c>
      <c r="D552" s="2" t="s">
        <v>1707</v>
      </c>
      <c r="E552" s="2" t="s">
        <v>1707</v>
      </c>
      <c r="F552" s="2">
        <v>393</v>
      </c>
      <c r="G552" s="2" t="s">
        <v>1708</v>
      </c>
      <c r="H552" s="2" t="s">
        <v>1709</v>
      </c>
      <c r="I552" s="2" t="s">
        <v>44</v>
      </c>
      <c r="J552" s="2">
        <v>1</v>
      </c>
      <c r="K552" s="2">
        <v>4</v>
      </c>
      <c r="L552" s="2"/>
      <c r="M552" s="2"/>
      <c r="N552" s="2"/>
      <c r="O552" s="2">
        <v>22</v>
      </c>
      <c r="P552" s="2">
        <v>22</v>
      </c>
      <c r="Q552" s="2">
        <v>22</v>
      </c>
      <c r="R552" s="2">
        <v>46.7</v>
      </c>
      <c r="S552" s="2">
        <v>46.7</v>
      </c>
      <c r="T552" s="2">
        <v>46.7</v>
      </c>
      <c r="U552" s="2">
        <v>66.168999999999997</v>
      </c>
      <c r="V552" s="2">
        <v>0</v>
      </c>
      <c r="W552" s="2">
        <v>168.06</v>
      </c>
      <c r="X552" s="2">
        <v>871630000</v>
      </c>
      <c r="Y552" s="2">
        <v>30</v>
      </c>
      <c r="Z552" s="2">
        <v>174</v>
      </c>
      <c r="AA552" s="2">
        <v>606</v>
      </c>
      <c r="AB552" s="2">
        <v>66169.5776799999</v>
      </c>
      <c r="AC552" s="2">
        <v>30</v>
      </c>
      <c r="AD552" s="2">
        <v>23.429691314697301</v>
      </c>
      <c r="AE552" s="2">
        <v>23.337696075439499</v>
      </c>
      <c r="AF552" s="2">
        <v>23.072494506835898</v>
      </c>
      <c r="AG552" s="2">
        <v>23.627006530761701</v>
      </c>
      <c r="AH552" s="2">
        <v>23.631341934204102</v>
      </c>
      <c r="AI552" s="2">
        <v>23.718687057495099</v>
      </c>
      <c r="AJ552" s="2">
        <v>23.382450103759801</v>
      </c>
      <c r="AK552" s="2">
        <v>23.160572052001999</v>
      </c>
      <c r="AL552" s="2">
        <v>23.313682556152301</v>
      </c>
      <c r="AM552" s="2">
        <v>23.342044830322301</v>
      </c>
      <c r="AN552" s="2">
        <v>23.197139739990199</v>
      </c>
      <c r="AO552" s="2">
        <v>23.194889068603501</v>
      </c>
    </row>
    <row r="553" spans="1:41" x14ac:dyDescent="0.25">
      <c r="A553" s="2"/>
      <c r="B553" s="2">
        <v>1.0353627618423</v>
      </c>
      <c r="C553" s="2">
        <v>0.40138721466064498</v>
      </c>
      <c r="D553" s="2" t="s">
        <v>1710</v>
      </c>
      <c r="E553" s="2" t="s">
        <v>1710</v>
      </c>
      <c r="F553" s="2">
        <v>400</v>
      </c>
      <c r="G553" s="2" t="s">
        <v>1711</v>
      </c>
      <c r="H553" s="2" t="s">
        <v>1712</v>
      </c>
      <c r="I553" s="2" t="s">
        <v>44</v>
      </c>
      <c r="J553" s="2">
        <v>1</v>
      </c>
      <c r="K553" s="2">
        <v>4</v>
      </c>
      <c r="L553" s="2"/>
      <c r="M553" s="2"/>
      <c r="N553" s="2"/>
      <c r="O553" s="2">
        <v>9</v>
      </c>
      <c r="P553" s="2">
        <v>9</v>
      </c>
      <c r="Q553" s="2">
        <v>9</v>
      </c>
      <c r="R553" s="2">
        <v>47.9</v>
      </c>
      <c r="S553" s="2">
        <v>47.9</v>
      </c>
      <c r="T553" s="2">
        <v>47.9</v>
      </c>
      <c r="U553" s="2">
        <v>19.584</v>
      </c>
      <c r="V553" s="2">
        <v>0</v>
      </c>
      <c r="W553" s="2">
        <v>93.478999999999999</v>
      </c>
      <c r="X553" s="2">
        <v>849360000</v>
      </c>
      <c r="Y553" s="2">
        <v>10</v>
      </c>
      <c r="Z553" s="2">
        <v>135</v>
      </c>
      <c r="AA553" s="2">
        <v>169</v>
      </c>
      <c r="AB553" s="2">
        <v>19584.55848</v>
      </c>
      <c r="AC553" s="2">
        <v>10</v>
      </c>
      <c r="AD553" s="2">
        <v>23.931838989257798</v>
      </c>
      <c r="AE553" s="2">
        <v>24.0056457519531</v>
      </c>
      <c r="AF553" s="2">
        <v>23.691257476806602</v>
      </c>
      <c r="AG553" s="2">
        <v>24.650587081909201</v>
      </c>
      <c r="AH553" s="2">
        <v>24.8106365203857</v>
      </c>
      <c r="AI553" s="2">
        <v>24.1826057434082</v>
      </c>
      <c r="AJ553" s="2">
        <v>23.819093704223601</v>
      </c>
      <c r="AK553" s="2">
        <v>23.7133483886719</v>
      </c>
      <c r="AL553" s="2">
        <v>23.686883926391602</v>
      </c>
      <c r="AM553" s="2">
        <v>23.980239868164102</v>
      </c>
      <c r="AN553" s="2">
        <v>24.276964187622099</v>
      </c>
      <c r="AO553" s="2">
        <v>23.387718200683601</v>
      </c>
    </row>
    <row r="554" spans="1:41" x14ac:dyDescent="0.25">
      <c r="A554" s="2"/>
      <c r="B554" s="2">
        <v>0.104406025538791</v>
      </c>
      <c r="C554" s="2">
        <v>6.3718477884929597E-2</v>
      </c>
      <c r="D554" s="2" t="s">
        <v>1713</v>
      </c>
      <c r="E554" s="2" t="s">
        <v>1713</v>
      </c>
      <c r="F554" s="2">
        <v>402</v>
      </c>
      <c r="G554" s="2" t="s">
        <v>1714</v>
      </c>
      <c r="H554" s="2" t="s">
        <v>1715</v>
      </c>
      <c r="I554" s="2" t="s">
        <v>44</v>
      </c>
      <c r="J554" s="2">
        <v>1</v>
      </c>
      <c r="K554" s="2">
        <v>4</v>
      </c>
      <c r="L554" s="2"/>
      <c r="M554" s="2"/>
      <c r="N554" s="2"/>
      <c r="O554" s="2">
        <v>8</v>
      </c>
      <c r="P554" s="2">
        <v>8</v>
      </c>
      <c r="Q554" s="2">
        <v>8</v>
      </c>
      <c r="R554" s="2">
        <v>10.1</v>
      </c>
      <c r="S554" s="2">
        <v>10.1</v>
      </c>
      <c r="T554" s="2">
        <v>10.1</v>
      </c>
      <c r="U554" s="2">
        <v>105.88</v>
      </c>
      <c r="V554" s="2">
        <v>0</v>
      </c>
      <c r="W554" s="2">
        <v>22.234000000000002</v>
      </c>
      <c r="X554" s="2">
        <v>54069000</v>
      </c>
      <c r="Y554" s="2">
        <v>40</v>
      </c>
      <c r="Z554" s="2">
        <v>38</v>
      </c>
      <c r="AA554" s="2">
        <v>932</v>
      </c>
      <c r="AB554" s="2">
        <v>105878.23097999999</v>
      </c>
      <c r="AC554" s="2">
        <v>40</v>
      </c>
      <c r="AD554" s="2">
        <v>20.848579406738299</v>
      </c>
      <c r="AE554" s="2">
        <v>20.293897628784201</v>
      </c>
      <c r="AF554" s="2">
        <v>20.193881988525401</v>
      </c>
      <c r="AG554" s="2">
        <v>20.121740341186499</v>
      </c>
      <c r="AH554" s="2">
        <v>19.9433498382568</v>
      </c>
      <c r="AI554" s="2">
        <v>20.212762832641602</v>
      </c>
      <c r="AJ554" s="2">
        <v>20.0995693206787</v>
      </c>
      <c r="AK554" s="2">
        <v>20.200841903686499</v>
      </c>
      <c r="AL554" s="2">
        <v>20.561973571777301</v>
      </c>
      <c r="AM554" s="2">
        <v>20.800966262817401</v>
      </c>
      <c r="AN554" s="2">
        <v>20.137586593627901</v>
      </c>
      <c r="AO554" s="2">
        <v>19.430963516235401</v>
      </c>
    </row>
    <row r="555" spans="1:41" x14ac:dyDescent="0.25">
      <c r="A555" s="2"/>
      <c r="B555" s="2">
        <v>0.39635239811809703</v>
      </c>
      <c r="C555" s="2">
        <v>-0.36077022552490201</v>
      </c>
      <c r="D555" s="2" t="s">
        <v>1716</v>
      </c>
      <c r="E555" s="2" t="s">
        <v>1716</v>
      </c>
      <c r="F555" s="2">
        <v>403</v>
      </c>
      <c r="G555" s="2" t="s">
        <v>1717</v>
      </c>
      <c r="H555" s="2" t="s">
        <v>1718</v>
      </c>
      <c r="I555" s="2" t="s">
        <v>44</v>
      </c>
      <c r="J555" s="2">
        <v>1</v>
      </c>
      <c r="K555" s="2">
        <v>4</v>
      </c>
      <c r="L555" s="2"/>
      <c r="M555" s="2"/>
      <c r="N555" s="2"/>
      <c r="O555" s="2">
        <v>10</v>
      </c>
      <c r="P555" s="2">
        <v>10</v>
      </c>
      <c r="Q555" s="2">
        <v>10</v>
      </c>
      <c r="R555" s="2">
        <v>27.3</v>
      </c>
      <c r="S555" s="2">
        <v>27.3</v>
      </c>
      <c r="T555" s="2">
        <v>27.3</v>
      </c>
      <c r="U555" s="2">
        <v>44.267000000000003</v>
      </c>
      <c r="V555" s="2">
        <v>0</v>
      </c>
      <c r="W555" s="2">
        <v>34.808</v>
      </c>
      <c r="X555" s="2">
        <v>113910000</v>
      </c>
      <c r="Y555" s="2">
        <v>15</v>
      </c>
      <c r="Z555" s="2">
        <v>41</v>
      </c>
      <c r="AA555" s="2">
        <v>374</v>
      </c>
      <c r="AB555" s="2">
        <v>44267.818180000002</v>
      </c>
      <c r="AC555" s="2">
        <v>15</v>
      </c>
      <c r="AD555" s="2">
        <v>21.545902252197301</v>
      </c>
      <c r="AE555" s="2">
        <v>21.432472229003899</v>
      </c>
      <c r="AF555" s="2">
        <v>21.114768981933601</v>
      </c>
      <c r="AG555" s="2">
        <v>21.969408035278299</v>
      </c>
      <c r="AH555" s="2">
        <v>21.616207122802699</v>
      </c>
      <c r="AI555" s="2">
        <v>19.217527389526399</v>
      </c>
      <c r="AJ555" s="2">
        <v>21.588476181030298</v>
      </c>
      <c r="AK555" s="2">
        <v>21.265220642089801</v>
      </c>
      <c r="AL555" s="2">
        <v>21.7346305847168</v>
      </c>
      <c r="AM555" s="2">
        <v>21.2239379882813</v>
      </c>
      <c r="AN555" s="2">
        <v>21.633960723876999</v>
      </c>
      <c r="AO555" s="2">
        <v>21.614681243896499</v>
      </c>
    </row>
    <row r="556" spans="1:41" x14ac:dyDescent="0.25">
      <c r="A556" s="2"/>
      <c r="B556" s="2">
        <v>1.0874346441092701E-2</v>
      </c>
      <c r="C556" s="2">
        <v>7.1779886881522302E-3</v>
      </c>
      <c r="D556" s="2" t="s">
        <v>1719</v>
      </c>
      <c r="E556" s="2" t="s">
        <v>1719</v>
      </c>
      <c r="F556" s="2">
        <v>405</v>
      </c>
      <c r="G556" s="2" t="s">
        <v>1720</v>
      </c>
      <c r="H556" s="2" t="s">
        <v>1502</v>
      </c>
      <c r="I556" s="2" t="s">
        <v>44</v>
      </c>
      <c r="J556" s="2">
        <v>1</v>
      </c>
      <c r="K556" s="2">
        <v>4</v>
      </c>
      <c r="L556" s="2"/>
      <c r="M556" s="2"/>
      <c r="N556" s="2"/>
      <c r="O556" s="2">
        <v>4</v>
      </c>
      <c r="P556" s="2">
        <v>4</v>
      </c>
      <c r="Q556" s="2">
        <v>4</v>
      </c>
      <c r="R556" s="2">
        <v>11.7</v>
      </c>
      <c r="S556" s="2">
        <v>11.7</v>
      </c>
      <c r="T556" s="2">
        <v>11.7</v>
      </c>
      <c r="U556" s="2">
        <v>35.451000000000001</v>
      </c>
      <c r="V556" s="2">
        <v>0</v>
      </c>
      <c r="W556" s="2">
        <v>7.4109999999999996</v>
      </c>
      <c r="X556" s="2">
        <v>34373000</v>
      </c>
      <c r="Y556" s="2">
        <v>16</v>
      </c>
      <c r="Z556" s="2">
        <v>13</v>
      </c>
      <c r="AA556" s="2">
        <v>403.5</v>
      </c>
      <c r="AB556" s="2">
        <v>45199.361830000002</v>
      </c>
      <c r="AC556" s="2">
        <v>20</v>
      </c>
      <c r="AD556" s="2">
        <v>19.925033569335898</v>
      </c>
      <c r="AE556" s="2">
        <v>20.107124328613299</v>
      </c>
      <c r="AF556" s="2">
        <v>20.058408737182599</v>
      </c>
      <c r="AG556" s="2">
        <v>20.829584121704102</v>
      </c>
      <c r="AH556" s="2">
        <v>20.438575744628899</v>
      </c>
      <c r="AI556" s="2">
        <v>20.029582977294901</v>
      </c>
      <c r="AJ556" s="2" t="s">
        <v>63</v>
      </c>
      <c r="AK556" s="2">
        <v>19.9154949188232</v>
      </c>
      <c r="AL556" s="2">
        <v>19.9123840332031</v>
      </c>
      <c r="AM556" s="2">
        <v>20.506881713867202</v>
      </c>
      <c r="AN556" s="2">
        <v>20.562067031860401</v>
      </c>
      <c r="AO556" s="2" t="s">
        <v>63</v>
      </c>
    </row>
    <row r="557" spans="1:41" x14ac:dyDescent="0.25">
      <c r="A557" s="2"/>
      <c r="B557" s="2">
        <v>0.45988964684925598</v>
      </c>
      <c r="C557" s="2">
        <v>-0.22104422251383599</v>
      </c>
      <c r="D557" s="2" t="s">
        <v>1721</v>
      </c>
      <c r="E557" s="2" t="s">
        <v>1722</v>
      </c>
      <c r="F557" s="2">
        <v>408</v>
      </c>
      <c r="G557" s="2" t="s">
        <v>1723</v>
      </c>
      <c r="H557" s="2" t="s">
        <v>1724</v>
      </c>
      <c r="I557" s="2" t="s">
        <v>44</v>
      </c>
      <c r="J557" s="2">
        <v>1</v>
      </c>
      <c r="K557" s="2">
        <v>4</v>
      </c>
      <c r="L557" s="2"/>
      <c r="M557" s="2"/>
      <c r="N557" s="2"/>
      <c r="O557" s="2">
        <v>15</v>
      </c>
      <c r="P557" s="2">
        <v>15</v>
      </c>
      <c r="Q557" s="2">
        <v>15</v>
      </c>
      <c r="R557" s="2">
        <v>43.6</v>
      </c>
      <c r="S557" s="2">
        <v>43.6</v>
      </c>
      <c r="T557" s="2">
        <v>43.6</v>
      </c>
      <c r="U557" s="2">
        <v>41.835999999999999</v>
      </c>
      <c r="V557" s="2">
        <v>0</v>
      </c>
      <c r="W557" s="2">
        <v>82.775999999999996</v>
      </c>
      <c r="X557" s="2">
        <v>365380000</v>
      </c>
      <c r="Y557" s="2">
        <v>15</v>
      </c>
      <c r="Z557" s="2">
        <v>88</v>
      </c>
      <c r="AA557" s="2">
        <v>375</v>
      </c>
      <c r="AB557" s="2">
        <v>42477.161579999898</v>
      </c>
      <c r="AC557" s="2">
        <v>15</v>
      </c>
      <c r="AD557" s="2">
        <v>22.953313827514599</v>
      </c>
      <c r="AE557" s="2">
        <v>21.879869461059599</v>
      </c>
      <c r="AF557" s="2">
        <v>22.333936691284201</v>
      </c>
      <c r="AG557" s="2">
        <v>22.296197891235401</v>
      </c>
      <c r="AH557" s="2">
        <v>22.3669033050537</v>
      </c>
      <c r="AI557" s="2">
        <v>23.102710723876999</v>
      </c>
      <c r="AJ557" s="2">
        <v>22.800907135009801</v>
      </c>
      <c r="AK557" s="2">
        <v>22.5532341003418</v>
      </c>
      <c r="AL557" s="2">
        <v>22.1635227203369</v>
      </c>
      <c r="AM557" s="2">
        <v>22.838556289672901</v>
      </c>
      <c r="AN557" s="2">
        <v>22.948064804077099</v>
      </c>
      <c r="AO557" s="2">
        <v>22.954912185668899</v>
      </c>
    </row>
    <row r="558" spans="1:41" x14ac:dyDescent="0.25">
      <c r="A558" s="2"/>
      <c r="B558" s="2">
        <v>0.33368996682369301</v>
      </c>
      <c r="C558" s="2">
        <v>-0.129501024881996</v>
      </c>
      <c r="D558" s="2" t="s">
        <v>1725</v>
      </c>
      <c r="E558" s="2" t="s">
        <v>1725</v>
      </c>
      <c r="F558" s="2">
        <v>410</v>
      </c>
      <c r="G558" s="2" t="s">
        <v>1726</v>
      </c>
      <c r="H558" s="2" t="s">
        <v>1727</v>
      </c>
      <c r="I558" s="2" t="s">
        <v>44</v>
      </c>
      <c r="J558" s="2">
        <v>1</v>
      </c>
      <c r="K558" s="2">
        <v>4</v>
      </c>
      <c r="L558" s="2"/>
      <c r="M558" s="2"/>
      <c r="N558" s="2"/>
      <c r="O558" s="2">
        <v>3</v>
      </c>
      <c r="P558" s="2">
        <v>3</v>
      </c>
      <c r="Q558" s="2">
        <v>3</v>
      </c>
      <c r="R558" s="2">
        <v>20.2</v>
      </c>
      <c r="S558" s="2">
        <v>20.2</v>
      </c>
      <c r="T558" s="2">
        <v>20.2</v>
      </c>
      <c r="U558" s="2">
        <v>20.401</v>
      </c>
      <c r="V558" s="2">
        <v>0</v>
      </c>
      <c r="W558" s="2">
        <v>50.052</v>
      </c>
      <c r="X558" s="2">
        <v>226240000</v>
      </c>
      <c r="Y558" s="2">
        <v>9</v>
      </c>
      <c r="Z558" s="2">
        <v>31</v>
      </c>
      <c r="AA558" s="2">
        <v>178</v>
      </c>
      <c r="AB558" s="2">
        <v>20401.657879999999</v>
      </c>
      <c r="AC558" s="2">
        <v>9</v>
      </c>
      <c r="AD558" s="2">
        <v>23.348138809204102</v>
      </c>
      <c r="AE558" s="2">
        <v>23.04128074646</v>
      </c>
      <c r="AF558" s="2">
        <v>22.833217620849599</v>
      </c>
      <c r="AG558" s="2">
        <v>23.477289199829102</v>
      </c>
      <c r="AH558" s="2">
        <v>23.18505859375</v>
      </c>
      <c r="AI558" s="2">
        <v>23.6724967956543</v>
      </c>
      <c r="AJ558" s="2">
        <v>23.5306491851807</v>
      </c>
      <c r="AK558" s="2">
        <v>22.876426696777301</v>
      </c>
      <c r="AL558" s="2">
        <v>23.223598480224599</v>
      </c>
      <c r="AM558" s="2">
        <v>23.570684432983398</v>
      </c>
      <c r="AN558" s="2">
        <v>23.569873809814499</v>
      </c>
      <c r="AO558" s="2">
        <v>23.563255310058601</v>
      </c>
    </row>
    <row r="559" spans="1:41" x14ac:dyDescent="0.25">
      <c r="A559" s="2"/>
      <c r="B559" s="2">
        <v>1.33466594309765</v>
      </c>
      <c r="C559" s="2">
        <v>0.43356196085611698</v>
      </c>
      <c r="D559" s="2" t="s">
        <v>1728</v>
      </c>
      <c r="E559" s="2" t="s">
        <v>1728</v>
      </c>
      <c r="F559" s="2">
        <v>413</v>
      </c>
      <c r="G559" s="2" t="s">
        <v>1729</v>
      </c>
      <c r="H559" s="2" t="s">
        <v>1730</v>
      </c>
      <c r="I559" s="2" t="s">
        <v>44</v>
      </c>
      <c r="J559" s="2">
        <v>1</v>
      </c>
      <c r="K559" s="2">
        <v>4</v>
      </c>
      <c r="L559" s="2"/>
      <c r="M559" s="2"/>
      <c r="N559" s="2"/>
      <c r="O559" s="2">
        <v>10</v>
      </c>
      <c r="P559" s="2">
        <v>10</v>
      </c>
      <c r="Q559" s="2">
        <v>10</v>
      </c>
      <c r="R559" s="2">
        <v>9.1999999999999993</v>
      </c>
      <c r="S559" s="2">
        <v>9.1999999999999993</v>
      </c>
      <c r="T559" s="2">
        <v>9.1999999999999993</v>
      </c>
      <c r="U559" s="2">
        <v>159.69</v>
      </c>
      <c r="V559" s="2">
        <v>0</v>
      </c>
      <c r="W559" s="2">
        <v>24.617999999999999</v>
      </c>
      <c r="X559" s="2">
        <v>87301000</v>
      </c>
      <c r="Y559" s="2">
        <v>78</v>
      </c>
      <c r="Z559" s="2">
        <v>20</v>
      </c>
      <c r="AA559" s="2">
        <v>1395</v>
      </c>
      <c r="AB559" s="2">
        <v>159686.96188000101</v>
      </c>
      <c r="AC559" s="2">
        <v>78</v>
      </c>
      <c r="AD559" s="2">
        <v>21.069400787353501</v>
      </c>
      <c r="AE559" s="2">
        <v>20.479808807373001</v>
      </c>
      <c r="AF559" s="2">
        <v>20.054439544677699</v>
      </c>
      <c r="AG559" s="2">
        <v>21.026210784912099</v>
      </c>
      <c r="AH559" s="2">
        <v>20.392362594604499</v>
      </c>
      <c r="AI559" s="2">
        <v>20.931713104248001</v>
      </c>
      <c r="AJ559" s="2">
        <v>20.4277744293213</v>
      </c>
      <c r="AK559" s="2">
        <v>19.914516448974599</v>
      </c>
      <c r="AL559" s="2">
        <v>20.221992492675799</v>
      </c>
      <c r="AM559" s="2">
        <v>20.163246154785199</v>
      </c>
      <c r="AN559" s="2">
        <v>20.5220031738281</v>
      </c>
      <c r="AO559" s="2">
        <v>20.103031158447301</v>
      </c>
    </row>
    <row r="560" spans="1:41" x14ac:dyDescent="0.25">
      <c r="A560" s="2"/>
      <c r="B560" s="2">
        <v>0.651872568739853</v>
      </c>
      <c r="C560" s="2">
        <v>-0.222798347473145</v>
      </c>
      <c r="D560" s="2" t="s">
        <v>1731</v>
      </c>
      <c r="E560" s="2" t="s">
        <v>1731</v>
      </c>
      <c r="F560" s="2">
        <v>414</v>
      </c>
      <c r="G560" s="2" t="s">
        <v>1732</v>
      </c>
      <c r="H560" s="2" t="s">
        <v>278</v>
      </c>
      <c r="I560" s="2" t="s">
        <v>44</v>
      </c>
      <c r="J560" s="2">
        <v>1</v>
      </c>
      <c r="K560" s="2">
        <v>4</v>
      </c>
      <c r="L560" s="2"/>
      <c r="M560" s="2"/>
      <c r="N560" s="2"/>
      <c r="O560" s="2">
        <v>5</v>
      </c>
      <c r="P560" s="2">
        <v>4</v>
      </c>
      <c r="Q560" s="2">
        <v>4</v>
      </c>
      <c r="R560" s="2">
        <v>31.2</v>
      </c>
      <c r="S560" s="2">
        <v>24.2</v>
      </c>
      <c r="T560" s="2">
        <v>24.2</v>
      </c>
      <c r="U560" s="2">
        <v>13.597</v>
      </c>
      <c r="V560" s="2">
        <v>0</v>
      </c>
      <c r="W560" s="2">
        <v>10.433</v>
      </c>
      <c r="X560" s="2">
        <v>70338000</v>
      </c>
      <c r="Y560" s="2">
        <v>5</v>
      </c>
      <c r="Z560" s="2">
        <v>20</v>
      </c>
      <c r="AA560" s="2">
        <v>144.5</v>
      </c>
      <c r="AB560" s="2">
        <v>15650.72388</v>
      </c>
      <c r="AC560" s="2">
        <v>5.5</v>
      </c>
      <c r="AD560" s="2" t="s">
        <v>63</v>
      </c>
      <c r="AE560" s="2">
        <v>21.0568237304688</v>
      </c>
      <c r="AF560" s="2">
        <v>21.5700588226318</v>
      </c>
      <c r="AG560" s="2">
        <v>21.710281372070298</v>
      </c>
      <c r="AH560" s="2" t="s">
        <v>63</v>
      </c>
      <c r="AI560" s="2">
        <v>21.553983688354499</v>
      </c>
      <c r="AJ560" s="2">
        <v>22.0041198730469</v>
      </c>
      <c r="AK560" s="2">
        <v>21.627161026001001</v>
      </c>
      <c r="AL560" s="2">
        <v>21.636308670043899</v>
      </c>
      <c r="AM560" s="2">
        <v>21.422857284545898</v>
      </c>
      <c r="AN560" s="2">
        <v>21.787479400634801</v>
      </c>
      <c r="AO560" s="2" t="s">
        <v>63</v>
      </c>
    </row>
    <row r="561" spans="1:41" x14ac:dyDescent="0.25">
      <c r="A561" s="2"/>
      <c r="B561" s="2">
        <v>0.715018232486478</v>
      </c>
      <c r="C561" s="2">
        <v>-0.865327453613283</v>
      </c>
      <c r="D561" s="2" t="s">
        <v>1733</v>
      </c>
      <c r="E561" s="2" t="s">
        <v>1733</v>
      </c>
      <c r="F561" s="2">
        <v>415</v>
      </c>
      <c r="G561" s="2" t="s">
        <v>1734</v>
      </c>
      <c r="H561" s="2" t="s">
        <v>1735</v>
      </c>
      <c r="I561" s="2" t="s">
        <v>44</v>
      </c>
      <c r="J561" s="2">
        <v>1</v>
      </c>
      <c r="K561" s="2">
        <v>4</v>
      </c>
      <c r="L561" s="2"/>
      <c r="M561" s="2"/>
      <c r="N561" s="2"/>
      <c r="O561" s="2">
        <v>4</v>
      </c>
      <c r="P561" s="2">
        <v>4</v>
      </c>
      <c r="Q561" s="2">
        <v>4</v>
      </c>
      <c r="R561" s="2">
        <v>33.1</v>
      </c>
      <c r="S561" s="2">
        <v>33.1</v>
      </c>
      <c r="T561" s="2">
        <v>33.1</v>
      </c>
      <c r="U561" s="2">
        <v>14.324999999999999</v>
      </c>
      <c r="V561" s="2">
        <v>0</v>
      </c>
      <c r="W561" s="2">
        <v>15.731</v>
      </c>
      <c r="X561" s="2">
        <v>115560000</v>
      </c>
      <c r="Y561" s="2">
        <v>7</v>
      </c>
      <c r="Z561" s="2">
        <v>15</v>
      </c>
      <c r="AA561" s="2">
        <v>124</v>
      </c>
      <c r="AB561" s="2">
        <v>14324.769480000001</v>
      </c>
      <c r="AC561" s="2">
        <v>7</v>
      </c>
      <c r="AD561" s="2">
        <v>21.225233078002901</v>
      </c>
      <c r="AE561" s="2">
        <v>20.556838989257798</v>
      </c>
      <c r="AF561" s="2">
        <v>23.7031364440918</v>
      </c>
      <c r="AG561" s="2">
        <v>21.123699188232401</v>
      </c>
      <c r="AH561" s="2" t="s">
        <v>63</v>
      </c>
      <c r="AI561" s="2">
        <v>21.248235702514599</v>
      </c>
      <c r="AJ561" s="2" t="s">
        <v>63</v>
      </c>
      <c r="AK561" s="2">
        <v>22.2279376983643</v>
      </c>
      <c r="AL561" s="2">
        <v>23.132261276245099</v>
      </c>
      <c r="AM561" s="2">
        <v>22.1678161621094</v>
      </c>
      <c r="AN561" s="2">
        <v>22.953029632568398</v>
      </c>
      <c r="AO561" s="2">
        <v>21.702735900878899</v>
      </c>
    </row>
    <row r="562" spans="1:41" x14ac:dyDescent="0.25">
      <c r="A562" s="2"/>
      <c r="B562" s="2">
        <v>0.485210959182167</v>
      </c>
      <c r="C562" s="2">
        <v>-0.13213380177816</v>
      </c>
      <c r="D562" s="2" t="s">
        <v>1736</v>
      </c>
      <c r="E562" s="2" t="s">
        <v>1736</v>
      </c>
      <c r="F562" s="2">
        <v>417</v>
      </c>
      <c r="G562" s="2" t="s">
        <v>1737</v>
      </c>
      <c r="H562" s="2" t="s">
        <v>1738</v>
      </c>
      <c r="I562" s="2" t="s">
        <v>44</v>
      </c>
      <c r="J562" s="2">
        <v>1</v>
      </c>
      <c r="K562" s="2">
        <v>4</v>
      </c>
      <c r="L562" s="2"/>
      <c r="M562" s="2"/>
      <c r="N562" s="2"/>
      <c r="O562" s="2">
        <v>10</v>
      </c>
      <c r="P562" s="2">
        <v>10</v>
      </c>
      <c r="Q562" s="2">
        <v>10</v>
      </c>
      <c r="R562" s="2">
        <v>32.200000000000003</v>
      </c>
      <c r="S562" s="2">
        <v>32.200000000000003</v>
      </c>
      <c r="T562" s="2">
        <v>32.200000000000003</v>
      </c>
      <c r="U562" s="2">
        <v>50.414000000000001</v>
      </c>
      <c r="V562" s="2">
        <v>0</v>
      </c>
      <c r="W562" s="2">
        <v>26.484999999999999</v>
      </c>
      <c r="X562" s="2">
        <v>132170000</v>
      </c>
      <c r="Y562" s="2">
        <v>22</v>
      </c>
      <c r="Z562" s="2">
        <v>31</v>
      </c>
      <c r="AA562" s="2">
        <v>337</v>
      </c>
      <c r="AB562" s="2">
        <v>36943.694080000001</v>
      </c>
      <c r="AC562" s="2">
        <v>17.5</v>
      </c>
      <c r="AD562" s="2">
        <v>21.7351264953613</v>
      </c>
      <c r="AE562" s="2">
        <v>21.5986423492432</v>
      </c>
      <c r="AF562" s="2">
        <v>21.237188339233398</v>
      </c>
      <c r="AG562" s="2">
        <v>22.0561618804932</v>
      </c>
      <c r="AH562" s="2">
        <v>21.793523788452099</v>
      </c>
      <c r="AI562" s="2">
        <v>21.826988220214801</v>
      </c>
      <c r="AJ562" s="2">
        <v>21.9470310211182</v>
      </c>
      <c r="AK562" s="2">
        <v>21.805973052978501</v>
      </c>
      <c r="AL562" s="2">
        <v>21.5749626159668</v>
      </c>
      <c r="AM562" s="2">
        <v>21.7899475097656</v>
      </c>
      <c r="AN562" s="2">
        <v>21.9322185516357</v>
      </c>
      <c r="AO562" s="2">
        <v>21.990301132202099</v>
      </c>
    </row>
    <row r="563" spans="1:41" x14ac:dyDescent="0.25">
      <c r="A563" s="2"/>
      <c r="B563" s="2">
        <v>0.43582435405880898</v>
      </c>
      <c r="C563" s="2">
        <v>0.14837551116943401</v>
      </c>
      <c r="D563" s="2" t="s">
        <v>1739</v>
      </c>
      <c r="E563" s="2" t="s">
        <v>1739</v>
      </c>
      <c r="F563" s="2">
        <v>418</v>
      </c>
      <c r="G563" s="2" t="s">
        <v>1740</v>
      </c>
      <c r="H563" s="2" t="s">
        <v>1741</v>
      </c>
      <c r="I563" s="2" t="s">
        <v>44</v>
      </c>
      <c r="J563" s="2">
        <v>1</v>
      </c>
      <c r="K563" s="2">
        <v>4</v>
      </c>
      <c r="L563" s="2"/>
      <c r="M563" s="2"/>
      <c r="N563" s="2"/>
      <c r="O563" s="2">
        <v>10</v>
      </c>
      <c r="P563" s="2">
        <v>10</v>
      </c>
      <c r="Q563" s="2">
        <v>10</v>
      </c>
      <c r="R563" s="2">
        <v>40.700000000000003</v>
      </c>
      <c r="S563" s="2">
        <v>40.700000000000003</v>
      </c>
      <c r="T563" s="2">
        <v>40.700000000000003</v>
      </c>
      <c r="U563" s="2">
        <v>40.124000000000002</v>
      </c>
      <c r="V563" s="2">
        <v>0</v>
      </c>
      <c r="W563" s="2">
        <v>48.097000000000001</v>
      </c>
      <c r="X563" s="2">
        <v>229750000</v>
      </c>
      <c r="Y563" s="2">
        <v>15</v>
      </c>
      <c r="Z563" s="2">
        <v>69</v>
      </c>
      <c r="AA563" s="2">
        <v>359</v>
      </c>
      <c r="AB563" s="2">
        <v>40124.237880000001</v>
      </c>
      <c r="AC563" s="2">
        <v>15</v>
      </c>
      <c r="AD563" s="2">
        <v>22.266822814941399</v>
      </c>
      <c r="AE563" s="2">
        <v>22.100660324096701</v>
      </c>
      <c r="AF563" s="2">
        <v>21.634891510009801</v>
      </c>
      <c r="AG563" s="2">
        <v>22.428209304809599</v>
      </c>
      <c r="AH563" s="2">
        <v>21.5875148773193</v>
      </c>
      <c r="AI563" s="2">
        <v>22.314346313476602</v>
      </c>
      <c r="AJ563" s="2">
        <v>22.0999851226807</v>
      </c>
      <c r="AK563" s="2">
        <v>21.734382629394499</v>
      </c>
      <c r="AL563" s="2">
        <v>21.778844833373999</v>
      </c>
      <c r="AM563" s="2">
        <v>21.903083801269499</v>
      </c>
      <c r="AN563" s="2">
        <v>21.953189849853501</v>
      </c>
      <c r="AO563" s="2">
        <v>21.972705841064499</v>
      </c>
    </row>
    <row r="564" spans="1:41" x14ac:dyDescent="0.25">
      <c r="A564" s="2"/>
      <c r="B564" s="2">
        <v>1.3967502551330099E-2</v>
      </c>
      <c r="C564" s="2">
        <v>-8.0989837646470199E-3</v>
      </c>
      <c r="D564" s="2" t="s">
        <v>1742</v>
      </c>
      <c r="E564" s="2" t="s">
        <v>1742</v>
      </c>
      <c r="F564" s="2">
        <v>419</v>
      </c>
      <c r="G564" s="2" t="s">
        <v>1743</v>
      </c>
      <c r="H564" s="2" t="s">
        <v>1744</v>
      </c>
      <c r="I564" s="2" t="s">
        <v>44</v>
      </c>
      <c r="J564" s="2">
        <v>1</v>
      </c>
      <c r="K564" s="2">
        <v>4</v>
      </c>
      <c r="L564" s="2"/>
      <c r="M564" s="2"/>
      <c r="N564" s="2"/>
      <c r="O564" s="2">
        <v>5</v>
      </c>
      <c r="P564" s="2">
        <v>5</v>
      </c>
      <c r="Q564" s="2">
        <v>5</v>
      </c>
      <c r="R564" s="2">
        <v>11.5</v>
      </c>
      <c r="S564" s="2">
        <v>11.5</v>
      </c>
      <c r="T564" s="2">
        <v>11.5</v>
      </c>
      <c r="U564" s="2">
        <v>51.698</v>
      </c>
      <c r="V564" s="2">
        <v>0</v>
      </c>
      <c r="W564" s="2">
        <v>11.916</v>
      </c>
      <c r="X564" s="2">
        <v>428190000</v>
      </c>
      <c r="Y564" s="2">
        <v>21</v>
      </c>
      <c r="Z564" s="2">
        <v>14</v>
      </c>
      <c r="AA564" s="2">
        <v>443</v>
      </c>
      <c r="AB564" s="2">
        <v>51698.834179999903</v>
      </c>
      <c r="AC564" s="2">
        <v>21</v>
      </c>
      <c r="AD564" s="2">
        <v>24.216453552246101</v>
      </c>
      <c r="AE564" s="2">
        <v>24.736293792724599</v>
      </c>
      <c r="AF564" s="2">
        <v>24.743143081665</v>
      </c>
      <c r="AG564" s="2" t="s">
        <v>63</v>
      </c>
      <c r="AH564" s="2" t="s">
        <v>63</v>
      </c>
      <c r="AI564" s="2">
        <v>25.1973056793213</v>
      </c>
      <c r="AJ564" s="2">
        <v>24.855003356933601</v>
      </c>
      <c r="AK564" s="2">
        <v>24.848283767700199</v>
      </c>
      <c r="AL564" s="2">
        <v>24.598609924316399</v>
      </c>
      <c r="AM564" s="2">
        <v>24.491794586181602</v>
      </c>
      <c r="AN564" s="2" t="s">
        <v>63</v>
      </c>
      <c r="AO564" s="2">
        <v>24.863298416137699</v>
      </c>
    </row>
    <row r="565" spans="1:41" x14ac:dyDescent="0.25">
      <c r="A565" s="2"/>
      <c r="B565" s="2">
        <v>4.0211302239497301E-2</v>
      </c>
      <c r="C565" s="2">
        <v>3.4714412689208302E-2</v>
      </c>
      <c r="D565" s="2" t="s">
        <v>1745</v>
      </c>
      <c r="E565" s="2" t="s">
        <v>1745</v>
      </c>
      <c r="F565" s="2">
        <v>426</v>
      </c>
      <c r="G565" s="2" t="s">
        <v>1746</v>
      </c>
      <c r="H565" s="2" t="s">
        <v>1747</v>
      </c>
      <c r="I565" s="2" t="s">
        <v>44</v>
      </c>
      <c r="J565" s="2">
        <v>1</v>
      </c>
      <c r="K565" s="2">
        <v>4</v>
      </c>
      <c r="L565" s="2"/>
      <c r="M565" s="2"/>
      <c r="N565" s="2"/>
      <c r="O565" s="2">
        <v>5</v>
      </c>
      <c r="P565" s="2">
        <v>5</v>
      </c>
      <c r="Q565" s="2">
        <v>5</v>
      </c>
      <c r="R565" s="2">
        <v>31.7</v>
      </c>
      <c r="S565" s="2">
        <v>31.7</v>
      </c>
      <c r="T565" s="2">
        <v>31.7</v>
      </c>
      <c r="U565" s="2">
        <v>16.053999999999998</v>
      </c>
      <c r="V565" s="2">
        <v>0</v>
      </c>
      <c r="W565" s="2">
        <v>14.532</v>
      </c>
      <c r="X565" s="2">
        <v>66149000</v>
      </c>
      <c r="Y565" s="2">
        <v>8</v>
      </c>
      <c r="Z565" s="2">
        <v>11</v>
      </c>
      <c r="AA565" s="2">
        <v>142</v>
      </c>
      <c r="AB565" s="2">
        <v>16054.00698</v>
      </c>
      <c r="AC565" s="2">
        <v>8</v>
      </c>
      <c r="AD565" s="2">
        <v>21.2737827301025</v>
      </c>
      <c r="AE565" s="2">
        <v>20.539430618286101</v>
      </c>
      <c r="AF565" s="2" t="s">
        <v>63</v>
      </c>
      <c r="AG565" s="2">
        <v>21.497360229492202</v>
      </c>
      <c r="AH565" s="2">
        <v>21.4221897125244</v>
      </c>
      <c r="AI565" s="2" t="s">
        <v>63</v>
      </c>
      <c r="AJ565" s="2">
        <v>21.568250656127901</v>
      </c>
      <c r="AK565" s="2">
        <v>20.626493453979499</v>
      </c>
      <c r="AL565" s="2">
        <v>20.978338241577099</v>
      </c>
      <c r="AM565" s="2" t="s">
        <v>63</v>
      </c>
      <c r="AN565" s="2">
        <v>21.685173034668001</v>
      </c>
      <c r="AO565" s="2">
        <v>20.884126663208001</v>
      </c>
    </row>
    <row r="566" spans="1:41" x14ac:dyDescent="0.25">
      <c r="A566" s="2"/>
      <c r="B566" s="2">
        <v>0.63843398473886803</v>
      </c>
      <c r="C566" s="2">
        <v>-0.235952695210777</v>
      </c>
      <c r="D566" s="2" t="s">
        <v>1748</v>
      </c>
      <c r="E566" s="2" t="s">
        <v>1748</v>
      </c>
      <c r="F566" s="2">
        <v>428</v>
      </c>
      <c r="G566" s="2" t="s">
        <v>1749</v>
      </c>
      <c r="H566" s="2" t="s">
        <v>1750</v>
      </c>
      <c r="I566" s="2" t="s">
        <v>44</v>
      </c>
      <c r="J566" s="2">
        <v>1</v>
      </c>
      <c r="K566" s="2">
        <v>4</v>
      </c>
      <c r="L566" s="2"/>
      <c r="M566" s="2"/>
      <c r="N566" s="2"/>
      <c r="O566" s="2">
        <v>5</v>
      </c>
      <c r="P566" s="2">
        <v>5</v>
      </c>
      <c r="Q566" s="2">
        <v>3</v>
      </c>
      <c r="R566" s="2">
        <v>13.1</v>
      </c>
      <c r="S566" s="2">
        <v>13.1</v>
      </c>
      <c r="T566" s="2">
        <v>9</v>
      </c>
      <c r="U566" s="2">
        <v>47.941000000000003</v>
      </c>
      <c r="V566" s="2">
        <v>0</v>
      </c>
      <c r="W566" s="2">
        <v>11.824999999999999</v>
      </c>
      <c r="X566" s="2">
        <v>51777000</v>
      </c>
      <c r="Y566" s="2">
        <v>23</v>
      </c>
      <c r="Z566" s="2">
        <v>17</v>
      </c>
      <c r="AA566" s="2">
        <v>444</v>
      </c>
      <c r="AB566" s="2">
        <v>47941.372080000001</v>
      </c>
      <c r="AC566" s="2">
        <v>23</v>
      </c>
      <c r="AD566" s="2">
        <v>20.931425094604499</v>
      </c>
      <c r="AE566" s="2" t="s">
        <v>63</v>
      </c>
      <c r="AF566" s="2">
        <v>20.648954391479499</v>
      </c>
      <c r="AG566" s="2">
        <v>20.4448566436768</v>
      </c>
      <c r="AH566" s="2" t="s">
        <v>63</v>
      </c>
      <c r="AI566" s="2" t="s">
        <v>63</v>
      </c>
      <c r="AJ566" s="2">
        <v>20.728664398193398</v>
      </c>
      <c r="AK566" s="2">
        <v>20.872749328613299</v>
      </c>
      <c r="AL566" s="2">
        <v>20.799148559570298</v>
      </c>
      <c r="AM566" s="2">
        <v>21.405044555664102</v>
      </c>
      <c r="AN566" s="2">
        <v>20.946352005004901</v>
      </c>
      <c r="AO566" s="2">
        <v>20.714229583740199</v>
      </c>
    </row>
    <row r="567" spans="1:41" x14ac:dyDescent="0.25">
      <c r="A567" s="2"/>
      <c r="B567" s="2">
        <v>1.25759604392588</v>
      </c>
      <c r="C567" s="2">
        <v>0.30574607849121099</v>
      </c>
      <c r="D567" s="2" t="s">
        <v>1751</v>
      </c>
      <c r="E567" s="2" t="s">
        <v>1751</v>
      </c>
      <c r="F567" s="2">
        <v>431</v>
      </c>
      <c r="G567" s="2" t="s">
        <v>1752</v>
      </c>
      <c r="H567" s="2" t="s">
        <v>1753</v>
      </c>
      <c r="I567" s="2" t="s">
        <v>44</v>
      </c>
      <c r="J567" s="2">
        <v>1</v>
      </c>
      <c r="K567" s="2">
        <v>4</v>
      </c>
      <c r="L567" s="2"/>
      <c r="M567" s="2"/>
      <c r="N567" s="2"/>
      <c r="O567" s="2">
        <v>19</v>
      </c>
      <c r="P567" s="2">
        <v>17</v>
      </c>
      <c r="Q567" s="2">
        <v>16</v>
      </c>
      <c r="R567" s="2">
        <v>36</v>
      </c>
      <c r="S567" s="2">
        <v>33.5</v>
      </c>
      <c r="T567" s="2">
        <v>31.8</v>
      </c>
      <c r="U567" s="2">
        <v>71.575999999999993</v>
      </c>
      <c r="V567" s="2">
        <v>0</v>
      </c>
      <c r="W567" s="2">
        <v>76.274000000000001</v>
      </c>
      <c r="X567" s="2">
        <v>491440000</v>
      </c>
      <c r="Y567" s="2">
        <v>27</v>
      </c>
      <c r="Z567" s="2">
        <v>144</v>
      </c>
      <c r="AA567" s="2">
        <v>647</v>
      </c>
      <c r="AB567" s="2">
        <v>71577.323279999997</v>
      </c>
      <c r="AC567" s="2">
        <v>27</v>
      </c>
      <c r="AD567" s="2">
        <v>22.655759811401399</v>
      </c>
      <c r="AE567" s="2">
        <v>22.7371711730957</v>
      </c>
      <c r="AF567" s="2">
        <v>22.254735946655298</v>
      </c>
      <c r="AG567" s="2">
        <v>22.957891464233398</v>
      </c>
      <c r="AH567" s="2">
        <v>23.0062446594238</v>
      </c>
      <c r="AI567" s="2">
        <v>22.908115386962901</v>
      </c>
      <c r="AJ567" s="2">
        <v>22.7364902496338</v>
      </c>
      <c r="AK567" s="2">
        <v>22.332817077636701</v>
      </c>
      <c r="AL567" s="2">
        <v>22.424268722534201</v>
      </c>
      <c r="AM567" s="2">
        <v>22.589962005615199</v>
      </c>
      <c r="AN567" s="2">
        <v>22.146873474121101</v>
      </c>
      <c r="AO567" s="2">
        <v>22.455030441284201</v>
      </c>
    </row>
    <row r="568" spans="1:41" x14ac:dyDescent="0.25">
      <c r="A568" s="2"/>
      <c r="B568" s="2">
        <v>0.33728878850490301</v>
      </c>
      <c r="C568" s="2">
        <v>9.3175570170082295E-2</v>
      </c>
      <c r="D568" s="2" t="s">
        <v>1754</v>
      </c>
      <c r="E568" s="2" t="s">
        <v>1754</v>
      </c>
      <c r="F568" s="2">
        <v>433</v>
      </c>
      <c r="G568" s="2" t="s">
        <v>1755</v>
      </c>
      <c r="H568" s="2" t="s">
        <v>1756</v>
      </c>
      <c r="I568" s="2" t="s">
        <v>44</v>
      </c>
      <c r="J568" s="2">
        <v>1</v>
      </c>
      <c r="K568" s="2">
        <v>4</v>
      </c>
      <c r="L568" s="2"/>
      <c r="M568" s="2"/>
      <c r="N568" s="2"/>
      <c r="O568" s="2">
        <v>14</v>
      </c>
      <c r="P568" s="2">
        <v>14</v>
      </c>
      <c r="Q568" s="2">
        <v>14</v>
      </c>
      <c r="R568" s="2">
        <v>40.299999999999997</v>
      </c>
      <c r="S568" s="2">
        <v>40.299999999999997</v>
      </c>
      <c r="T568" s="2">
        <v>40.299999999999997</v>
      </c>
      <c r="U568" s="2">
        <v>46.082000000000001</v>
      </c>
      <c r="V568" s="2">
        <v>0</v>
      </c>
      <c r="W568" s="2">
        <v>107.6</v>
      </c>
      <c r="X568" s="2">
        <v>461500000</v>
      </c>
      <c r="Y568" s="2">
        <v>20</v>
      </c>
      <c r="Z568" s="2">
        <v>103</v>
      </c>
      <c r="AA568" s="2">
        <v>422</v>
      </c>
      <c r="AB568" s="2">
        <v>46082.664680000002</v>
      </c>
      <c r="AC568" s="2">
        <v>20</v>
      </c>
      <c r="AD568" s="2">
        <v>22.678419113159201</v>
      </c>
      <c r="AE568" s="2">
        <v>22.558942794799801</v>
      </c>
      <c r="AF568" s="2">
        <v>22.137680053710898</v>
      </c>
      <c r="AG568" s="2">
        <v>22.797388076782202</v>
      </c>
      <c r="AH568" s="2">
        <v>22.6778163909912</v>
      </c>
      <c r="AI568" s="2">
        <v>22.6617527008057</v>
      </c>
      <c r="AJ568" s="2">
        <v>22.718458175659201</v>
      </c>
      <c r="AK568" s="2">
        <v>22.2424621582031</v>
      </c>
      <c r="AL568" s="2">
        <v>22.4603157043457</v>
      </c>
      <c r="AM568" s="2">
        <v>22.483453750610401</v>
      </c>
      <c r="AN568" s="2">
        <v>22.690235137939499</v>
      </c>
      <c r="AO568" s="2">
        <v>22.3580207824707</v>
      </c>
    </row>
    <row r="569" spans="1:41" x14ac:dyDescent="0.25">
      <c r="A569" s="2"/>
      <c r="B569" s="2">
        <v>0.33898933007055598</v>
      </c>
      <c r="C569" s="2">
        <v>-0.139393647511799</v>
      </c>
      <c r="D569" s="2" t="s">
        <v>1757</v>
      </c>
      <c r="E569" s="2" t="s">
        <v>1758</v>
      </c>
      <c r="F569" s="2">
        <v>434</v>
      </c>
      <c r="G569" s="2" t="s">
        <v>1759</v>
      </c>
      <c r="H569" s="2" t="s">
        <v>1760</v>
      </c>
      <c r="I569" s="2" t="s">
        <v>44</v>
      </c>
      <c r="J569" s="2">
        <v>1</v>
      </c>
      <c r="K569" s="2">
        <v>4</v>
      </c>
      <c r="L569" s="2"/>
      <c r="M569" s="2"/>
      <c r="N569" s="2"/>
      <c r="O569" s="2">
        <v>7</v>
      </c>
      <c r="P569" s="2">
        <v>7</v>
      </c>
      <c r="Q569" s="2">
        <v>7</v>
      </c>
      <c r="R569" s="2">
        <v>9.1</v>
      </c>
      <c r="S569" s="2">
        <v>9.1</v>
      </c>
      <c r="T569" s="2">
        <v>9.1</v>
      </c>
      <c r="U569" s="2">
        <v>111.98</v>
      </c>
      <c r="V569" s="2">
        <v>0</v>
      </c>
      <c r="W569" s="2">
        <v>14.433</v>
      </c>
      <c r="X569" s="2">
        <v>29723000</v>
      </c>
      <c r="Y569" s="2">
        <v>36</v>
      </c>
      <c r="Z569" s="2">
        <v>20</v>
      </c>
      <c r="AA569" s="2">
        <v>1570</v>
      </c>
      <c r="AB569" s="2">
        <v>169306.11878000101</v>
      </c>
      <c r="AC569" s="2">
        <v>63</v>
      </c>
      <c r="AD569" s="2">
        <v>19.892539978027301</v>
      </c>
      <c r="AE569" s="2" t="s">
        <v>63</v>
      </c>
      <c r="AF569" s="2">
        <v>19.309902191162099</v>
      </c>
      <c r="AG569" s="2">
        <v>19.7791652679443</v>
      </c>
      <c r="AH569" s="2">
        <v>19.815502166748001</v>
      </c>
      <c r="AI569" s="2" t="s">
        <v>63</v>
      </c>
      <c r="AJ569" s="2">
        <v>19.754274368286101</v>
      </c>
      <c r="AK569" s="2">
        <v>19.448734283447301</v>
      </c>
      <c r="AL569" s="2">
        <v>20.169744491577099</v>
      </c>
      <c r="AM569" s="2">
        <v>20.0040168762207</v>
      </c>
      <c r="AN569" s="2">
        <v>20.060916900634801</v>
      </c>
      <c r="AO569" s="2">
        <v>19.5943393707275</v>
      </c>
    </row>
    <row r="570" spans="1:41" x14ac:dyDescent="0.25">
      <c r="A570" s="2"/>
      <c r="B570" s="2">
        <v>0.53976548649640899</v>
      </c>
      <c r="C570" s="2">
        <v>-0.401830991109211</v>
      </c>
      <c r="D570" s="2" t="s">
        <v>1761</v>
      </c>
      <c r="E570" s="2" t="s">
        <v>1761</v>
      </c>
      <c r="F570" s="2">
        <v>437</v>
      </c>
      <c r="G570" s="2" t="s">
        <v>1762</v>
      </c>
      <c r="H570" s="2" t="s">
        <v>1763</v>
      </c>
      <c r="I570" s="2" t="s">
        <v>44</v>
      </c>
      <c r="J570" s="2">
        <v>1</v>
      </c>
      <c r="K570" s="2">
        <v>4</v>
      </c>
      <c r="L570" s="2"/>
      <c r="M570" s="2"/>
      <c r="N570" s="2"/>
      <c r="O570" s="2">
        <v>7</v>
      </c>
      <c r="P570" s="2">
        <v>7</v>
      </c>
      <c r="Q570" s="2">
        <v>7</v>
      </c>
      <c r="R570" s="2">
        <v>69.2</v>
      </c>
      <c r="S570" s="2">
        <v>69.2</v>
      </c>
      <c r="T570" s="2">
        <v>69.2</v>
      </c>
      <c r="U570" s="2">
        <v>15.119</v>
      </c>
      <c r="V570" s="2">
        <v>0</v>
      </c>
      <c r="W570" s="2">
        <v>78.367000000000004</v>
      </c>
      <c r="X570" s="2">
        <v>621550000</v>
      </c>
      <c r="Y570" s="2">
        <v>6</v>
      </c>
      <c r="Z570" s="2">
        <v>115</v>
      </c>
      <c r="AA570" s="2">
        <v>130</v>
      </c>
      <c r="AB570" s="2">
        <v>15119.00678</v>
      </c>
      <c r="AC570" s="2">
        <v>6</v>
      </c>
      <c r="AD570" s="2">
        <v>23.477043151855501</v>
      </c>
      <c r="AE570" s="2">
        <v>24.683942794799801</v>
      </c>
      <c r="AF570" s="2">
        <v>24.198654174804702</v>
      </c>
      <c r="AG570" s="2">
        <v>24.294389724731399</v>
      </c>
      <c r="AH570" s="2">
        <v>22.374937057495099</v>
      </c>
      <c r="AI570" s="2">
        <v>23.472835540771499</v>
      </c>
      <c r="AJ570" s="2">
        <v>24.562322616577099</v>
      </c>
      <c r="AK570" s="2">
        <v>24.1058158874512</v>
      </c>
      <c r="AL570" s="2">
        <v>24.2572422027588</v>
      </c>
      <c r="AM570" s="2">
        <v>23.6453742980957</v>
      </c>
      <c r="AN570" s="2">
        <v>24.221035003662099</v>
      </c>
      <c r="AO570" s="2">
        <v>24.120998382568398</v>
      </c>
    </row>
    <row r="571" spans="1:41" x14ac:dyDescent="0.25">
      <c r="A571" s="2"/>
      <c r="B571" s="2">
        <v>4.4611806539906297E-2</v>
      </c>
      <c r="C571" s="2">
        <v>-2.7507781982421899E-2</v>
      </c>
      <c r="D571" s="2" t="s">
        <v>1764</v>
      </c>
      <c r="E571" s="2" t="s">
        <v>1765</v>
      </c>
      <c r="F571" s="2">
        <v>438</v>
      </c>
      <c r="G571" s="2" t="s">
        <v>1766</v>
      </c>
      <c r="H571" s="2" t="s">
        <v>1767</v>
      </c>
      <c r="I571" s="2" t="s">
        <v>44</v>
      </c>
      <c r="J571" s="2">
        <v>1</v>
      </c>
      <c r="K571" s="2">
        <v>4</v>
      </c>
      <c r="L571" s="2"/>
      <c r="M571" s="2"/>
      <c r="N571" s="2"/>
      <c r="O571" s="2">
        <v>10</v>
      </c>
      <c r="P571" s="2">
        <v>8</v>
      </c>
      <c r="Q571" s="2">
        <v>8</v>
      </c>
      <c r="R571" s="2">
        <v>24.1</v>
      </c>
      <c r="S571" s="2">
        <v>19.7</v>
      </c>
      <c r="T571" s="2">
        <v>19.7</v>
      </c>
      <c r="U571" s="2">
        <v>53.215000000000003</v>
      </c>
      <c r="V571" s="2">
        <v>0</v>
      </c>
      <c r="W571" s="2">
        <v>19.138000000000002</v>
      </c>
      <c r="X571" s="2">
        <v>95345000</v>
      </c>
      <c r="Y571" s="2">
        <v>18</v>
      </c>
      <c r="Z571" s="2">
        <v>37</v>
      </c>
      <c r="AA571" s="2">
        <v>747.5</v>
      </c>
      <c r="AB571" s="2">
        <v>82875.766880000199</v>
      </c>
      <c r="AC571" s="2">
        <v>31.5</v>
      </c>
      <c r="AD571" s="2">
        <v>21.894710540771499</v>
      </c>
      <c r="AE571" s="2">
        <v>21.097963333129901</v>
      </c>
      <c r="AF571" s="2">
        <v>21.0452690124512</v>
      </c>
      <c r="AG571" s="2">
        <v>21.006895065307599</v>
      </c>
      <c r="AH571" s="2">
        <v>21.0100421905518</v>
      </c>
      <c r="AI571" s="2">
        <v>20.999000549316399</v>
      </c>
      <c r="AJ571" s="2">
        <v>21.8958930969238</v>
      </c>
      <c r="AK571" s="2">
        <v>21.074047088623001</v>
      </c>
      <c r="AL571" s="2">
        <v>21.233974456787099</v>
      </c>
      <c r="AM571" s="2">
        <v>20.877025604248001</v>
      </c>
      <c r="AN571" s="2">
        <v>20.7798862457275</v>
      </c>
      <c r="AO571" s="2">
        <v>21.358100891113299</v>
      </c>
    </row>
    <row r="572" spans="1:41" x14ac:dyDescent="0.25">
      <c r="A572" s="2"/>
      <c r="B572" s="2">
        <v>0.445005280171336</v>
      </c>
      <c r="C572" s="2">
        <v>-0.22503121693928901</v>
      </c>
      <c r="D572" s="2" t="s">
        <v>1768</v>
      </c>
      <c r="E572" s="2" t="s">
        <v>1768</v>
      </c>
      <c r="F572" s="2">
        <v>441</v>
      </c>
      <c r="G572" s="2" t="s">
        <v>1769</v>
      </c>
      <c r="H572" s="2" t="s">
        <v>1770</v>
      </c>
      <c r="I572" s="2" t="s">
        <v>44</v>
      </c>
      <c r="J572" s="2">
        <v>1</v>
      </c>
      <c r="K572" s="2">
        <v>4</v>
      </c>
      <c r="L572" s="2"/>
      <c r="M572" s="2"/>
      <c r="N572" s="2"/>
      <c r="O572" s="2">
        <v>10</v>
      </c>
      <c r="P572" s="2">
        <v>10</v>
      </c>
      <c r="Q572" s="2">
        <v>9</v>
      </c>
      <c r="R572" s="2">
        <v>11.9</v>
      </c>
      <c r="S572" s="2">
        <v>11.9</v>
      </c>
      <c r="T572" s="2">
        <v>10.7</v>
      </c>
      <c r="U572" s="2">
        <v>147.07</v>
      </c>
      <c r="V572" s="2">
        <v>0</v>
      </c>
      <c r="W572" s="2">
        <v>23.619</v>
      </c>
      <c r="X572" s="2">
        <v>56634000</v>
      </c>
      <c r="Y572" s="2">
        <v>65</v>
      </c>
      <c r="Z572" s="2">
        <v>21</v>
      </c>
      <c r="AA572" s="2">
        <v>1307</v>
      </c>
      <c r="AB572" s="2">
        <v>147089.98303000099</v>
      </c>
      <c r="AC572" s="2">
        <v>65.5</v>
      </c>
      <c r="AD572" s="2">
        <v>20.310079574585</v>
      </c>
      <c r="AE572" s="2">
        <v>20.787158966064499</v>
      </c>
      <c r="AF572" s="2">
        <v>20.3708190917969</v>
      </c>
      <c r="AG572" s="2">
        <v>19.915143966674801</v>
      </c>
      <c r="AH572" s="2">
        <v>19.886583328247099</v>
      </c>
      <c r="AI572" s="2">
        <v>19.412412643432599</v>
      </c>
      <c r="AJ572" s="2">
        <v>20.3927822113037</v>
      </c>
      <c r="AK572" s="2">
        <v>19.910964965820298</v>
      </c>
      <c r="AL572" s="2">
        <v>20.398221969604499</v>
      </c>
      <c r="AM572" s="2">
        <v>20.321575164794901</v>
      </c>
      <c r="AN572" s="2">
        <v>20.863023757934599</v>
      </c>
      <c r="AO572" s="2">
        <v>20.145816802978501</v>
      </c>
    </row>
    <row r="573" spans="1:41" x14ac:dyDescent="0.25">
      <c r="A573" s="2"/>
      <c r="B573" s="2">
        <v>0.72536517050333105</v>
      </c>
      <c r="C573" s="2">
        <v>-0.25240516662597701</v>
      </c>
      <c r="D573" s="2" t="s">
        <v>1771</v>
      </c>
      <c r="E573" s="2" t="s">
        <v>1771</v>
      </c>
      <c r="F573" s="2">
        <v>443</v>
      </c>
      <c r="G573" s="2" t="s">
        <v>1772</v>
      </c>
      <c r="H573" s="2" t="s">
        <v>1773</v>
      </c>
      <c r="I573" s="2" t="s">
        <v>44</v>
      </c>
      <c r="J573" s="2">
        <v>1</v>
      </c>
      <c r="K573" s="2">
        <v>4</v>
      </c>
      <c r="L573" s="2"/>
      <c r="M573" s="2"/>
      <c r="N573" s="2"/>
      <c r="O573" s="2">
        <v>7</v>
      </c>
      <c r="P573" s="2">
        <v>7</v>
      </c>
      <c r="Q573" s="2">
        <v>7</v>
      </c>
      <c r="R573" s="2">
        <v>19.8</v>
      </c>
      <c r="S573" s="2">
        <v>19.8</v>
      </c>
      <c r="T573" s="2">
        <v>19.8</v>
      </c>
      <c r="U573" s="2">
        <v>45.573999999999998</v>
      </c>
      <c r="V573" s="2">
        <v>0</v>
      </c>
      <c r="W573" s="2">
        <v>20.864999999999998</v>
      </c>
      <c r="X573" s="2">
        <v>70652000</v>
      </c>
      <c r="Y573" s="2">
        <v>25</v>
      </c>
      <c r="Z573" s="2">
        <v>27</v>
      </c>
      <c r="AA573" s="2">
        <v>389</v>
      </c>
      <c r="AB573" s="2">
        <v>45574.6712799999</v>
      </c>
      <c r="AC573" s="2">
        <v>25</v>
      </c>
      <c r="AD573" s="2">
        <v>21.017877578735401</v>
      </c>
      <c r="AE573" s="2">
        <v>21.6587924957275</v>
      </c>
      <c r="AF573" s="2">
        <v>21.114831924438501</v>
      </c>
      <c r="AG573" s="2">
        <v>21.240104675293001</v>
      </c>
      <c r="AH573" s="2">
        <v>20.907932281494102</v>
      </c>
      <c r="AI573" s="2">
        <v>20.510072708129901</v>
      </c>
      <c r="AJ573" s="2">
        <v>21.4591388702393</v>
      </c>
      <c r="AK573" s="2">
        <v>21.048332214355501</v>
      </c>
      <c r="AL573" s="2">
        <v>21.423011779785199</v>
      </c>
      <c r="AM573" s="2">
        <v>21.181983947753899</v>
      </c>
      <c r="AN573" s="2">
        <v>21.6417846679688</v>
      </c>
      <c r="AO573" s="2">
        <v>21.209791183471701</v>
      </c>
    </row>
    <row r="574" spans="1:41" x14ac:dyDescent="0.25">
      <c r="A574" s="2"/>
      <c r="B574" s="2">
        <v>0.22011623273043801</v>
      </c>
      <c r="C574" s="2">
        <v>-0.27842025756835997</v>
      </c>
      <c r="D574" s="2" t="s">
        <v>1774</v>
      </c>
      <c r="E574" s="2" t="s">
        <v>1774</v>
      </c>
      <c r="F574" s="2">
        <v>446</v>
      </c>
      <c r="G574" s="2" t="s">
        <v>1775</v>
      </c>
      <c r="H574" s="2" t="s">
        <v>1776</v>
      </c>
      <c r="I574" s="2" t="s">
        <v>44</v>
      </c>
      <c r="J574" s="2">
        <v>1</v>
      </c>
      <c r="K574" s="2">
        <v>4</v>
      </c>
      <c r="L574" s="2"/>
      <c r="M574" s="2"/>
      <c r="N574" s="2"/>
      <c r="O574" s="2">
        <v>3</v>
      </c>
      <c r="P574" s="2">
        <v>3</v>
      </c>
      <c r="Q574" s="2">
        <v>3</v>
      </c>
      <c r="R574" s="2">
        <v>1.8</v>
      </c>
      <c r="S574" s="2">
        <v>1.8</v>
      </c>
      <c r="T574" s="2">
        <v>1.8</v>
      </c>
      <c r="U574" s="2">
        <v>198.22</v>
      </c>
      <c r="V574" s="2">
        <v>0</v>
      </c>
      <c r="W574" s="2">
        <v>8.5515000000000008</v>
      </c>
      <c r="X574" s="2">
        <v>27394000</v>
      </c>
      <c r="Y574" s="2">
        <v>56</v>
      </c>
      <c r="Z574" s="2">
        <v>14</v>
      </c>
      <c r="AA574" s="2">
        <v>1817</v>
      </c>
      <c r="AB574" s="2">
        <v>198266.19988000201</v>
      </c>
      <c r="AC574" s="2">
        <v>56</v>
      </c>
      <c r="AD574" s="2">
        <v>21.220281600952099</v>
      </c>
      <c r="AE574" s="2">
        <v>19.605686187744102</v>
      </c>
      <c r="AF574" s="2">
        <v>20.4233703613281</v>
      </c>
      <c r="AG574" s="2" t="s">
        <v>63</v>
      </c>
      <c r="AH574" s="2" t="s">
        <v>63</v>
      </c>
      <c r="AI574" s="2">
        <v>18.837751388549801</v>
      </c>
      <c r="AJ574" s="2" t="s">
        <v>63</v>
      </c>
      <c r="AK574" s="2">
        <v>20.640417098998999</v>
      </c>
      <c r="AL574" s="2">
        <v>20.8729763031006</v>
      </c>
      <c r="AM574" s="2">
        <v>20.3182697296143</v>
      </c>
      <c r="AN574" s="2">
        <v>19.873350143432599</v>
      </c>
      <c r="AO574" s="2">
        <v>19.7959499359131</v>
      </c>
    </row>
    <row r="575" spans="1:41" x14ac:dyDescent="0.25">
      <c r="A575" s="2"/>
      <c r="B575" s="2">
        <v>0.18138058432426801</v>
      </c>
      <c r="C575" s="2">
        <v>-8.2231521606445299E-2</v>
      </c>
      <c r="D575" s="2" t="s">
        <v>1777</v>
      </c>
      <c r="E575" s="2" t="s">
        <v>1777</v>
      </c>
      <c r="F575" s="2">
        <v>448</v>
      </c>
      <c r="G575" s="2" t="s">
        <v>1778</v>
      </c>
      <c r="H575" s="2" t="s">
        <v>1779</v>
      </c>
      <c r="I575" s="2" t="s">
        <v>44</v>
      </c>
      <c r="J575" s="2">
        <v>1</v>
      </c>
      <c r="K575" s="2">
        <v>4</v>
      </c>
      <c r="L575" s="2"/>
      <c r="M575" s="2"/>
      <c r="N575" s="2"/>
      <c r="O575" s="2">
        <v>6</v>
      </c>
      <c r="P575" s="2">
        <v>6</v>
      </c>
      <c r="Q575" s="2">
        <v>6</v>
      </c>
      <c r="R575" s="2">
        <v>14.1</v>
      </c>
      <c r="S575" s="2">
        <v>14.1</v>
      </c>
      <c r="T575" s="2">
        <v>14.1</v>
      </c>
      <c r="U575" s="2">
        <v>66.587999999999994</v>
      </c>
      <c r="V575" s="2">
        <v>0</v>
      </c>
      <c r="W575" s="2">
        <v>32.11</v>
      </c>
      <c r="X575" s="2">
        <v>213990000</v>
      </c>
      <c r="Y575" s="2">
        <v>19</v>
      </c>
      <c r="Z575" s="2">
        <v>58</v>
      </c>
      <c r="AA575" s="2">
        <v>639</v>
      </c>
      <c r="AB575" s="2">
        <v>66588.703279999798</v>
      </c>
      <c r="AC575" s="2">
        <v>19</v>
      </c>
      <c r="AD575" s="2">
        <v>22.561717987060501</v>
      </c>
      <c r="AE575" s="2">
        <v>22.432191848754901</v>
      </c>
      <c r="AF575" s="2">
        <v>22.240802764892599</v>
      </c>
      <c r="AG575" s="2">
        <v>23.3674640655518</v>
      </c>
      <c r="AH575" s="2">
        <v>22.504652023315401</v>
      </c>
      <c r="AI575" s="2">
        <v>22.670293807983398</v>
      </c>
      <c r="AJ575" s="2">
        <v>22.793861389160199</v>
      </c>
      <c r="AK575" s="2">
        <v>22.7729587554932</v>
      </c>
      <c r="AL575" s="2">
        <v>22.479610443115199</v>
      </c>
      <c r="AM575" s="2">
        <v>22.5297660827637</v>
      </c>
      <c r="AN575" s="2">
        <v>23.056724548339801</v>
      </c>
      <c r="AO575" s="2">
        <v>22.637590408325199</v>
      </c>
    </row>
    <row r="576" spans="1:41" x14ac:dyDescent="0.25">
      <c r="A576" s="2"/>
      <c r="B576" s="2">
        <v>1.18268861411404</v>
      </c>
      <c r="C576" s="2">
        <v>0.39293829600016</v>
      </c>
      <c r="D576" s="2" t="s">
        <v>1780</v>
      </c>
      <c r="E576" s="2" t="s">
        <v>1780</v>
      </c>
      <c r="F576" s="2">
        <v>454</v>
      </c>
      <c r="G576" s="2" t="s">
        <v>1781</v>
      </c>
      <c r="H576" s="2" t="s">
        <v>1782</v>
      </c>
      <c r="I576" s="2" t="s">
        <v>44</v>
      </c>
      <c r="J576" s="2">
        <v>1</v>
      </c>
      <c r="K576" s="2">
        <v>4</v>
      </c>
      <c r="L576" s="2"/>
      <c r="M576" s="2"/>
      <c r="N576" s="2"/>
      <c r="O576" s="2">
        <v>11</v>
      </c>
      <c r="P576" s="2">
        <v>11</v>
      </c>
      <c r="Q576" s="2">
        <v>11</v>
      </c>
      <c r="R576" s="2">
        <v>18.7</v>
      </c>
      <c r="S576" s="2">
        <v>18.7</v>
      </c>
      <c r="T576" s="2">
        <v>18.7</v>
      </c>
      <c r="U576" s="2">
        <v>67.468999999999994</v>
      </c>
      <c r="V576" s="2">
        <v>0</v>
      </c>
      <c r="W576" s="2">
        <v>42.603999999999999</v>
      </c>
      <c r="X576" s="2">
        <v>484460000</v>
      </c>
      <c r="Y576" s="2">
        <v>43</v>
      </c>
      <c r="Z576" s="2">
        <v>101</v>
      </c>
      <c r="AA576" s="2">
        <v>594</v>
      </c>
      <c r="AB576" s="2">
        <v>67470.100779999906</v>
      </c>
      <c r="AC576" s="2">
        <v>43</v>
      </c>
      <c r="AD576" s="2">
        <v>23.3597106933594</v>
      </c>
      <c r="AE576" s="2">
        <v>23.386665344238299</v>
      </c>
      <c r="AF576" s="2">
        <v>22.955320358276399</v>
      </c>
      <c r="AG576" s="2">
        <v>24.0186061859131</v>
      </c>
      <c r="AH576" s="2">
        <v>23.2635612487793</v>
      </c>
      <c r="AI576" s="2">
        <v>23.173744201660199</v>
      </c>
      <c r="AJ576" s="2">
        <v>23.426113128662099</v>
      </c>
      <c r="AK576" s="2">
        <v>22.550111770629901</v>
      </c>
      <c r="AL576" s="2">
        <v>23.1215515136719</v>
      </c>
      <c r="AM576" s="2">
        <v>23.001218795776399</v>
      </c>
      <c r="AN576" s="2">
        <v>22.79758644104</v>
      </c>
      <c r="AO576" s="2">
        <v>22.903396606445298</v>
      </c>
    </row>
    <row r="577" spans="1:41" x14ac:dyDescent="0.25">
      <c r="A577" s="2"/>
      <c r="B577" s="2">
        <v>0.83038722319606795</v>
      </c>
      <c r="C577" s="2">
        <v>0.38578319549560502</v>
      </c>
      <c r="D577" s="2" t="s">
        <v>1783</v>
      </c>
      <c r="E577" s="2" t="s">
        <v>1783</v>
      </c>
      <c r="F577" s="2">
        <v>463</v>
      </c>
      <c r="G577" s="2" t="s">
        <v>1784</v>
      </c>
      <c r="H577" s="2" t="s">
        <v>1785</v>
      </c>
      <c r="I577" s="2" t="s">
        <v>44</v>
      </c>
      <c r="J577" s="2">
        <v>1</v>
      </c>
      <c r="K577" s="2">
        <v>4</v>
      </c>
      <c r="L577" s="2"/>
      <c r="M577" s="2"/>
      <c r="N577" s="2"/>
      <c r="O577" s="2">
        <v>4</v>
      </c>
      <c r="P577" s="2">
        <v>4</v>
      </c>
      <c r="Q577" s="2">
        <v>4</v>
      </c>
      <c r="R577" s="2">
        <v>25.3</v>
      </c>
      <c r="S577" s="2">
        <v>25.3</v>
      </c>
      <c r="T577" s="2">
        <v>25.3</v>
      </c>
      <c r="U577" s="2">
        <v>17.113</v>
      </c>
      <c r="V577" s="2">
        <v>0</v>
      </c>
      <c r="W577" s="2">
        <v>17.701000000000001</v>
      </c>
      <c r="X577" s="2">
        <v>95897000</v>
      </c>
      <c r="Y577" s="2">
        <v>7</v>
      </c>
      <c r="Z577" s="2">
        <v>38</v>
      </c>
      <c r="AA577" s="2">
        <v>154</v>
      </c>
      <c r="AB577" s="2">
        <v>17113.037479999999</v>
      </c>
      <c r="AC577" s="2">
        <v>7</v>
      </c>
      <c r="AD577" s="2">
        <v>22.124994277954102</v>
      </c>
      <c r="AE577" s="2">
        <v>21.564348220825199</v>
      </c>
      <c r="AF577" s="2">
        <v>21.579666137695298</v>
      </c>
      <c r="AG577" s="2">
        <v>21.5249214172363</v>
      </c>
      <c r="AH577" s="2">
        <v>21.193700790405298</v>
      </c>
      <c r="AI577" s="2">
        <v>22.145040512085</v>
      </c>
      <c r="AJ577" s="2">
        <v>21.9728107452393</v>
      </c>
      <c r="AK577" s="2">
        <v>21.470951080322301</v>
      </c>
      <c r="AL577" s="2">
        <v>20.9454956054688</v>
      </c>
      <c r="AM577" s="2">
        <v>20.9429931640625</v>
      </c>
      <c r="AN577" s="2">
        <v>20.809862136840799</v>
      </c>
      <c r="AO577" s="2">
        <v>21.675859451293899</v>
      </c>
    </row>
    <row r="578" spans="1:41" x14ac:dyDescent="0.25">
      <c r="A578" s="2"/>
      <c r="B578" s="2">
        <v>0.115961735783793</v>
      </c>
      <c r="C578" s="2">
        <v>5.6872367858886698E-2</v>
      </c>
      <c r="D578" s="2" t="s">
        <v>1786</v>
      </c>
      <c r="E578" s="2" t="s">
        <v>1786</v>
      </c>
      <c r="F578" s="2">
        <v>465</v>
      </c>
      <c r="G578" s="2" t="s">
        <v>1787</v>
      </c>
      <c r="H578" s="2" t="s">
        <v>1788</v>
      </c>
      <c r="I578" s="2" t="s">
        <v>44</v>
      </c>
      <c r="J578" s="2">
        <v>1</v>
      </c>
      <c r="K578" s="2">
        <v>4</v>
      </c>
      <c r="L578" s="2"/>
      <c r="M578" s="2"/>
      <c r="N578" s="2"/>
      <c r="O578" s="2">
        <v>7</v>
      </c>
      <c r="P578" s="2">
        <v>7</v>
      </c>
      <c r="Q578" s="2">
        <v>7</v>
      </c>
      <c r="R578" s="2">
        <v>30.6</v>
      </c>
      <c r="S578" s="2">
        <v>30.6</v>
      </c>
      <c r="T578" s="2">
        <v>30.6</v>
      </c>
      <c r="U578" s="2">
        <v>27.791</v>
      </c>
      <c r="V578" s="2">
        <v>0</v>
      </c>
      <c r="W578" s="2">
        <v>27.78</v>
      </c>
      <c r="X578" s="2">
        <v>182780000</v>
      </c>
      <c r="Y578" s="2">
        <v>16</v>
      </c>
      <c r="Z578" s="2">
        <v>55</v>
      </c>
      <c r="AA578" s="2">
        <v>245</v>
      </c>
      <c r="AB578" s="2">
        <v>27791.166580000001</v>
      </c>
      <c r="AC578" s="2">
        <v>16</v>
      </c>
      <c r="AD578" s="2">
        <v>22.061313629150401</v>
      </c>
      <c r="AE578" s="2">
        <v>22.104951858520501</v>
      </c>
      <c r="AF578" s="2">
        <v>21.347328186035199</v>
      </c>
      <c r="AG578" s="2">
        <v>22.6117134094238</v>
      </c>
      <c r="AH578" s="2">
        <v>21.7413539886475</v>
      </c>
      <c r="AI578" s="2">
        <v>21.7710857391357</v>
      </c>
      <c r="AJ578" s="2">
        <v>22.114229202270501</v>
      </c>
      <c r="AK578" s="2">
        <v>21.826444625854499</v>
      </c>
      <c r="AL578" s="2">
        <v>21.7840061187744</v>
      </c>
      <c r="AM578" s="2">
        <v>21.681318283081101</v>
      </c>
      <c r="AN578" s="2">
        <v>21.885913848876999</v>
      </c>
      <c r="AO578" s="2">
        <v>22.004600524902301</v>
      </c>
    </row>
    <row r="579" spans="1:41" x14ac:dyDescent="0.25">
      <c r="A579" s="2"/>
      <c r="B579" s="2">
        <v>0.51110582292059503</v>
      </c>
      <c r="C579" s="2">
        <v>0.19356886545816801</v>
      </c>
      <c r="D579" s="2" t="s">
        <v>1789</v>
      </c>
      <c r="E579" s="2" t="s">
        <v>1790</v>
      </c>
      <c r="F579" s="2">
        <v>468</v>
      </c>
      <c r="G579" s="2" t="s">
        <v>1791</v>
      </c>
      <c r="H579" s="2" t="s">
        <v>1792</v>
      </c>
      <c r="I579" s="2" t="s">
        <v>44</v>
      </c>
      <c r="J579" s="2">
        <v>1</v>
      </c>
      <c r="K579" s="2">
        <v>4</v>
      </c>
      <c r="L579" s="2"/>
      <c r="M579" s="2"/>
      <c r="N579" s="2"/>
      <c r="O579" s="2">
        <v>8</v>
      </c>
      <c r="P579" s="2">
        <v>7</v>
      </c>
      <c r="Q579" s="2">
        <v>6</v>
      </c>
      <c r="R579" s="2">
        <v>34.299999999999997</v>
      </c>
      <c r="S579" s="2">
        <v>28.2</v>
      </c>
      <c r="T579" s="2">
        <v>22.6</v>
      </c>
      <c r="U579" s="2">
        <v>28.41</v>
      </c>
      <c r="V579" s="2">
        <v>0</v>
      </c>
      <c r="W579" s="2">
        <v>19.329999999999998</v>
      </c>
      <c r="X579" s="2">
        <v>90730000</v>
      </c>
      <c r="Y579" s="2">
        <v>15</v>
      </c>
      <c r="Z579" s="2">
        <v>25</v>
      </c>
      <c r="AA579" s="2">
        <v>245</v>
      </c>
      <c r="AB579" s="2">
        <v>28118.345379999999</v>
      </c>
      <c r="AC579" s="2">
        <v>15</v>
      </c>
      <c r="AD579" s="2">
        <v>21.522241592407202</v>
      </c>
      <c r="AE579" s="2">
        <v>21.791934967041001</v>
      </c>
      <c r="AF579" s="2">
        <v>21.6631870269775</v>
      </c>
      <c r="AG579" s="2">
        <v>22.1587238311768</v>
      </c>
      <c r="AH579" s="2">
        <v>22.1905403137207</v>
      </c>
      <c r="AI579" s="2">
        <v>22.171424865722699</v>
      </c>
      <c r="AJ579" s="2">
        <v>21.8057746887207</v>
      </c>
      <c r="AK579" s="2">
        <v>21.867631912231399</v>
      </c>
      <c r="AL579" s="2">
        <v>21.5621147155762</v>
      </c>
      <c r="AM579" s="2">
        <v>22.0728054046631</v>
      </c>
      <c r="AN579" s="2">
        <v>21.8871040344238</v>
      </c>
      <c r="AO579" s="2">
        <v>21.141208648681602</v>
      </c>
    </row>
    <row r="580" spans="1:41" x14ac:dyDescent="0.25">
      <c r="A580" s="2"/>
      <c r="B580" s="2">
        <v>1.91332303848522</v>
      </c>
      <c r="C580" s="2">
        <v>0.30026499430338699</v>
      </c>
      <c r="D580" s="2" t="s">
        <v>1793</v>
      </c>
      <c r="E580" s="2" t="s">
        <v>1794</v>
      </c>
      <c r="F580" s="2">
        <v>470</v>
      </c>
      <c r="G580" s="2" t="s">
        <v>1795</v>
      </c>
      <c r="H580" s="2" t="s">
        <v>1796</v>
      </c>
      <c r="I580" s="2" t="s">
        <v>44</v>
      </c>
      <c r="J580" s="2">
        <v>1</v>
      </c>
      <c r="K580" s="2">
        <v>4</v>
      </c>
      <c r="L580" s="2"/>
      <c r="M580" s="2"/>
      <c r="N580" s="2"/>
      <c r="O580" s="2">
        <v>42</v>
      </c>
      <c r="P580" s="2">
        <v>42</v>
      </c>
      <c r="Q580" s="2">
        <v>32</v>
      </c>
      <c r="R580" s="2">
        <v>52.8</v>
      </c>
      <c r="S580" s="2">
        <v>52.8</v>
      </c>
      <c r="T580" s="2">
        <v>42</v>
      </c>
      <c r="U580" s="2">
        <v>102.82</v>
      </c>
      <c r="V580" s="2">
        <v>0</v>
      </c>
      <c r="W580" s="2">
        <v>270.99</v>
      </c>
      <c r="X580" s="2">
        <v>1357600000</v>
      </c>
      <c r="Y580" s="2">
        <v>54</v>
      </c>
      <c r="Z580" s="2">
        <v>366</v>
      </c>
      <c r="AA580" s="2">
        <v>896.5</v>
      </c>
      <c r="AB580" s="2">
        <v>102545.35213</v>
      </c>
      <c r="AC580" s="2">
        <v>53.5</v>
      </c>
      <c r="AD580" s="2">
        <v>23.312852859497099</v>
      </c>
      <c r="AE580" s="2">
        <v>23.084985733032202</v>
      </c>
      <c r="AF580" s="2">
        <v>22.814661026001001</v>
      </c>
      <c r="AG580" s="2">
        <v>23.1370544433594</v>
      </c>
      <c r="AH580" s="2">
        <v>23.031520843505898</v>
      </c>
      <c r="AI580" s="2">
        <v>23.403406143188501</v>
      </c>
      <c r="AJ580" s="2">
        <v>23.044069290161101</v>
      </c>
      <c r="AK580" s="2">
        <v>22.824542999267599</v>
      </c>
      <c r="AL580" s="2">
        <v>22.852832794189499</v>
      </c>
      <c r="AM580" s="2">
        <v>22.792829513549801</v>
      </c>
      <c r="AN580" s="2">
        <v>22.684808731079102</v>
      </c>
      <c r="AO580" s="2">
        <v>22.783807754516602</v>
      </c>
    </row>
    <row r="581" spans="1:41" x14ac:dyDescent="0.25">
      <c r="A581" s="2"/>
      <c r="B581" s="2">
        <v>1.0263013710995601</v>
      </c>
      <c r="C581" s="2">
        <v>-0.44458389282226601</v>
      </c>
      <c r="D581" s="2" t="s">
        <v>1797</v>
      </c>
      <c r="E581" s="2" t="s">
        <v>1797</v>
      </c>
      <c r="F581" s="2">
        <v>478</v>
      </c>
      <c r="G581" s="2" t="s">
        <v>1798</v>
      </c>
      <c r="H581" s="2" t="s">
        <v>1799</v>
      </c>
      <c r="I581" s="2" t="s">
        <v>44</v>
      </c>
      <c r="J581" s="2">
        <v>1</v>
      </c>
      <c r="K581" s="2">
        <v>4</v>
      </c>
      <c r="L581" s="2"/>
      <c r="M581" s="2"/>
      <c r="N581" s="2"/>
      <c r="O581" s="2">
        <v>6</v>
      </c>
      <c r="P581" s="2">
        <v>6</v>
      </c>
      <c r="Q581" s="2">
        <v>6</v>
      </c>
      <c r="R581" s="2">
        <v>22.1</v>
      </c>
      <c r="S581" s="2">
        <v>22.1</v>
      </c>
      <c r="T581" s="2">
        <v>22.1</v>
      </c>
      <c r="U581" s="2">
        <v>24.632000000000001</v>
      </c>
      <c r="V581" s="2">
        <v>0</v>
      </c>
      <c r="W581" s="2">
        <v>13.487</v>
      </c>
      <c r="X581" s="2">
        <v>105000000</v>
      </c>
      <c r="Y581" s="2">
        <v>16</v>
      </c>
      <c r="Z581" s="2">
        <v>20</v>
      </c>
      <c r="AA581" s="2">
        <v>240</v>
      </c>
      <c r="AB581" s="2">
        <v>24632.1764799999</v>
      </c>
      <c r="AC581" s="2">
        <v>16</v>
      </c>
      <c r="AD581" s="2">
        <v>21.245103836059599</v>
      </c>
      <c r="AE581" s="2">
        <v>20.730075836181602</v>
      </c>
      <c r="AF581" s="2">
        <v>21.465032577514599</v>
      </c>
      <c r="AG581" s="2">
        <v>21.176515579223601</v>
      </c>
      <c r="AH581" s="2">
        <v>21.289796829223601</v>
      </c>
      <c r="AI581" s="2">
        <v>20.9742832183838</v>
      </c>
      <c r="AJ581" s="2">
        <v>20.693109512329102</v>
      </c>
      <c r="AK581" s="2">
        <v>22.1827716827393</v>
      </c>
      <c r="AL581" s="2">
        <v>21.345867156982401</v>
      </c>
      <c r="AM581" s="2">
        <v>21.607429504394499</v>
      </c>
      <c r="AN581" s="2">
        <v>21.723924636840799</v>
      </c>
      <c r="AO581" s="2">
        <v>21.9952087402344</v>
      </c>
    </row>
    <row r="582" spans="1:41" x14ac:dyDescent="0.25">
      <c r="A582" s="2"/>
      <c r="B582" s="2">
        <v>0.30891901163068403</v>
      </c>
      <c r="C582" s="2">
        <v>0.135716438293457</v>
      </c>
      <c r="D582" s="2" t="s">
        <v>1800</v>
      </c>
      <c r="E582" s="2" t="s">
        <v>1801</v>
      </c>
      <c r="F582" s="2">
        <v>479</v>
      </c>
      <c r="G582" s="2" t="s">
        <v>1802</v>
      </c>
      <c r="H582" s="2" t="s">
        <v>1803</v>
      </c>
      <c r="I582" s="2" t="s">
        <v>44</v>
      </c>
      <c r="J582" s="2">
        <v>1</v>
      </c>
      <c r="K582" s="2">
        <v>4</v>
      </c>
      <c r="L582" s="2"/>
      <c r="M582" s="2"/>
      <c r="N582" s="2"/>
      <c r="O582" s="2">
        <v>29</v>
      </c>
      <c r="P582" s="2">
        <v>29</v>
      </c>
      <c r="Q582" s="2">
        <v>29</v>
      </c>
      <c r="R582" s="2">
        <v>23.8</v>
      </c>
      <c r="S582" s="2">
        <v>23.8</v>
      </c>
      <c r="T582" s="2">
        <v>23.8</v>
      </c>
      <c r="U582" s="2">
        <v>191.5</v>
      </c>
      <c r="V582" s="2">
        <v>0</v>
      </c>
      <c r="W582" s="2">
        <v>108.22</v>
      </c>
      <c r="X582" s="2">
        <v>315400000</v>
      </c>
      <c r="Y582" s="2">
        <v>89</v>
      </c>
      <c r="Z582" s="2">
        <v>127</v>
      </c>
      <c r="AA582" s="2">
        <v>1765.5</v>
      </c>
      <c r="AB582" s="2">
        <v>191836.310480001</v>
      </c>
      <c r="AC582" s="2">
        <v>88.5</v>
      </c>
      <c r="AD582" s="2">
        <v>21.7445182800293</v>
      </c>
      <c r="AE582" s="2">
        <v>21.325807571411101</v>
      </c>
      <c r="AF582" s="2">
        <v>21.233566284179702</v>
      </c>
      <c r="AG582" s="2">
        <v>21.4986267089844</v>
      </c>
      <c r="AH582" s="2">
        <v>20.928390502929702</v>
      </c>
      <c r="AI582" s="2">
        <v>22.098573684692401</v>
      </c>
      <c r="AJ582" s="2">
        <v>21.6633605957031</v>
      </c>
      <c r="AK582" s="2">
        <v>21.0026454925537</v>
      </c>
      <c r="AL582" s="2">
        <v>21.243535995483398</v>
      </c>
      <c r="AM582" s="2">
        <v>21.292718887329102</v>
      </c>
      <c r="AN582" s="2">
        <v>21.382951736450199</v>
      </c>
      <c r="AO582" s="2">
        <v>21.4299716949463</v>
      </c>
    </row>
    <row r="583" spans="1:41" x14ac:dyDescent="0.25">
      <c r="A583" s="2"/>
      <c r="B583" s="2">
        <v>0.67444873125704896</v>
      </c>
      <c r="C583" s="2">
        <v>0.22487077713012801</v>
      </c>
      <c r="D583" s="2" t="s">
        <v>1804</v>
      </c>
      <c r="E583" s="2" t="s">
        <v>1804</v>
      </c>
      <c r="F583" s="2">
        <v>480</v>
      </c>
      <c r="G583" s="2" t="s">
        <v>1805</v>
      </c>
      <c r="H583" s="2" t="s">
        <v>1806</v>
      </c>
      <c r="I583" s="2" t="s">
        <v>44</v>
      </c>
      <c r="J583" s="2">
        <v>1</v>
      </c>
      <c r="K583" s="2">
        <v>4</v>
      </c>
      <c r="L583" s="2"/>
      <c r="M583" s="2"/>
      <c r="N583" s="2"/>
      <c r="O583" s="2">
        <v>3</v>
      </c>
      <c r="P583" s="2">
        <v>3</v>
      </c>
      <c r="Q583" s="2">
        <v>3</v>
      </c>
      <c r="R583" s="2">
        <v>20.7</v>
      </c>
      <c r="S583" s="2">
        <v>20.7</v>
      </c>
      <c r="T583" s="2">
        <v>20.7</v>
      </c>
      <c r="U583" s="2">
        <v>21.716999999999999</v>
      </c>
      <c r="V583" s="2">
        <v>0</v>
      </c>
      <c r="W583" s="2">
        <v>10.603</v>
      </c>
      <c r="X583" s="2">
        <v>108300000</v>
      </c>
      <c r="Y583" s="2">
        <v>12</v>
      </c>
      <c r="Z583" s="2">
        <v>11</v>
      </c>
      <c r="AA583" s="2">
        <v>219</v>
      </c>
      <c r="AB583" s="2">
        <v>24122.713879999999</v>
      </c>
      <c r="AC583" s="2">
        <v>11</v>
      </c>
      <c r="AD583" s="2">
        <v>22.842685699462901</v>
      </c>
      <c r="AE583" s="2">
        <v>22.914716720581101</v>
      </c>
      <c r="AF583" s="2">
        <v>22.650905609130898</v>
      </c>
      <c r="AG583" s="2">
        <v>23.491428375244102</v>
      </c>
      <c r="AH583" s="2" t="s">
        <v>63</v>
      </c>
      <c r="AI583" s="2" t="s">
        <v>63</v>
      </c>
      <c r="AJ583" s="2" t="s">
        <v>63</v>
      </c>
      <c r="AK583" s="2">
        <v>22.778062820434599</v>
      </c>
      <c r="AL583" s="2">
        <v>22.632719039916999</v>
      </c>
      <c r="AM583" s="2">
        <v>22.843778610229499</v>
      </c>
      <c r="AN583" s="2">
        <v>22.750827789306602</v>
      </c>
      <c r="AO583" s="2">
        <v>22.744928359985401</v>
      </c>
    </row>
    <row r="584" spans="1:41" x14ac:dyDescent="0.25">
      <c r="A584" s="2"/>
      <c r="B584" s="2">
        <v>1.3809773383275299</v>
      </c>
      <c r="C584" s="2">
        <v>0.303351084391277</v>
      </c>
      <c r="D584" s="2" t="s">
        <v>1807</v>
      </c>
      <c r="E584" s="2" t="s">
        <v>1807</v>
      </c>
      <c r="F584" s="2">
        <v>482</v>
      </c>
      <c r="G584" s="2" t="s">
        <v>1808</v>
      </c>
      <c r="H584" s="2" t="s">
        <v>1809</v>
      </c>
      <c r="I584" s="2" t="s">
        <v>44</v>
      </c>
      <c r="J584" s="2">
        <v>1</v>
      </c>
      <c r="K584" s="2">
        <v>4</v>
      </c>
      <c r="L584" s="2"/>
      <c r="M584" s="2"/>
      <c r="N584" s="2"/>
      <c r="O584" s="2">
        <v>9</v>
      </c>
      <c r="P584" s="2">
        <v>9</v>
      </c>
      <c r="Q584" s="2">
        <v>9</v>
      </c>
      <c r="R584" s="2">
        <v>17.399999999999999</v>
      </c>
      <c r="S584" s="2">
        <v>17.399999999999999</v>
      </c>
      <c r="T584" s="2">
        <v>17.399999999999999</v>
      </c>
      <c r="U584" s="2">
        <v>72.31</v>
      </c>
      <c r="V584" s="2">
        <v>0</v>
      </c>
      <c r="W584" s="2">
        <v>21.088999999999999</v>
      </c>
      <c r="X584" s="2">
        <v>91156000</v>
      </c>
      <c r="Y584" s="2">
        <v>28</v>
      </c>
      <c r="Z584" s="2">
        <v>36</v>
      </c>
      <c r="AA584" s="2">
        <v>642</v>
      </c>
      <c r="AB584" s="2">
        <v>72665.619129999905</v>
      </c>
      <c r="AC584" s="2">
        <v>28.5</v>
      </c>
      <c r="AD584" s="2">
        <v>21.202455520629901</v>
      </c>
      <c r="AE584" s="2">
        <v>21.210742950439499</v>
      </c>
      <c r="AF584" s="2">
        <v>20.939624786376999</v>
      </c>
      <c r="AG584" s="2">
        <v>21.4234733581543</v>
      </c>
      <c r="AH584" s="2">
        <v>20.845291137695298</v>
      </c>
      <c r="AI584" s="2">
        <v>21.4057712554932</v>
      </c>
      <c r="AJ584" s="2">
        <v>21.0058689117432</v>
      </c>
      <c r="AK584" s="2">
        <v>21.028234481811499</v>
      </c>
      <c r="AL584" s="2">
        <v>20.8158149719238</v>
      </c>
      <c r="AM584" s="2">
        <v>21.108592987060501</v>
      </c>
      <c r="AN584" s="2">
        <v>20.6427116394043</v>
      </c>
      <c r="AO584" s="2">
        <v>20.606029510498001</v>
      </c>
    </row>
    <row r="585" spans="1:41" x14ac:dyDescent="0.25">
      <c r="A585" s="2"/>
      <c r="B585" s="2">
        <v>1.3101187346627201</v>
      </c>
      <c r="C585" s="2">
        <v>0.23804442087809399</v>
      </c>
      <c r="D585" s="2" t="s">
        <v>1810</v>
      </c>
      <c r="E585" s="2" t="s">
        <v>1810</v>
      </c>
      <c r="F585" s="2">
        <v>483</v>
      </c>
      <c r="G585" s="2" t="s">
        <v>1811</v>
      </c>
      <c r="H585" s="2" t="s">
        <v>1812</v>
      </c>
      <c r="I585" s="2" t="s">
        <v>44</v>
      </c>
      <c r="J585" s="2">
        <v>1</v>
      </c>
      <c r="K585" s="2">
        <v>4</v>
      </c>
      <c r="L585" s="2"/>
      <c r="M585" s="2"/>
      <c r="N585" s="2"/>
      <c r="O585" s="2">
        <v>24</v>
      </c>
      <c r="P585" s="2">
        <v>24</v>
      </c>
      <c r="Q585" s="2">
        <v>22</v>
      </c>
      <c r="R585" s="2">
        <v>44.1</v>
      </c>
      <c r="S585" s="2">
        <v>44.1</v>
      </c>
      <c r="T585" s="2">
        <v>41.8</v>
      </c>
      <c r="U585" s="2">
        <v>78.286000000000001</v>
      </c>
      <c r="V585" s="2">
        <v>0</v>
      </c>
      <c r="W585" s="2">
        <v>172.68</v>
      </c>
      <c r="X585" s="2">
        <v>881210000</v>
      </c>
      <c r="Y585" s="2">
        <v>34</v>
      </c>
      <c r="Z585" s="2">
        <v>199</v>
      </c>
      <c r="AA585" s="2">
        <v>657</v>
      </c>
      <c r="AB585" s="2">
        <v>72718.716880000007</v>
      </c>
      <c r="AC585" s="2">
        <v>34</v>
      </c>
      <c r="AD585" s="2">
        <v>22.9929294586182</v>
      </c>
      <c r="AE585" s="2">
        <v>23.1779460906982</v>
      </c>
      <c r="AF585" s="2">
        <v>22.959501266479499</v>
      </c>
      <c r="AG585" s="2">
        <v>23.1149597167969</v>
      </c>
      <c r="AH585" s="2">
        <v>22.6387615203857</v>
      </c>
      <c r="AI585" s="2">
        <v>22.664878845214801</v>
      </c>
      <c r="AJ585" s="2">
        <v>22.672021865844702</v>
      </c>
      <c r="AK585" s="2">
        <v>22.734712600708001</v>
      </c>
      <c r="AL585" s="2">
        <v>22.749477386474599</v>
      </c>
      <c r="AM585" s="2">
        <v>22.8639125823975</v>
      </c>
      <c r="AN585" s="2">
        <v>22.4866237640381</v>
      </c>
      <c r="AO585" s="2">
        <v>22.6139621734619</v>
      </c>
    </row>
    <row r="586" spans="1:41" x14ac:dyDescent="0.25">
      <c r="A586" s="2"/>
      <c r="B586" s="2">
        <v>0.48657195929588498</v>
      </c>
      <c r="C586" s="2">
        <v>0.21212546030680099</v>
      </c>
      <c r="D586" s="2" t="s">
        <v>1813</v>
      </c>
      <c r="E586" s="2" t="s">
        <v>1813</v>
      </c>
      <c r="F586" s="2">
        <v>488</v>
      </c>
      <c r="G586" s="2" t="s">
        <v>1814</v>
      </c>
      <c r="H586" s="2" t="s">
        <v>1815</v>
      </c>
      <c r="I586" s="2" t="s">
        <v>44</v>
      </c>
      <c r="J586" s="2">
        <v>1</v>
      </c>
      <c r="K586" s="2">
        <v>4</v>
      </c>
      <c r="L586" s="2"/>
      <c r="M586" s="2"/>
      <c r="N586" s="2"/>
      <c r="O586" s="2">
        <v>5</v>
      </c>
      <c r="P586" s="2">
        <v>5</v>
      </c>
      <c r="Q586" s="2">
        <v>5</v>
      </c>
      <c r="R586" s="2">
        <v>9.1</v>
      </c>
      <c r="S586" s="2">
        <v>9.1</v>
      </c>
      <c r="T586" s="2">
        <v>9.1</v>
      </c>
      <c r="U586" s="2">
        <v>111.27</v>
      </c>
      <c r="V586" s="2">
        <v>0</v>
      </c>
      <c r="W586" s="2">
        <v>13.276</v>
      </c>
      <c r="X586" s="2">
        <v>218100000</v>
      </c>
      <c r="Y586" s="2">
        <v>46</v>
      </c>
      <c r="Z586" s="2">
        <v>19</v>
      </c>
      <c r="AA586" s="2">
        <v>978</v>
      </c>
      <c r="AB586" s="2">
        <v>111844.61598</v>
      </c>
      <c r="AC586" s="2">
        <v>47</v>
      </c>
      <c r="AD586" s="2">
        <v>23.971672058105501</v>
      </c>
      <c r="AE586" s="2">
        <v>23.918706893920898</v>
      </c>
      <c r="AF586" s="2">
        <v>23.628007888793899</v>
      </c>
      <c r="AG586" s="2">
        <v>23.6934928894043</v>
      </c>
      <c r="AH586" s="2">
        <v>23.5120754241943</v>
      </c>
      <c r="AI586" s="2">
        <v>24.448656082153299</v>
      </c>
      <c r="AJ586" s="2">
        <v>24.1078910827637</v>
      </c>
      <c r="AK586" s="2">
        <v>23.7525634765625</v>
      </c>
      <c r="AL586" s="2">
        <v>23.304521560668899</v>
      </c>
      <c r="AM586" s="2">
        <v>23.751747131347699</v>
      </c>
      <c r="AN586" s="2">
        <v>23.1035270690918</v>
      </c>
      <c r="AO586" s="2">
        <v>23.8796081542969</v>
      </c>
    </row>
    <row r="587" spans="1:41" x14ac:dyDescent="0.25">
      <c r="A587" s="2"/>
      <c r="B587" s="2">
        <v>0.318757016851134</v>
      </c>
      <c r="C587" s="2">
        <v>0.12968985239664499</v>
      </c>
      <c r="D587" s="2" t="s">
        <v>1816</v>
      </c>
      <c r="E587" s="2" t="s">
        <v>1816</v>
      </c>
      <c r="F587" s="2">
        <v>489</v>
      </c>
      <c r="G587" s="2" t="s">
        <v>1817</v>
      </c>
      <c r="H587" s="2" t="s">
        <v>1818</v>
      </c>
      <c r="I587" s="2" t="s">
        <v>44</v>
      </c>
      <c r="J587" s="2">
        <v>1</v>
      </c>
      <c r="K587" s="2">
        <v>4</v>
      </c>
      <c r="L587" s="2"/>
      <c r="M587" s="2"/>
      <c r="N587" s="2"/>
      <c r="O587" s="2">
        <v>8</v>
      </c>
      <c r="P587" s="2">
        <v>8</v>
      </c>
      <c r="Q587" s="2">
        <v>6</v>
      </c>
      <c r="R587" s="2">
        <v>26.9</v>
      </c>
      <c r="S587" s="2">
        <v>26.9</v>
      </c>
      <c r="T587" s="2">
        <v>21.9</v>
      </c>
      <c r="U587" s="2">
        <v>44.276000000000003</v>
      </c>
      <c r="V587" s="2">
        <v>0</v>
      </c>
      <c r="W587" s="2">
        <v>55.722000000000001</v>
      </c>
      <c r="X587" s="2">
        <v>112950000</v>
      </c>
      <c r="Y587" s="2">
        <v>21</v>
      </c>
      <c r="Z587" s="2">
        <v>40</v>
      </c>
      <c r="AA587" s="2">
        <v>412</v>
      </c>
      <c r="AB587" s="2">
        <v>45354.259579999998</v>
      </c>
      <c r="AC587" s="2">
        <v>20</v>
      </c>
      <c r="AD587" s="2">
        <v>21.7578830718994</v>
      </c>
      <c r="AE587" s="2">
        <v>21.802465438842798</v>
      </c>
      <c r="AF587" s="2">
        <v>21.100788116455099</v>
      </c>
      <c r="AG587" s="2">
        <v>21.702735900878899</v>
      </c>
      <c r="AH587" s="2">
        <v>21.789548873901399</v>
      </c>
      <c r="AI587" s="2">
        <v>21.880468368530298</v>
      </c>
      <c r="AJ587" s="2">
        <v>21.590122222900401</v>
      </c>
      <c r="AK587" s="2">
        <v>21.457687377929702</v>
      </c>
      <c r="AL587" s="2">
        <v>21.739994049072301</v>
      </c>
      <c r="AM587" s="2">
        <v>21.870344161987301</v>
      </c>
      <c r="AN587" s="2">
        <v>21.6550388336182</v>
      </c>
      <c r="AO587" s="2">
        <v>20.942564010620099</v>
      </c>
    </row>
    <row r="588" spans="1:41" x14ac:dyDescent="0.25">
      <c r="A588" s="2"/>
      <c r="B588" s="2">
        <v>0.220005930838374</v>
      </c>
      <c r="C588" s="2">
        <v>9.8376592000324295E-2</v>
      </c>
      <c r="D588" s="2" t="s">
        <v>1819</v>
      </c>
      <c r="E588" s="2" t="s">
        <v>1819</v>
      </c>
      <c r="F588" s="2">
        <v>492</v>
      </c>
      <c r="G588" s="2" t="s">
        <v>1820</v>
      </c>
      <c r="H588" s="2" t="s">
        <v>1821</v>
      </c>
      <c r="I588" s="2" t="s">
        <v>44</v>
      </c>
      <c r="J588" s="2">
        <v>1</v>
      </c>
      <c r="K588" s="2">
        <v>4</v>
      </c>
      <c r="L588" s="2"/>
      <c r="M588" s="2"/>
      <c r="N588" s="2"/>
      <c r="O588" s="2">
        <v>8</v>
      </c>
      <c r="P588" s="2">
        <v>8</v>
      </c>
      <c r="Q588" s="2">
        <v>8</v>
      </c>
      <c r="R588" s="2">
        <v>27.7</v>
      </c>
      <c r="S588" s="2">
        <v>27.7</v>
      </c>
      <c r="T588" s="2">
        <v>27.7</v>
      </c>
      <c r="U588" s="2">
        <v>34.636000000000003</v>
      </c>
      <c r="V588" s="2">
        <v>0</v>
      </c>
      <c r="W588" s="2">
        <v>27.936</v>
      </c>
      <c r="X588" s="2">
        <v>374320000</v>
      </c>
      <c r="Y588" s="2">
        <v>19</v>
      </c>
      <c r="Z588" s="2">
        <v>80</v>
      </c>
      <c r="AA588" s="2">
        <v>311</v>
      </c>
      <c r="AB588" s="2">
        <v>34636.59418</v>
      </c>
      <c r="AC588" s="2">
        <v>19</v>
      </c>
      <c r="AD588" s="2">
        <v>23.354475021362301</v>
      </c>
      <c r="AE588" s="2">
        <v>23.001390457153299</v>
      </c>
      <c r="AF588" s="2">
        <v>23.136085510253899</v>
      </c>
      <c r="AG588" s="2">
        <v>23.607498168945298</v>
      </c>
      <c r="AH588" s="2">
        <v>22.973512649536101</v>
      </c>
      <c r="AI588" s="2">
        <v>22.536352157592798</v>
      </c>
      <c r="AJ588" s="2">
        <v>23.137321472168001</v>
      </c>
      <c r="AK588" s="2">
        <v>22.912855148315401</v>
      </c>
      <c r="AL588" s="2">
        <v>23.316999435424801</v>
      </c>
      <c r="AM588" s="2">
        <v>22.9699516296387</v>
      </c>
      <c r="AN588" s="2">
        <v>23.122798919677699</v>
      </c>
      <c r="AO588" s="2">
        <v>22.559127807617202</v>
      </c>
    </row>
    <row r="589" spans="1:41" x14ac:dyDescent="0.25">
      <c r="A589" s="2"/>
      <c r="B589" s="2">
        <v>0.92846763502005902</v>
      </c>
      <c r="C589" s="2">
        <v>-0.19114875793457001</v>
      </c>
      <c r="D589" s="2" t="s">
        <v>1822</v>
      </c>
      <c r="E589" s="2" t="s">
        <v>1822</v>
      </c>
      <c r="F589" s="2">
        <v>493</v>
      </c>
      <c r="G589" s="2" t="s">
        <v>1823</v>
      </c>
      <c r="H589" s="2" t="s">
        <v>1824</v>
      </c>
      <c r="I589" s="2" t="s">
        <v>44</v>
      </c>
      <c r="J589" s="2">
        <v>1</v>
      </c>
      <c r="K589" s="2">
        <v>4</v>
      </c>
      <c r="L589" s="2"/>
      <c r="M589" s="2"/>
      <c r="N589" s="2"/>
      <c r="O589" s="2">
        <v>4</v>
      </c>
      <c r="P589" s="2">
        <v>4</v>
      </c>
      <c r="Q589" s="2">
        <v>4</v>
      </c>
      <c r="R589" s="2">
        <v>13.1</v>
      </c>
      <c r="S589" s="2">
        <v>13.1</v>
      </c>
      <c r="T589" s="2">
        <v>13.1</v>
      </c>
      <c r="U589" s="2">
        <v>56.23</v>
      </c>
      <c r="V589" s="2">
        <v>0</v>
      </c>
      <c r="W589" s="2">
        <v>10.382999999999999</v>
      </c>
      <c r="X589" s="2">
        <v>31245000</v>
      </c>
      <c r="Y589" s="2">
        <v>23</v>
      </c>
      <c r="Z589" s="2">
        <v>12</v>
      </c>
      <c r="AA589" s="2">
        <v>506</v>
      </c>
      <c r="AB589" s="2">
        <v>56433.811779999902</v>
      </c>
      <c r="AC589" s="2">
        <v>23</v>
      </c>
      <c r="AD589" s="2">
        <v>20.3748569488525</v>
      </c>
      <c r="AE589" s="2">
        <v>20.320693969726602</v>
      </c>
      <c r="AF589" s="2" t="s">
        <v>63</v>
      </c>
      <c r="AG589" s="2">
        <v>20.3366889953613</v>
      </c>
      <c r="AH589" s="2" t="s">
        <v>63</v>
      </c>
      <c r="AI589" s="2" t="s">
        <v>63</v>
      </c>
      <c r="AJ589" s="2">
        <v>20.552717208862301</v>
      </c>
      <c r="AK589" s="2">
        <v>20.302736282348601</v>
      </c>
      <c r="AL589" s="2">
        <v>20.6421813964844</v>
      </c>
      <c r="AM589" s="2">
        <v>20.7683010101318</v>
      </c>
      <c r="AN589" s="2">
        <v>20.598325729370099</v>
      </c>
      <c r="AO589" s="2">
        <v>20.347110748291001</v>
      </c>
    </row>
    <row r="590" spans="1:41" x14ac:dyDescent="0.25">
      <c r="A590" s="2"/>
      <c r="B590" s="2">
        <v>0.49152777061179198</v>
      </c>
      <c r="C590" s="2">
        <v>-0.254773139953613</v>
      </c>
      <c r="D590" s="2" t="s">
        <v>1825</v>
      </c>
      <c r="E590" s="2" t="s">
        <v>1825</v>
      </c>
      <c r="F590" s="2">
        <v>501</v>
      </c>
      <c r="G590" s="2" t="s">
        <v>1826</v>
      </c>
      <c r="H590" s="2" t="s">
        <v>1827</v>
      </c>
      <c r="I590" s="2" t="s">
        <v>44</v>
      </c>
      <c r="J590" s="2">
        <v>1</v>
      </c>
      <c r="K590" s="2">
        <v>4</v>
      </c>
      <c r="L590" s="2"/>
      <c r="M590" s="2"/>
      <c r="N590" s="2"/>
      <c r="O590" s="2">
        <v>6</v>
      </c>
      <c r="P590" s="2">
        <v>6</v>
      </c>
      <c r="Q590" s="2">
        <v>2</v>
      </c>
      <c r="R590" s="2">
        <v>50.8</v>
      </c>
      <c r="S590" s="2">
        <v>50.8</v>
      </c>
      <c r="T590" s="2">
        <v>28.5</v>
      </c>
      <c r="U590" s="2">
        <v>15.004</v>
      </c>
      <c r="V590" s="2">
        <v>0</v>
      </c>
      <c r="W590" s="2">
        <v>29.687000000000001</v>
      </c>
      <c r="X590" s="2">
        <v>235840000</v>
      </c>
      <c r="Y590" s="2">
        <v>4</v>
      </c>
      <c r="Z590" s="2">
        <v>41</v>
      </c>
      <c r="AA590" s="2">
        <v>130</v>
      </c>
      <c r="AB590" s="2">
        <v>15004.089480000001</v>
      </c>
      <c r="AC590" s="2">
        <v>4</v>
      </c>
      <c r="AD590" s="2">
        <v>22.674587249755898</v>
      </c>
      <c r="AE590" s="2">
        <v>22.964921951293899</v>
      </c>
      <c r="AF590" s="2">
        <v>22.8961887359619</v>
      </c>
      <c r="AG590" s="2">
        <v>23.777860641479499</v>
      </c>
      <c r="AH590" s="2">
        <v>23.071937561035199</v>
      </c>
      <c r="AI590" s="2">
        <v>22.060356140136701</v>
      </c>
      <c r="AJ590" s="2">
        <v>23.192211151123001</v>
      </c>
      <c r="AK590" s="2">
        <v>22.974895477294901</v>
      </c>
      <c r="AL590" s="2">
        <v>23.0189304351807</v>
      </c>
      <c r="AM590" s="2">
        <v>23.109678268432599</v>
      </c>
      <c r="AN590" s="2">
        <v>23.579689025878899</v>
      </c>
      <c r="AO590" s="2">
        <v>23.099086761474599</v>
      </c>
    </row>
    <row r="591" spans="1:41" x14ac:dyDescent="0.25">
      <c r="A591" s="2"/>
      <c r="B591" s="2">
        <v>1.4124833400943499</v>
      </c>
      <c r="C591" s="2">
        <v>0.43033345540364498</v>
      </c>
      <c r="D591" s="2" t="s">
        <v>1828</v>
      </c>
      <c r="E591" s="2" t="s">
        <v>1829</v>
      </c>
      <c r="F591" s="2">
        <v>502</v>
      </c>
      <c r="G591" s="2" t="s">
        <v>1830</v>
      </c>
      <c r="H591" s="2" t="s">
        <v>1831</v>
      </c>
      <c r="I591" s="2" t="s">
        <v>44</v>
      </c>
      <c r="J591" s="2">
        <v>1</v>
      </c>
      <c r="K591" s="2">
        <v>4</v>
      </c>
      <c r="L591" s="2"/>
      <c r="M591" s="2"/>
      <c r="N591" s="2"/>
      <c r="O591" s="2">
        <v>12</v>
      </c>
      <c r="P591" s="2">
        <v>12</v>
      </c>
      <c r="Q591" s="2">
        <v>11</v>
      </c>
      <c r="R591" s="2">
        <v>21.9</v>
      </c>
      <c r="S591" s="2">
        <v>21.9</v>
      </c>
      <c r="T591" s="2">
        <v>20.5</v>
      </c>
      <c r="U591" s="2">
        <v>55.857999999999997</v>
      </c>
      <c r="V591" s="2">
        <v>0</v>
      </c>
      <c r="W591" s="2">
        <v>58.514000000000003</v>
      </c>
      <c r="X591" s="2">
        <v>184920000</v>
      </c>
      <c r="Y591" s="2">
        <v>22</v>
      </c>
      <c r="Z591" s="2">
        <v>58</v>
      </c>
      <c r="AA591" s="2">
        <v>431</v>
      </c>
      <c r="AB591" s="2">
        <v>50221.6000299999</v>
      </c>
      <c r="AC591" s="2">
        <v>20.5</v>
      </c>
      <c r="AD591" s="2">
        <v>22.454301834106399</v>
      </c>
      <c r="AE591" s="2">
        <v>21.602136611938501</v>
      </c>
      <c r="AF591" s="2">
        <v>21.497896194458001</v>
      </c>
      <c r="AG591" s="2">
        <v>22.305133819580099</v>
      </c>
      <c r="AH591" s="2">
        <v>21.769269943237301</v>
      </c>
      <c r="AI591" s="2">
        <v>22.2087497711182</v>
      </c>
      <c r="AJ591" s="2">
        <v>21.812175750732401</v>
      </c>
      <c r="AK591" s="2">
        <v>21.455430984497099</v>
      </c>
      <c r="AL591" s="2">
        <v>21.250551223754901</v>
      </c>
      <c r="AM591" s="2">
        <v>21.5004768371582</v>
      </c>
      <c r="AN591" s="2">
        <v>21.602228164672901</v>
      </c>
      <c r="AO591" s="2">
        <v>21.6346244812012</v>
      </c>
    </row>
    <row r="592" spans="1:41" x14ac:dyDescent="0.25">
      <c r="A592" s="2"/>
      <c r="B592" s="2">
        <v>0.42184272125364802</v>
      </c>
      <c r="C592" s="2">
        <v>9.9524180094402198E-2</v>
      </c>
      <c r="D592" s="2" t="s">
        <v>1832</v>
      </c>
      <c r="E592" s="2" t="s">
        <v>1832</v>
      </c>
      <c r="F592" s="2">
        <v>504</v>
      </c>
      <c r="G592" s="2" t="s">
        <v>1833</v>
      </c>
      <c r="H592" s="2" t="s">
        <v>1834</v>
      </c>
      <c r="I592" s="2" t="s">
        <v>44</v>
      </c>
      <c r="J592" s="2">
        <v>1</v>
      </c>
      <c r="K592" s="2">
        <v>4</v>
      </c>
      <c r="L592" s="2"/>
      <c r="M592" s="2"/>
      <c r="N592" s="2"/>
      <c r="O592" s="2">
        <v>6</v>
      </c>
      <c r="P592" s="2">
        <v>6</v>
      </c>
      <c r="Q592" s="2">
        <v>6</v>
      </c>
      <c r="R592" s="2">
        <v>19.3</v>
      </c>
      <c r="S592" s="2">
        <v>19.3</v>
      </c>
      <c r="T592" s="2">
        <v>19.3</v>
      </c>
      <c r="U592" s="2">
        <v>39.567999999999998</v>
      </c>
      <c r="V592" s="2">
        <v>0</v>
      </c>
      <c r="W592" s="2">
        <v>15.707000000000001</v>
      </c>
      <c r="X592" s="2">
        <v>31483000</v>
      </c>
      <c r="Y592" s="2">
        <v>20</v>
      </c>
      <c r="Z592" s="2">
        <v>11</v>
      </c>
      <c r="AA592" s="2">
        <v>320.5</v>
      </c>
      <c r="AB592" s="2">
        <v>35338.406730000002</v>
      </c>
      <c r="AC592" s="2">
        <v>16.5</v>
      </c>
      <c r="AD592" s="2" t="s">
        <v>63</v>
      </c>
      <c r="AE592" s="2">
        <v>20.687566757202099</v>
      </c>
      <c r="AF592" s="2" t="s">
        <v>63</v>
      </c>
      <c r="AG592" s="2">
        <v>20.5106525421143</v>
      </c>
      <c r="AH592" s="2">
        <v>20.704383850097699</v>
      </c>
      <c r="AI592" s="2" t="s">
        <v>63</v>
      </c>
      <c r="AJ592" s="2">
        <v>20.343645095825199</v>
      </c>
      <c r="AK592" s="2">
        <v>20.431758880615199</v>
      </c>
      <c r="AL592" s="2">
        <v>20.529743194580099</v>
      </c>
      <c r="AM592" s="2">
        <v>20.530315399169901</v>
      </c>
      <c r="AN592" s="2">
        <v>20.543401718139599</v>
      </c>
      <c r="AO592" s="2">
        <v>20.829196929931602</v>
      </c>
    </row>
    <row r="593" spans="1:41" x14ac:dyDescent="0.25">
      <c r="A593" s="2"/>
      <c r="B593" s="2">
        <v>1.8144741876861701</v>
      </c>
      <c r="C593" s="2">
        <v>0.35209083557128901</v>
      </c>
      <c r="D593" s="2" t="s">
        <v>1835</v>
      </c>
      <c r="E593" s="2" t="s">
        <v>1835</v>
      </c>
      <c r="F593" s="2">
        <v>506</v>
      </c>
      <c r="G593" s="2" t="s">
        <v>1836</v>
      </c>
      <c r="H593" s="2" t="s">
        <v>1837</v>
      </c>
      <c r="I593" s="2" t="s">
        <v>44</v>
      </c>
      <c r="J593" s="2">
        <v>1</v>
      </c>
      <c r="K593" s="2">
        <v>4</v>
      </c>
      <c r="L593" s="2"/>
      <c r="M593" s="2"/>
      <c r="N593" s="2"/>
      <c r="O593" s="2">
        <v>11</v>
      </c>
      <c r="P593" s="2">
        <v>11</v>
      </c>
      <c r="Q593" s="2">
        <v>10</v>
      </c>
      <c r="R593" s="2">
        <v>34.5</v>
      </c>
      <c r="S593" s="2">
        <v>34.5</v>
      </c>
      <c r="T593" s="2">
        <v>30.7</v>
      </c>
      <c r="U593" s="2">
        <v>43.225000000000001</v>
      </c>
      <c r="V593" s="2">
        <v>0</v>
      </c>
      <c r="W593" s="2">
        <v>58.417000000000002</v>
      </c>
      <c r="X593" s="2">
        <v>424630000</v>
      </c>
      <c r="Y593" s="2">
        <v>23</v>
      </c>
      <c r="Z593" s="2">
        <v>83</v>
      </c>
      <c r="AA593" s="2">
        <v>371</v>
      </c>
      <c r="AB593" s="2">
        <v>43225.544779999997</v>
      </c>
      <c r="AC593" s="2">
        <v>23</v>
      </c>
      <c r="AD593" s="2">
        <v>23.446826934814499</v>
      </c>
      <c r="AE593" s="2">
        <v>23.130895614623999</v>
      </c>
      <c r="AF593" s="2">
        <v>23.4338989257813</v>
      </c>
      <c r="AG593" s="2">
        <v>23.761823654174801</v>
      </c>
      <c r="AH593" s="2">
        <v>23.612455368041999</v>
      </c>
      <c r="AI593" s="2">
        <v>22.994398117065401</v>
      </c>
      <c r="AJ593" s="2">
        <v>22.9559230804443</v>
      </c>
      <c r="AK593" s="2">
        <v>23.144947052001999</v>
      </c>
      <c r="AL593" s="2">
        <v>23.020709991455099</v>
      </c>
      <c r="AM593" s="2">
        <v>23.0184211730957</v>
      </c>
      <c r="AN593" s="2">
        <v>23.051305770873999</v>
      </c>
      <c r="AO593" s="2">
        <v>23.0764465332031</v>
      </c>
    </row>
    <row r="594" spans="1:41" x14ac:dyDescent="0.25">
      <c r="A594" s="2"/>
      <c r="B594" s="2">
        <v>0.13745291622472</v>
      </c>
      <c r="C594" s="2">
        <v>7.1086247762046598E-2</v>
      </c>
      <c r="D594" s="2" t="s">
        <v>1838</v>
      </c>
      <c r="E594" s="2" t="s">
        <v>1838</v>
      </c>
      <c r="F594" s="2">
        <v>507</v>
      </c>
      <c r="G594" s="2" t="s">
        <v>1839</v>
      </c>
      <c r="H594" s="2" t="s">
        <v>1840</v>
      </c>
      <c r="I594" s="2" t="s">
        <v>44</v>
      </c>
      <c r="J594" s="2">
        <v>1</v>
      </c>
      <c r="K594" s="2">
        <v>4</v>
      </c>
      <c r="L594" s="2"/>
      <c r="M594" s="2"/>
      <c r="N594" s="2"/>
      <c r="O594" s="2">
        <v>8</v>
      </c>
      <c r="P594" s="2">
        <v>5</v>
      </c>
      <c r="Q594" s="2">
        <v>5</v>
      </c>
      <c r="R594" s="2">
        <v>13.1</v>
      </c>
      <c r="S594" s="2">
        <v>9</v>
      </c>
      <c r="T594" s="2">
        <v>9</v>
      </c>
      <c r="U594" s="2">
        <v>90.198999999999998</v>
      </c>
      <c r="V594" s="2">
        <v>0</v>
      </c>
      <c r="W594" s="2">
        <v>18.835999999999999</v>
      </c>
      <c r="X594" s="2">
        <v>46008000</v>
      </c>
      <c r="Y594" s="2">
        <v>35</v>
      </c>
      <c r="Z594" s="2">
        <v>19</v>
      </c>
      <c r="AA594" s="2">
        <v>843</v>
      </c>
      <c r="AB594" s="2">
        <v>94441.234580000397</v>
      </c>
      <c r="AC594" s="2">
        <v>37</v>
      </c>
      <c r="AD594" s="2">
        <v>20.2444667816162</v>
      </c>
      <c r="AE594" s="2">
        <v>20.640417098998999</v>
      </c>
      <c r="AF594" s="2">
        <v>20.366662979126001</v>
      </c>
      <c r="AG594" s="2">
        <v>20.572004318237301</v>
      </c>
      <c r="AH594" s="2">
        <v>19.742841720581101</v>
      </c>
      <c r="AI594" s="2">
        <v>21.174385070800799</v>
      </c>
      <c r="AJ594" s="2">
        <v>20.212642669677699</v>
      </c>
      <c r="AK594" s="2">
        <v>20.3514308929443</v>
      </c>
      <c r="AL594" s="2">
        <v>20.4434413909912</v>
      </c>
      <c r="AM594" s="2">
        <v>20.549430847168001</v>
      </c>
      <c r="AN594" s="2">
        <v>20.428491592407202</v>
      </c>
      <c r="AO594" s="2">
        <v>20.328823089599599</v>
      </c>
    </row>
    <row r="595" spans="1:41" x14ac:dyDescent="0.25">
      <c r="A595" s="2"/>
      <c r="B595" s="2">
        <v>1.1938827998855801</v>
      </c>
      <c r="C595" s="2">
        <v>0.50947729746500403</v>
      </c>
      <c r="D595" s="2" t="s">
        <v>1841</v>
      </c>
      <c r="E595" s="2" t="s">
        <v>1841</v>
      </c>
      <c r="F595" s="2">
        <v>508</v>
      </c>
      <c r="G595" s="2" t="s">
        <v>1842</v>
      </c>
      <c r="H595" s="2" t="s">
        <v>1843</v>
      </c>
      <c r="I595" s="2" t="s">
        <v>44</v>
      </c>
      <c r="J595" s="2">
        <v>1</v>
      </c>
      <c r="K595" s="2">
        <v>4</v>
      </c>
      <c r="L595" s="2"/>
      <c r="M595" s="2"/>
      <c r="N595" s="2"/>
      <c r="O595" s="2">
        <v>9</v>
      </c>
      <c r="P595" s="2">
        <v>9</v>
      </c>
      <c r="Q595" s="2">
        <v>9</v>
      </c>
      <c r="R595" s="2">
        <v>36</v>
      </c>
      <c r="S595" s="2">
        <v>36</v>
      </c>
      <c r="T595" s="2">
        <v>36</v>
      </c>
      <c r="U595" s="2">
        <v>43.344000000000001</v>
      </c>
      <c r="V595" s="2">
        <v>0</v>
      </c>
      <c r="W595" s="2">
        <v>32.802</v>
      </c>
      <c r="X595" s="2">
        <v>88526000</v>
      </c>
      <c r="Y595" s="2">
        <v>18</v>
      </c>
      <c r="Z595" s="2">
        <v>58</v>
      </c>
      <c r="AA595" s="2">
        <v>394</v>
      </c>
      <c r="AB595" s="2">
        <v>43344.806479999999</v>
      </c>
      <c r="AC595" s="2">
        <v>18</v>
      </c>
      <c r="AD595" s="2">
        <v>21.114261627197301</v>
      </c>
      <c r="AE595" s="2">
        <v>21.790662765502901</v>
      </c>
      <c r="AF595" s="2">
        <v>20.763851165771499</v>
      </c>
      <c r="AG595" s="2">
        <v>21.276056289672901</v>
      </c>
      <c r="AH595" s="2">
        <v>21.261035919189499</v>
      </c>
      <c r="AI595" s="2">
        <v>21.261381149291999</v>
      </c>
      <c r="AJ595" s="2">
        <v>21.359817504882798</v>
      </c>
      <c r="AK595" s="2">
        <v>20.9000644683838</v>
      </c>
      <c r="AL595" s="2">
        <v>20.5995063781738</v>
      </c>
      <c r="AM595" s="2">
        <v>20.732892990112301</v>
      </c>
      <c r="AN595" s="2">
        <v>19.861223220825199</v>
      </c>
      <c r="AO595" s="2">
        <v>20.956880569458001</v>
      </c>
    </row>
    <row r="596" spans="1:41" x14ac:dyDescent="0.25">
      <c r="A596" s="2"/>
      <c r="B596" s="2">
        <v>1.0687442674101899</v>
      </c>
      <c r="C596" s="2">
        <v>-0.58606783548991004</v>
      </c>
      <c r="D596" s="2" t="s">
        <v>1844</v>
      </c>
      <c r="E596" s="2" t="s">
        <v>1844</v>
      </c>
      <c r="F596" s="2">
        <v>510</v>
      </c>
      <c r="G596" s="2" t="s">
        <v>1845</v>
      </c>
      <c r="H596" s="2" t="s">
        <v>1698</v>
      </c>
      <c r="I596" s="2" t="s">
        <v>44</v>
      </c>
      <c r="J596" s="2">
        <v>1</v>
      </c>
      <c r="K596" s="2">
        <v>4</v>
      </c>
      <c r="L596" s="2"/>
      <c r="M596" s="2"/>
      <c r="N596" s="2"/>
      <c r="O596" s="2">
        <v>7</v>
      </c>
      <c r="P596" s="2">
        <v>7</v>
      </c>
      <c r="Q596" s="2">
        <v>7</v>
      </c>
      <c r="R596" s="2">
        <v>30.6</v>
      </c>
      <c r="S596" s="2">
        <v>30.6</v>
      </c>
      <c r="T596" s="2">
        <v>30.6</v>
      </c>
      <c r="U596" s="2">
        <v>28.390999999999998</v>
      </c>
      <c r="V596" s="2">
        <v>0</v>
      </c>
      <c r="W596" s="2">
        <v>23.01</v>
      </c>
      <c r="X596" s="2">
        <v>186220000</v>
      </c>
      <c r="Y596" s="2">
        <v>15</v>
      </c>
      <c r="Z596" s="2">
        <v>42</v>
      </c>
      <c r="AA596" s="2">
        <v>255</v>
      </c>
      <c r="AB596" s="2">
        <v>28390.993780000001</v>
      </c>
      <c r="AC596" s="2">
        <v>15</v>
      </c>
      <c r="AD596" s="2">
        <v>21.393516540527301</v>
      </c>
      <c r="AE596" s="2">
        <v>22.164106369018601</v>
      </c>
      <c r="AF596" s="2">
        <v>21.8508701324463</v>
      </c>
      <c r="AG596" s="2">
        <v>22.088773727416999</v>
      </c>
      <c r="AH596" s="2">
        <v>22.061279296875</v>
      </c>
      <c r="AI596" s="2">
        <v>20.2279968261719</v>
      </c>
      <c r="AJ596" s="2">
        <v>22.037246704101602</v>
      </c>
      <c r="AK596" s="2">
        <v>22.2902736663818</v>
      </c>
      <c r="AL596" s="2">
        <v>22.1267910003662</v>
      </c>
      <c r="AM596" s="2">
        <v>22.2826023101807</v>
      </c>
      <c r="AN596" s="2">
        <v>22.375015258789102</v>
      </c>
      <c r="AO596" s="2">
        <v>22.1910209655762</v>
      </c>
    </row>
    <row r="597" spans="1:41" x14ac:dyDescent="0.25">
      <c r="A597" s="2"/>
      <c r="B597" s="2">
        <v>0.60313822764477698</v>
      </c>
      <c r="C597" s="2">
        <v>-0.37081940968831301</v>
      </c>
      <c r="D597" s="2" t="s">
        <v>1846</v>
      </c>
      <c r="E597" s="2" t="s">
        <v>1846</v>
      </c>
      <c r="F597" s="2">
        <v>512</v>
      </c>
      <c r="G597" s="2" t="s">
        <v>1847</v>
      </c>
      <c r="H597" s="2" t="s">
        <v>354</v>
      </c>
      <c r="I597" s="2" t="s">
        <v>44</v>
      </c>
      <c r="J597" s="2">
        <v>1</v>
      </c>
      <c r="K597" s="2">
        <v>4</v>
      </c>
      <c r="L597" s="2"/>
      <c r="M597" s="2"/>
      <c r="N597" s="2"/>
      <c r="O597" s="2">
        <v>20</v>
      </c>
      <c r="P597" s="2">
        <v>20</v>
      </c>
      <c r="Q597" s="2">
        <v>20</v>
      </c>
      <c r="R597" s="2">
        <v>27.8</v>
      </c>
      <c r="S597" s="2">
        <v>27.8</v>
      </c>
      <c r="T597" s="2">
        <v>27.8</v>
      </c>
      <c r="U597" s="2">
        <v>112.88</v>
      </c>
      <c r="V597" s="2">
        <v>0</v>
      </c>
      <c r="W597" s="2">
        <v>149.47999999999999</v>
      </c>
      <c r="X597" s="2">
        <v>1351400000</v>
      </c>
      <c r="Y597" s="2">
        <v>40</v>
      </c>
      <c r="Z597" s="2">
        <v>207</v>
      </c>
      <c r="AA597" s="2">
        <v>1085</v>
      </c>
      <c r="AB597" s="2">
        <v>112886.17298000101</v>
      </c>
      <c r="AC597" s="2">
        <v>40</v>
      </c>
      <c r="AD597" s="2">
        <v>23.061098098754901</v>
      </c>
      <c r="AE597" s="2">
        <v>24.419826507568398</v>
      </c>
      <c r="AF597" s="2">
        <v>24.128412246704102</v>
      </c>
      <c r="AG597" s="2">
        <v>23.775150299072301</v>
      </c>
      <c r="AH597" s="2">
        <v>23.5495719909668</v>
      </c>
      <c r="AI597" s="2">
        <v>22.476844787597699</v>
      </c>
      <c r="AJ597" s="2">
        <v>23.914060592651399</v>
      </c>
      <c r="AK597" s="2">
        <v>23.975700378418001</v>
      </c>
      <c r="AL597" s="2">
        <v>24.127546310424801</v>
      </c>
      <c r="AM597" s="2">
        <v>24.209255218505898</v>
      </c>
      <c r="AN597" s="2">
        <v>23.644495010376001</v>
      </c>
      <c r="AO597" s="2">
        <v>23.764762878418001</v>
      </c>
    </row>
    <row r="598" spans="1:41" x14ac:dyDescent="0.25">
      <c r="A598" s="2"/>
      <c r="B598" s="2">
        <v>0.64036302714512905</v>
      </c>
      <c r="C598" s="2">
        <v>-0.29905541737874197</v>
      </c>
      <c r="D598" s="2" t="s">
        <v>1848</v>
      </c>
      <c r="E598" s="2" t="s">
        <v>1848</v>
      </c>
      <c r="F598" s="2">
        <v>514</v>
      </c>
      <c r="G598" s="2" t="s">
        <v>1849</v>
      </c>
      <c r="H598" s="2" t="s">
        <v>1850</v>
      </c>
      <c r="I598" s="2" t="s">
        <v>44</v>
      </c>
      <c r="J598" s="2">
        <v>1</v>
      </c>
      <c r="K598" s="2">
        <v>4</v>
      </c>
      <c r="L598" s="2"/>
      <c r="M598" s="2"/>
      <c r="N598" s="2"/>
      <c r="O598" s="2">
        <v>6</v>
      </c>
      <c r="P598" s="2">
        <v>6</v>
      </c>
      <c r="Q598" s="2">
        <v>6</v>
      </c>
      <c r="R598" s="2">
        <v>63.9</v>
      </c>
      <c r="S598" s="2">
        <v>63.9</v>
      </c>
      <c r="T598" s="2">
        <v>63.9</v>
      </c>
      <c r="U598" s="2">
        <v>9.2043999999999997</v>
      </c>
      <c r="V598" s="2">
        <v>0</v>
      </c>
      <c r="W598" s="2">
        <v>69.17</v>
      </c>
      <c r="X598" s="2">
        <v>116880000</v>
      </c>
      <c r="Y598" s="2">
        <v>5</v>
      </c>
      <c r="Z598" s="2">
        <v>46</v>
      </c>
      <c r="AA598" s="2">
        <v>83</v>
      </c>
      <c r="AB598" s="2">
        <v>9204.4860800000006</v>
      </c>
      <c r="AC598" s="2">
        <v>5</v>
      </c>
      <c r="AD598" s="2">
        <v>21.767734527587901</v>
      </c>
      <c r="AE598" s="2">
        <v>22.090196609497099</v>
      </c>
      <c r="AF598" s="2">
        <v>21.450757980346701</v>
      </c>
      <c r="AG598" s="2">
        <v>22.740262985229499</v>
      </c>
      <c r="AH598" s="2">
        <v>21.588109970092798</v>
      </c>
      <c r="AI598" s="2">
        <v>21.713432312011701</v>
      </c>
      <c r="AJ598" s="2">
        <v>22.288276672363299</v>
      </c>
      <c r="AK598" s="2">
        <v>21.823570251464801</v>
      </c>
      <c r="AL598" s="2">
        <v>22.726150512695298</v>
      </c>
      <c r="AM598" s="2">
        <v>22.315673828125</v>
      </c>
      <c r="AN598" s="2">
        <v>21.9020900726318</v>
      </c>
      <c r="AO598" s="2">
        <v>22.089065551757798</v>
      </c>
    </row>
    <row r="599" spans="1:41" x14ac:dyDescent="0.25">
      <c r="A599" s="2"/>
      <c r="B599" s="2">
        <v>0.91218716090339003</v>
      </c>
      <c r="C599" s="2">
        <v>0.320120175679524</v>
      </c>
      <c r="D599" s="2" t="s">
        <v>1851</v>
      </c>
      <c r="E599" s="2" t="s">
        <v>1852</v>
      </c>
      <c r="F599" s="2">
        <v>516</v>
      </c>
      <c r="G599" s="2" t="s">
        <v>1853</v>
      </c>
      <c r="H599" s="2" t="s">
        <v>1854</v>
      </c>
      <c r="I599" s="2" t="s">
        <v>44</v>
      </c>
      <c r="J599" s="2">
        <v>1</v>
      </c>
      <c r="K599" s="2">
        <v>4</v>
      </c>
      <c r="L599" s="2"/>
      <c r="M599" s="2"/>
      <c r="N599" s="2"/>
      <c r="O599" s="2">
        <v>7</v>
      </c>
      <c r="P599" s="2">
        <v>6</v>
      </c>
      <c r="Q599" s="2">
        <v>2</v>
      </c>
      <c r="R599" s="2">
        <v>15</v>
      </c>
      <c r="S599" s="2">
        <v>15</v>
      </c>
      <c r="T599" s="2">
        <v>5.3</v>
      </c>
      <c r="U599" s="2">
        <v>63.68</v>
      </c>
      <c r="V599" s="2">
        <v>0</v>
      </c>
      <c r="W599" s="2">
        <v>24.164000000000001</v>
      </c>
      <c r="X599" s="2">
        <v>37543000</v>
      </c>
      <c r="Y599" s="2">
        <v>29</v>
      </c>
      <c r="Z599" s="2">
        <v>31</v>
      </c>
      <c r="AA599" s="2">
        <v>570.5</v>
      </c>
      <c r="AB599" s="2">
        <v>63974.089029999901</v>
      </c>
      <c r="AC599" s="2">
        <v>29</v>
      </c>
      <c r="AD599" s="2">
        <v>20.771125793456999</v>
      </c>
      <c r="AE599" s="2">
        <v>20.4996013641357</v>
      </c>
      <c r="AF599" s="2" t="s">
        <v>63</v>
      </c>
      <c r="AG599" s="2">
        <v>21.1565971374512</v>
      </c>
      <c r="AH599" s="2" t="s">
        <v>63</v>
      </c>
      <c r="AI599" s="2">
        <v>20.549806594848601</v>
      </c>
      <c r="AJ599" s="2">
        <v>20.4671230316162</v>
      </c>
      <c r="AK599" s="2">
        <v>20.038854598998999</v>
      </c>
      <c r="AL599" s="2">
        <v>20.270591735839801</v>
      </c>
      <c r="AM599" s="2">
        <v>20.675987243652301</v>
      </c>
      <c r="AN599" s="2">
        <v>20.2971496582031</v>
      </c>
      <c r="AO599" s="2">
        <v>20.7952690124512</v>
      </c>
    </row>
    <row r="600" spans="1:41" x14ac:dyDescent="0.25">
      <c r="A600" s="2"/>
      <c r="B600" s="2">
        <v>0.66292366161419003</v>
      </c>
      <c r="C600" s="2">
        <v>0.31817595163981199</v>
      </c>
      <c r="D600" s="2" t="s">
        <v>1855</v>
      </c>
      <c r="E600" s="2" t="s">
        <v>1855</v>
      </c>
      <c r="F600" s="2">
        <v>517</v>
      </c>
      <c r="G600" s="2" t="s">
        <v>1856</v>
      </c>
      <c r="H600" s="2" t="s">
        <v>1856</v>
      </c>
      <c r="I600" s="2" t="s">
        <v>44</v>
      </c>
      <c r="J600" s="2">
        <v>1</v>
      </c>
      <c r="K600" s="2">
        <v>4</v>
      </c>
      <c r="L600" s="2"/>
      <c r="M600" s="2"/>
      <c r="N600" s="2"/>
      <c r="O600" s="2">
        <v>11</v>
      </c>
      <c r="P600" s="2">
        <v>11</v>
      </c>
      <c r="Q600" s="2">
        <v>11</v>
      </c>
      <c r="R600" s="2">
        <v>32.4</v>
      </c>
      <c r="S600" s="2">
        <v>32.4</v>
      </c>
      <c r="T600" s="2">
        <v>32.4</v>
      </c>
      <c r="U600" s="2">
        <v>50.942999999999998</v>
      </c>
      <c r="V600" s="2">
        <v>0</v>
      </c>
      <c r="W600" s="2">
        <v>53.551000000000002</v>
      </c>
      <c r="X600" s="2">
        <v>238060000</v>
      </c>
      <c r="Y600" s="2">
        <v>23</v>
      </c>
      <c r="Z600" s="2">
        <v>81</v>
      </c>
      <c r="AA600" s="2">
        <v>460</v>
      </c>
      <c r="AB600" s="2">
        <v>50930.261579999897</v>
      </c>
      <c r="AC600" s="2">
        <v>23</v>
      </c>
      <c r="AD600" s="2">
        <v>22.367969512939499</v>
      </c>
      <c r="AE600" s="2">
        <v>22.284723281860401</v>
      </c>
      <c r="AF600" s="2">
        <v>21.779405593872099</v>
      </c>
      <c r="AG600" s="2">
        <v>22.300168991088899</v>
      </c>
      <c r="AH600" s="2">
        <v>21.0619716644287</v>
      </c>
      <c r="AI600" s="2">
        <v>22.519580841064499</v>
      </c>
      <c r="AJ600" s="2">
        <v>22.038553237915</v>
      </c>
      <c r="AK600" s="2">
        <v>21.790185928344702</v>
      </c>
      <c r="AL600" s="2">
        <v>21.85817527771</v>
      </c>
      <c r="AM600" s="2">
        <v>21.593044281005898</v>
      </c>
      <c r="AN600" s="2">
        <v>21.371404647827099</v>
      </c>
      <c r="AO600" s="2">
        <v>21.753400802612301</v>
      </c>
    </row>
    <row r="601" spans="1:41" x14ac:dyDescent="0.25">
      <c r="A601" s="2"/>
      <c r="B601" s="2">
        <v>0.10761222862821999</v>
      </c>
      <c r="C601" s="2">
        <v>3.6286671956379003E-2</v>
      </c>
      <c r="D601" s="2" t="s">
        <v>1857</v>
      </c>
      <c r="E601" s="2" t="s">
        <v>1858</v>
      </c>
      <c r="F601" s="2">
        <v>520</v>
      </c>
      <c r="G601" s="2" t="s">
        <v>1859</v>
      </c>
      <c r="H601" s="2" t="s">
        <v>1860</v>
      </c>
      <c r="I601" s="2" t="s">
        <v>44</v>
      </c>
      <c r="J601" s="2">
        <v>1</v>
      </c>
      <c r="K601" s="2">
        <v>4</v>
      </c>
      <c r="L601" s="2"/>
      <c r="M601" s="2"/>
      <c r="N601" s="2"/>
      <c r="O601" s="2">
        <v>20</v>
      </c>
      <c r="P601" s="2">
        <v>20</v>
      </c>
      <c r="Q601" s="2">
        <v>20</v>
      </c>
      <c r="R601" s="2">
        <v>63.5</v>
      </c>
      <c r="S601" s="2">
        <v>63.5</v>
      </c>
      <c r="T601" s="2">
        <v>63.5</v>
      </c>
      <c r="U601" s="2">
        <v>33.587000000000003</v>
      </c>
      <c r="V601" s="2">
        <v>0</v>
      </c>
      <c r="W601" s="2">
        <v>90.316000000000003</v>
      </c>
      <c r="X601" s="2">
        <v>786430000</v>
      </c>
      <c r="Y601" s="2">
        <v>17</v>
      </c>
      <c r="Z601" s="2">
        <v>141</v>
      </c>
      <c r="AA601" s="2">
        <v>312</v>
      </c>
      <c r="AB601" s="2">
        <v>33587.430379999998</v>
      </c>
      <c r="AC601" s="2">
        <v>17</v>
      </c>
      <c r="AD601" s="2">
        <v>23.870325088501001</v>
      </c>
      <c r="AE601" s="2">
        <v>23.698482513427699</v>
      </c>
      <c r="AF601" s="2">
        <v>23.746118545532202</v>
      </c>
      <c r="AG601" s="2">
        <v>23.252588272094702</v>
      </c>
      <c r="AH601" s="2">
        <v>23.930305480956999</v>
      </c>
      <c r="AI601" s="2">
        <v>23.474197387695298</v>
      </c>
      <c r="AJ601" s="2">
        <v>23.376235961914102</v>
      </c>
      <c r="AK601" s="2">
        <v>23.722862243652301</v>
      </c>
      <c r="AL601" s="2">
        <v>23.424190521240199</v>
      </c>
      <c r="AM601" s="2">
        <v>23.723070144653299</v>
      </c>
      <c r="AN601" s="2">
        <v>23.7730388641357</v>
      </c>
      <c r="AO601" s="2">
        <v>23.734899520873999</v>
      </c>
    </row>
    <row r="602" spans="1:41" x14ac:dyDescent="0.25">
      <c r="A602" s="2"/>
      <c r="B602" s="2">
        <v>0.46333351536051098</v>
      </c>
      <c r="C602" s="2">
        <v>0.28641001383463699</v>
      </c>
      <c r="D602" s="2" t="s">
        <v>1861</v>
      </c>
      <c r="E602" s="2" t="s">
        <v>1861</v>
      </c>
      <c r="F602" s="2">
        <v>521</v>
      </c>
      <c r="G602" s="2" t="s">
        <v>1862</v>
      </c>
      <c r="H602" s="2" t="s">
        <v>1863</v>
      </c>
      <c r="I602" s="2" t="s">
        <v>44</v>
      </c>
      <c r="J602" s="2">
        <v>1</v>
      </c>
      <c r="K602" s="2">
        <v>4</v>
      </c>
      <c r="L602" s="2"/>
      <c r="M602" s="2"/>
      <c r="N602" s="2"/>
      <c r="O602" s="2">
        <v>11</v>
      </c>
      <c r="P602" s="2">
        <v>11</v>
      </c>
      <c r="Q602" s="2">
        <v>11</v>
      </c>
      <c r="R602" s="2">
        <v>23.8</v>
      </c>
      <c r="S602" s="2">
        <v>23.8</v>
      </c>
      <c r="T602" s="2">
        <v>23.8</v>
      </c>
      <c r="U602" s="2">
        <v>87.173000000000002</v>
      </c>
      <c r="V602" s="2">
        <v>0</v>
      </c>
      <c r="W602" s="2">
        <v>38.567</v>
      </c>
      <c r="X602" s="2">
        <v>73849000</v>
      </c>
      <c r="Y602" s="2">
        <v>34</v>
      </c>
      <c r="Z602" s="2">
        <v>39</v>
      </c>
      <c r="AA602" s="2">
        <v>730.5</v>
      </c>
      <c r="AB602" s="2">
        <v>81731.824780000097</v>
      </c>
      <c r="AC602" s="2">
        <v>31.5</v>
      </c>
      <c r="AD602" s="2">
        <v>21.1910514831543</v>
      </c>
      <c r="AE602" s="2">
        <v>20.500185012817401</v>
      </c>
      <c r="AF602" s="2">
        <v>20.968458175659201</v>
      </c>
      <c r="AG602" s="2">
        <v>19.872900009155298</v>
      </c>
      <c r="AH602" s="2">
        <v>21.117307662963899</v>
      </c>
      <c r="AI602" s="2">
        <v>21.7387180328369</v>
      </c>
      <c r="AJ602" s="2">
        <v>20.883827209472699</v>
      </c>
      <c r="AK602" s="2">
        <v>20.313848495483398</v>
      </c>
      <c r="AL602" s="2">
        <v>20.578468322753899</v>
      </c>
      <c r="AM602" s="2">
        <v>20.4552307128906</v>
      </c>
      <c r="AN602" s="2">
        <v>20.381103515625</v>
      </c>
      <c r="AO602" s="2">
        <v>21.057682037353501</v>
      </c>
    </row>
    <row r="603" spans="1:41" x14ac:dyDescent="0.25">
      <c r="A603" s="2"/>
      <c r="B603" s="2">
        <v>0.53692437047601305</v>
      </c>
      <c r="C603" s="2">
        <v>0.23442535400390699</v>
      </c>
      <c r="D603" s="2" t="s">
        <v>1864</v>
      </c>
      <c r="E603" s="2" t="s">
        <v>1865</v>
      </c>
      <c r="F603" s="2">
        <v>522</v>
      </c>
      <c r="G603" s="2" t="s">
        <v>1866</v>
      </c>
      <c r="H603" s="2" t="s">
        <v>1867</v>
      </c>
      <c r="I603" s="2" t="s">
        <v>44</v>
      </c>
      <c r="J603" s="2">
        <v>1</v>
      </c>
      <c r="K603" s="2">
        <v>4</v>
      </c>
      <c r="L603" s="2"/>
      <c r="M603" s="2"/>
      <c r="N603" s="2"/>
      <c r="O603" s="2">
        <v>10</v>
      </c>
      <c r="P603" s="2">
        <v>10</v>
      </c>
      <c r="Q603" s="2">
        <v>10</v>
      </c>
      <c r="R603" s="2">
        <v>40.700000000000003</v>
      </c>
      <c r="S603" s="2">
        <v>40.700000000000003</v>
      </c>
      <c r="T603" s="2">
        <v>40.700000000000003</v>
      </c>
      <c r="U603" s="2">
        <v>47.024000000000001</v>
      </c>
      <c r="V603" s="2">
        <v>0</v>
      </c>
      <c r="W603" s="2">
        <v>29.577000000000002</v>
      </c>
      <c r="X603" s="2">
        <v>91205000</v>
      </c>
      <c r="Y603" s="2">
        <v>22</v>
      </c>
      <c r="Z603" s="2">
        <v>42</v>
      </c>
      <c r="AA603" s="2">
        <v>418</v>
      </c>
      <c r="AB603" s="2">
        <v>47024.307979999903</v>
      </c>
      <c r="AC603" s="2">
        <v>22</v>
      </c>
      <c r="AD603" s="2">
        <v>21.0568237304688</v>
      </c>
      <c r="AE603" s="2">
        <v>21.302736282348601</v>
      </c>
      <c r="AF603" s="2">
        <v>20.171699523925799</v>
      </c>
      <c r="AG603" s="2">
        <v>20.865217208862301</v>
      </c>
      <c r="AH603" s="2" t="s">
        <v>63</v>
      </c>
      <c r="AI603" s="2">
        <v>21.264133453369102</v>
      </c>
      <c r="AJ603" s="2">
        <v>20.957942962646499</v>
      </c>
      <c r="AK603" s="2">
        <v>20.6988849639893</v>
      </c>
      <c r="AL603" s="2">
        <v>20.630409240722699</v>
      </c>
      <c r="AM603" s="2">
        <v>20.495508193969702</v>
      </c>
      <c r="AN603" s="2">
        <v>20.466825485229499</v>
      </c>
      <c r="AO603" s="2">
        <v>20.936609268188501</v>
      </c>
    </row>
    <row r="604" spans="1:41" x14ac:dyDescent="0.25">
      <c r="A604" s="2"/>
      <c r="B604" s="2">
        <v>0.97008433407430605</v>
      </c>
      <c r="C604" s="2">
        <v>0.188728332519531</v>
      </c>
      <c r="D604" s="2" t="s">
        <v>1868</v>
      </c>
      <c r="E604" s="2" t="s">
        <v>1868</v>
      </c>
      <c r="F604" s="2">
        <v>524</v>
      </c>
      <c r="G604" s="2" t="s">
        <v>1869</v>
      </c>
      <c r="H604" s="2" t="s">
        <v>1870</v>
      </c>
      <c r="I604" s="2" t="s">
        <v>44</v>
      </c>
      <c r="J604" s="2">
        <v>1</v>
      </c>
      <c r="K604" s="2">
        <v>4</v>
      </c>
      <c r="L604" s="2"/>
      <c r="M604" s="2"/>
      <c r="N604" s="2"/>
      <c r="O604" s="2">
        <v>19</v>
      </c>
      <c r="P604" s="2">
        <v>11</v>
      </c>
      <c r="Q604" s="2">
        <v>3</v>
      </c>
      <c r="R604" s="2">
        <v>46</v>
      </c>
      <c r="S604" s="2">
        <v>33.1</v>
      </c>
      <c r="T604" s="2">
        <v>8.6</v>
      </c>
      <c r="U604" s="2">
        <v>54.207999999999998</v>
      </c>
      <c r="V604" s="2">
        <v>0</v>
      </c>
      <c r="W604" s="2">
        <v>138.06</v>
      </c>
      <c r="X604" s="2">
        <v>301890000</v>
      </c>
      <c r="Y604" s="2">
        <v>25</v>
      </c>
      <c r="Z604" s="2">
        <v>98</v>
      </c>
      <c r="AA604" s="2">
        <v>487</v>
      </c>
      <c r="AB604" s="2">
        <v>54208.843079999897</v>
      </c>
      <c r="AC604" s="2">
        <v>25</v>
      </c>
      <c r="AD604" s="2">
        <v>22.701488494873001</v>
      </c>
      <c r="AE604" s="2">
        <v>22.631187438964801</v>
      </c>
      <c r="AF604" s="2">
        <v>22.340824127197301</v>
      </c>
      <c r="AG604" s="2">
        <v>22.720922470092798</v>
      </c>
      <c r="AH604" s="2">
        <v>22.320226669311499</v>
      </c>
      <c r="AI604" s="2">
        <v>22.632030487060501</v>
      </c>
      <c r="AJ604" s="2">
        <v>22.593910217285199</v>
      </c>
      <c r="AK604" s="2">
        <v>22.396001815795898</v>
      </c>
      <c r="AL604" s="2">
        <v>22.354957580566399</v>
      </c>
      <c r="AM604" s="2">
        <v>22.523534774780298</v>
      </c>
      <c r="AN604" s="2">
        <v>22.0565586090088</v>
      </c>
      <c r="AO604" s="2">
        <v>22.2893466949463</v>
      </c>
    </row>
    <row r="605" spans="1:41" x14ac:dyDescent="0.25">
      <c r="A605" s="2"/>
      <c r="B605" s="2">
        <v>0.20329282923368699</v>
      </c>
      <c r="C605" s="2">
        <v>8.9203516642253802E-2</v>
      </c>
      <c r="D605" s="2" t="s">
        <v>1871</v>
      </c>
      <c r="E605" s="2" t="s">
        <v>1871</v>
      </c>
      <c r="F605" s="2">
        <v>527</v>
      </c>
      <c r="G605" s="2" t="s">
        <v>1872</v>
      </c>
      <c r="H605" s="2" t="s">
        <v>1873</v>
      </c>
      <c r="I605" s="2" t="s">
        <v>44</v>
      </c>
      <c r="J605" s="2">
        <v>1</v>
      </c>
      <c r="K605" s="2">
        <v>4</v>
      </c>
      <c r="L605" s="2"/>
      <c r="M605" s="2"/>
      <c r="N605" s="2"/>
      <c r="O605" s="2">
        <v>2</v>
      </c>
      <c r="P605" s="2">
        <v>2</v>
      </c>
      <c r="Q605" s="2">
        <v>2</v>
      </c>
      <c r="R605" s="2">
        <v>26</v>
      </c>
      <c r="S605" s="2">
        <v>26</v>
      </c>
      <c r="T605" s="2">
        <v>26</v>
      </c>
      <c r="U605" s="2">
        <v>14.726000000000001</v>
      </c>
      <c r="V605" s="2">
        <v>0</v>
      </c>
      <c r="W605" s="2">
        <v>8.8964999999999996</v>
      </c>
      <c r="X605" s="2">
        <v>93958000</v>
      </c>
      <c r="Y605" s="2">
        <v>9</v>
      </c>
      <c r="Z605" s="2">
        <v>27</v>
      </c>
      <c r="AA605" s="2">
        <v>127</v>
      </c>
      <c r="AB605" s="2">
        <v>14726.189780000001</v>
      </c>
      <c r="AC605" s="2">
        <v>9</v>
      </c>
      <c r="AD605" s="2">
        <v>22.138525009155298</v>
      </c>
      <c r="AE605" s="2">
        <v>21.846899032592798</v>
      </c>
      <c r="AF605" s="2">
        <v>21.5275974273682</v>
      </c>
      <c r="AG605" s="2">
        <v>22.139711380004901</v>
      </c>
      <c r="AH605" s="2" t="s">
        <v>63</v>
      </c>
      <c r="AI605" s="2">
        <v>21.8897800445557</v>
      </c>
      <c r="AJ605" s="2">
        <v>22.1019096374512</v>
      </c>
      <c r="AK605" s="2">
        <v>21.578699111938501</v>
      </c>
      <c r="AL605" s="2">
        <v>21.760200500488299</v>
      </c>
      <c r="AM605" s="2">
        <v>21.575239181518601</v>
      </c>
      <c r="AN605" s="2">
        <v>21.577316284179702</v>
      </c>
      <c r="AO605" s="2">
        <v>22.322429656982401</v>
      </c>
    </row>
    <row r="606" spans="1:41" x14ac:dyDescent="0.25">
      <c r="A606" s="2"/>
      <c r="B606" s="2">
        <v>6.8628727576126994E-2</v>
      </c>
      <c r="C606" s="2">
        <v>-3.2508214314781E-2</v>
      </c>
      <c r="D606" s="2" t="s">
        <v>1874</v>
      </c>
      <c r="E606" s="2" t="s">
        <v>1874</v>
      </c>
      <c r="F606" s="2">
        <v>528</v>
      </c>
      <c r="G606" s="2" t="s">
        <v>1875</v>
      </c>
      <c r="H606" s="2" t="s">
        <v>1876</v>
      </c>
      <c r="I606" s="2" t="s">
        <v>44</v>
      </c>
      <c r="J606" s="2">
        <v>1</v>
      </c>
      <c r="K606" s="2">
        <v>4</v>
      </c>
      <c r="L606" s="2"/>
      <c r="M606" s="2"/>
      <c r="N606" s="2"/>
      <c r="O606" s="2">
        <v>9</v>
      </c>
      <c r="P606" s="2">
        <v>9</v>
      </c>
      <c r="Q606" s="2">
        <v>9</v>
      </c>
      <c r="R606" s="2">
        <v>19.3</v>
      </c>
      <c r="S606" s="2">
        <v>19.3</v>
      </c>
      <c r="T606" s="2">
        <v>19.3</v>
      </c>
      <c r="U606" s="2">
        <v>79.367999999999995</v>
      </c>
      <c r="V606" s="2">
        <v>0</v>
      </c>
      <c r="W606" s="2">
        <v>30.175999999999998</v>
      </c>
      <c r="X606" s="2">
        <v>117250000</v>
      </c>
      <c r="Y606" s="2">
        <v>33</v>
      </c>
      <c r="Z606" s="2">
        <v>49</v>
      </c>
      <c r="AA606" s="2">
        <v>680</v>
      </c>
      <c r="AB606" s="2">
        <v>79368.784780000002</v>
      </c>
      <c r="AC606" s="2">
        <v>33</v>
      </c>
      <c r="AD606" s="2">
        <v>21.103096008300799</v>
      </c>
      <c r="AE606" s="2">
        <v>21.280763626098601</v>
      </c>
      <c r="AF606" s="2">
        <v>20.688591003418001</v>
      </c>
      <c r="AG606" s="2">
        <v>20.8361492156982</v>
      </c>
      <c r="AH606" s="2">
        <v>21.397281646728501</v>
      </c>
      <c r="AI606" s="2">
        <v>21.5861415863037</v>
      </c>
      <c r="AJ606" s="2">
        <v>21.400568008422901</v>
      </c>
      <c r="AK606" s="2">
        <v>21.070972442626999</v>
      </c>
      <c r="AL606" s="2">
        <v>21.0326137542725</v>
      </c>
      <c r="AM606" s="2">
        <v>21.396446228027301</v>
      </c>
      <c r="AN606" s="2">
        <v>20.809705734252901</v>
      </c>
      <c r="AO606" s="2">
        <v>21.376766204833999</v>
      </c>
    </row>
    <row r="607" spans="1:41" x14ac:dyDescent="0.25">
      <c r="A607" s="2"/>
      <c r="B607" s="2">
        <v>1.0450544318897801</v>
      </c>
      <c r="C607" s="2">
        <v>0.35619513193766</v>
      </c>
      <c r="D607" s="2" t="s">
        <v>1877</v>
      </c>
      <c r="E607" s="2" t="s">
        <v>1877</v>
      </c>
      <c r="F607" s="2">
        <v>529</v>
      </c>
      <c r="G607" s="2" t="s">
        <v>1878</v>
      </c>
      <c r="H607" s="2" t="s">
        <v>1879</v>
      </c>
      <c r="I607" s="2" t="s">
        <v>44</v>
      </c>
      <c r="J607" s="2">
        <v>1</v>
      </c>
      <c r="K607" s="2">
        <v>4</v>
      </c>
      <c r="L607" s="2"/>
      <c r="M607" s="2"/>
      <c r="N607" s="2"/>
      <c r="O607" s="2">
        <v>6</v>
      </c>
      <c r="P607" s="2">
        <v>6</v>
      </c>
      <c r="Q607" s="2">
        <v>6</v>
      </c>
      <c r="R607" s="2">
        <v>10.4</v>
      </c>
      <c r="S607" s="2">
        <v>10.4</v>
      </c>
      <c r="T607" s="2">
        <v>10.4</v>
      </c>
      <c r="U607" s="2">
        <v>86.710999999999999</v>
      </c>
      <c r="V607" s="2">
        <v>0</v>
      </c>
      <c r="W607" s="2">
        <v>17.292000000000002</v>
      </c>
      <c r="X607" s="2">
        <v>66934000</v>
      </c>
      <c r="Y607" s="2">
        <v>41</v>
      </c>
      <c r="Z607" s="2">
        <v>22</v>
      </c>
      <c r="AA607" s="2">
        <v>776</v>
      </c>
      <c r="AB607" s="2">
        <v>86711.805180000098</v>
      </c>
      <c r="AC607" s="2">
        <v>41</v>
      </c>
      <c r="AD607" s="2">
        <v>20.7798862457275</v>
      </c>
      <c r="AE607" s="2">
        <v>20.6867980957031</v>
      </c>
      <c r="AF607" s="2">
        <v>20.289176940918001</v>
      </c>
      <c r="AG607" s="2">
        <v>21.32958984375</v>
      </c>
      <c r="AH607" s="2">
        <v>20.478721618652301</v>
      </c>
      <c r="AI607" s="2">
        <v>20.971408843994102</v>
      </c>
      <c r="AJ607" s="2">
        <v>20.598506927490199</v>
      </c>
      <c r="AK607" s="2">
        <v>20.187009811401399</v>
      </c>
      <c r="AL607" s="2">
        <v>20.4350185394287</v>
      </c>
      <c r="AM607" s="2">
        <v>20.8439121246338</v>
      </c>
      <c r="AN607" s="2">
        <v>20.081737518310501</v>
      </c>
      <c r="AO607" s="2">
        <v>20.252225875854499</v>
      </c>
    </row>
    <row r="608" spans="1:41" x14ac:dyDescent="0.25">
      <c r="A608" s="2"/>
      <c r="B608" s="2">
        <v>0.50000985817698695</v>
      </c>
      <c r="C608" s="2">
        <v>0.16431840260823399</v>
      </c>
      <c r="D608" s="2" t="s">
        <v>1880</v>
      </c>
      <c r="E608" s="2" t="s">
        <v>1880</v>
      </c>
      <c r="F608" s="2">
        <v>533</v>
      </c>
      <c r="G608" s="2" t="s">
        <v>1881</v>
      </c>
      <c r="H608" s="2" t="s">
        <v>1882</v>
      </c>
      <c r="I608" s="2" t="s">
        <v>44</v>
      </c>
      <c r="J608" s="2">
        <v>1</v>
      </c>
      <c r="K608" s="2">
        <v>4</v>
      </c>
      <c r="L608" s="2"/>
      <c r="M608" s="2"/>
      <c r="N608" s="2"/>
      <c r="O608" s="2">
        <v>14</v>
      </c>
      <c r="P608" s="2">
        <v>14</v>
      </c>
      <c r="Q608" s="2">
        <v>14</v>
      </c>
      <c r="R608" s="2">
        <v>39.9</v>
      </c>
      <c r="S608" s="2">
        <v>39.9</v>
      </c>
      <c r="T608" s="2">
        <v>39.9</v>
      </c>
      <c r="U608" s="2">
        <v>49.615000000000002</v>
      </c>
      <c r="V608" s="2">
        <v>0</v>
      </c>
      <c r="W608" s="2">
        <v>159.88999999999999</v>
      </c>
      <c r="X608" s="2">
        <v>625980000</v>
      </c>
      <c r="Y608" s="2">
        <v>26</v>
      </c>
      <c r="Z608" s="2">
        <v>127</v>
      </c>
      <c r="AA608" s="2">
        <v>436</v>
      </c>
      <c r="AB608" s="2">
        <v>49615.5589799999</v>
      </c>
      <c r="AC608" s="2">
        <v>26</v>
      </c>
      <c r="AD608" s="2">
        <v>23.855669021606399</v>
      </c>
      <c r="AE608" s="2">
        <v>23.599687576293899</v>
      </c>
      <c r="AF608" s="2">
        <v>23.327865600585898</v>
      </c>
      <c r="AG608" s="2">
        <v>23.151666641235401</v>
      </c>
      <c r="AH608" s="2">
        <v>23.235101699829102</v>
      </c>
      <c r="AI608" s="2">
        <v>23.9971408843994</v>
      </c>
      <c r="AJ608" s="2">
        <v>23.541088104248001</v>
      </c>
      <c r="AK608" s="2">
        <v>23.325532913208001</v>
      </c>
      <c r="AL608" s="2">
        <v>23.587720870971701</v>
      </c>
      <c r="AM608" s="2">
        <v>23.248771667480501</v>
      </c>
      <c r="AN608" s="2">
        <v>23.2286567687988</v>
      </c>
      <c r="AO608" s="2">
        <v>23.2494506835938</v>
      </c>
    </row>
    <row r="609" spans="1:41" x14ac:dyDescent="0.25">
      <c r="A609" s="2"/>
      <c r="B609" s="2">
        <v>0.312838992163048</v>
      </c>
      <c r="C609" s="2">
        <v>0.117852846781414</v>
      </c>
      <c r="D609" s="2" t="s">
        <v>1883</v>
      </c>
      <c r="E609" s="2" t="s">
        <v>1883</v>
      </c>
      <c r="F609" s="2">
        <v>541</v>
      </c>
      <c r="G609" s="2" t="s">
        <v>1884</v>
      </c>
      <c r="H609" s="2" t="s">
        <v>1885</v>
      </c>
      <c r="I609" s="2" t="s">
        <v>44</v>
      </c>
      <c r="J609" s="2">
        <v>1</v>
      </c>
      <c r="K609" s="2">
        <v>4</v>
      </c>
      <c r="L609" s="2"/>
      <c r="M609" s="2"/>
      <c r="N609" s="2"/>
      <c r="O609" s="2">
        <v>6</v>
      </c>
      <c r="P609" s="2">
        <v>6</v>
      </c>
      <c r="Q609" s="2">
        <v>6</v>
      </c>
      <c r="R609" s="2">
        <v>14</v>
      </c>
      <c r="S609" s="2">
        <v>14</v>
      </c>
      <c r="T609" s="2">
        <v>14</v>
      </c>
      <c r="U609" s="2">
        <v>65.016000000000005</v>
      </c>
      <c r="V609" s="2">
        <v>0</v>
      </c>
      <c r="W609" s="2">
        <v>11.571</v>
      </c>
      <c r="X609" s="2">
        <v>48752000</v>
      </c>
      <c r="Y609" s="2">
        <v>29</v>
      </c>
      <c r="Z609" s="2">
        <v>28</v>
      </c>
      <c r="AA609" s="2">
        <v>570</v>
      </c>
      <c r="AB609" s="2">
        <v>65016.549679999902</v>
      </c>
      <c r="AC609" s="2">
        <v>29</v>
      </c>
      <c r="AD609" s="2">
        <v>20.8092346191406</v>
      </c>
      <c r="AE609" s="2">
        <v>19.931236267089801</v>
      </c>
      <c r="AF609" s="2">
        <v>19.978269577026399</v>
      </c>
      <c r="AG609" s="2">
        <v>20.262241363525401</v>
      </c>
      <c r="AH609" s="2">
        <v>20.383741378784201</v>
      </c>
      <c r="AI609" s="2">
        <v>20.629430770873999</v>
      </c>
      <c r="AJ609" s="2">
        <v>20.451412200927699</v>
      </c>
      <c r="AK609" s="2">
        <v>20.394353866577099</v>
      </c>
      <c r="AL609" s="2">
        <v>19.999345779418899</v>
      </c>
      <c r="AM609" s="2">
        <v>20.268194198608398</v>
      </c>
      <c r="AN609" s="2">
        <v>19.990230560302699</v>
      </c>
      <c r="AO609" s="2">
        <v>20.183500289916999</v>
      </c>
    </row>
    <row r="610" spans="1:41" x14ac:dyDescent="0.25">
      <c r="A610" s="2"/>
      <c r="B610" s="2">
        <v>0.72009951409656103</v>
      </c>
      <c r="C610" s="2">
        <v>0.27671801249186201</v>
      </c>
      <c r="D610" s="2" t="s">
        <v>1886</v>
      </c>
      <c r="E610" s="2" t="s">
        <v>1886</v>
      </c>
      <c r="F610" s="2">
        <v>543</v>
      </c>
      <c r="G610" s="2" t="s">
        <v>1601</v>
      </c>
      <c r="H610" s="2" t="s">
        <v>1602</v>
      </c>
      <c r="I610" s="2" t="s">
        <v>44</v>
      </c>
      <c r="J610" s="2">
        <v>1</v>
      </c>
      <c r="K610" s="2">
        <v>4</v>
      </c>
      <c r="L610" s="2"/>
      <c r="M610" s="2"/>
      <c r="N610" s="2"/>
      <c r="O610" s="2">
        <v>8</v>
      </c>
      <c r="P610" s="2">
        <v>8</v>
      </c>
      <c r="Q610" s="2">
        <v>8</v>
      </c>
      <c r="R610" s="2">
        <v>11.2</v>
      </c>
      <c r="S610" s="2">
        <v>11.2</v>
      </c>
      <c r="T610" s="2">
        <v>11.2</v>
      </c>
      <c r="U610" s="2">
        <v>125.23</v>
      </c>
      <c r="V610" s="2">
        <v>0</v>
      </c>
      <c r="W610" s="2">
        <v>18.687000000000001</v>
      </c>
      <c r="X610" s="2">
        <v>50362000</v>
      </c>
      <c r="Y610" s="2">
        <v>48</v>
      </c>
      <c r="Z610" s="2">
        <v>19</v>
      </c>
      <c r="AA610" s="2">
        <v>1099</v>
      </c>
      <c r="AB610" s="2">
        <v>125227.450780001</v>
      </c>
      <c r="AC610" s="2">
        <v>48</v>
      </c>
      <c r="AD610" s="2">
        <v>20.6872253417969</v>
      </c>
      <c r="AE610" s="2">
        <v>20.895265579223601</v>
      </c>
      <c r="AF610" s="2">
        <v>20.162755966186499</v>
      </c>
      <c r="AG610" s="2">
        <v>20.401767730712901</v>
      </c>
      <c r="AH610" s="2">
        <v>20.5636501312256</v>
      </c>
      <c r="AI610" s="2">
        <v>21.062433242797901</v>
      </c>
      <c r="AJ610" s="2">
        <v>20.662143707275401</v>
      </c>
      <c r="AK610" s="2">
        <v>20.169498443603501</v>
      </c>
      <c r="AL610" s="2">
        <v>20.694129943847699</v>
      </c>
      <c r="AM610" s="2">
        <v>20.268537521362301</v>
      </c>
      <c r="AN610" s="2" t="s">
        <v>63</v>
      </c>
      <c r="AO610" s="2">
        <v>19.9663486480713</v>
      </c>
    </row>
    <row r="611" spans="1:41" x14ac:dyDescent="0.25">
      <c r="A611" s="2"/>
      <c r="B611" s="2">
        <v>0.63910021778529602</v>
      </c>
      <c r="C611" s="2">
        <v>0.223681767781574</v>
      </c>
      <c r="D611" s="2" t="s">
        <v>1887</v>
      </c>
      <c r="E611" s="2" t="s">
        <v>1887</v>
      </c>
      <c r="F611" s="2">
        <v>546</v>
      </c>
      <c r="G611" s="2" t="s">
        <v>1161</v>
      </c>
      <c r="H611" s="2" t="s">
        <v>1888</v>
      </c>
      <c r="I611" s="2" t="s">
        <v>44</v>
      </c>
      <c r="J611" s="2">
        <v>1</v>
      </c>
      <c r="K611" s="2">
        <v>4</v>
      </c>
      <c r="L611" s="2"/>
      <c r="M611" s="2"/>
      <c r="N611" s="2"/>
      <c r="O611" s="2">
        <v>14</v>
      </c>
      <c r="P611" s="2">
        <v>14</v>
      </c>
      <c r="Q611" s="2">
        <v>11</v>
      </c>
      <c r="R611" s="2">
        <v>17.100000000000001</v>
      </c>
      <c r="S611" s="2">
        <v>17.100000000000001</v>
      </c>
      <c r="T611" s="2">
        <v>13.8</v>
      </c>
      <c r="U611" s="2">
        <v>141.47999999999999</v>
      </c>
      <c r="V611" s="2">
        <v>0</v>
      </c>
      <c r="W611" s="2">
        <v>35.222000000000001</v>
      </c>
      <c r="X611" s="2">
        <v>127910000</v>
      </c>
      <c r="Y611" s="2">
        <v>63</v>
      </c>
      <c r="Z611" s="2">
        <v>58</v>
      </c>
      <c r="AA611" s="2">
        <v>1245</v>
      </c>
      <c r="AB611" s="2">
        <v>141484.28548000101</v>
      </c>
      <c r="AC611" s="2">
        <v>63</v>
      </c>
      <c r="AD611" s="2">
        <v>21.776596069335898</v>
      </c>
      <c r="AE611" s="2">
        <v>21.871698379516602</v>
      </c>
      <c r="AF611" s="2">
        <v>21.713851928710898</v>
      </c>
      <c r="AG611" s="2">
        <v>21.778522491455099</v>
      </c>
      <c r="AH611" s="2">
        <v>22.169988632202099</v>
      </c>
      <c r="AI611" s="2">
        <v>22.029247283935501</v>
      </c>
      <c r="AJ611" s="2">
        <v>22.145505905151399</v>
      </c>
      <c r="AK611" s="2">
        <v>21.739376068115199</v>
      </c>
      <c r="AL611" s="2">
        <v>21.717161178588899</v>
      </c>
      <c r="AM611" s="2">
        <v>21.649042129516602</v>
      </c>
      <c r="AN611" s="2">
        <v>20.953403472900401</v>
      </c>
      <c r="AO611" s="2">
        <v>21.7933254241943</v>
      </c>
    </row>
    <row r="612" spans="1:41" x14ac:dyDescent="0.25">
      <c r="A612" s="2"/>
      <c r="B612" s="2">
        <v>0.114467441870769</v>
      </c>
      <c r="C612" s="2">
        <v>4.2471249898273597E-2</v>
      </c>
      <c r="D612" s="2" t="s">
        <v>1889</v>
      </c>
      <c r="E612" s="2" t="s">
        <v>1889</v>
      </c>
      <c r="F612" s="2">
        <v>547</v>
      </c>
      <c r="G612" s="2" t="s">
        <v>1890</v>
      </c>
      <c r="H612" s="2" t="s">
        <v>1891</v>
      </c>
      <c r="I612" s="2" t="s">
        <v>44</v>
      </c>
      <c r="J612" s="2">
        <v>1</v>
      </c>
      <c r="K612" s="2">
        <v>4</v>
      </c>
      <c r="L612" s="2"/>
      <c r="M612" s="2"/>
      <c r="N612" s="2"/>
      <c r="O612" s="2">
        <v>14</v>
      </c>
      <c r="P612" s="2">
        <v>14</v>
      </c>
      <c r="Q612" s="2">
        <v>14</v>
      </c>
      <c r="R612" s="2">
        <v>50.2</v>
      </c>
      <c r="S612" s="2">
        <v>50.2</v>
      </c>
      <c r="T612" s="2">
        <v>50.2</v>
      </c>
      <c r="U612" s="2">
        <v>36.026000000000003</v>
      </c>
      <c r="V612" s="2">
        <v>0</v>
      </c>
      <c r="W612" s="2">
        <v>65.581000000000003</v>
      </c>
      <c r="X612" s="2">
        <v>478940000</v>
      </c>
      <c r="Y612" s="2">
        <v>19</v>
      </c>
      <c r="Z612" s="2">
        <v>148</v>
      </c>
      <c r="AA612" s="2">
        <v>334</v>
      </c>
      <c r="AB612" s="2">
        <v>36973.013980000003</v>
      </c>
      <c r="AC612" s="2">
        <v>18.5</v>
      </c>
      <c r="AD612" s="2">
        <v>22.668865203857401</v>
      </c>
      <c r="AE612" s="2">
        <v>22.5520839691162</v>
      </c>
      <c r="AF612" s="2">
        <v>22.3211345672607</v>
      </c>
      <c r="AG612" s="2">
        <v>22.864139556884801</v>
      </c>
      <c r="AH612" s="2">
        <v>22.1026802062988</v>
      </c>
      <c r="AI612" s="2">
        <v>22.878879547119102</v>
      </c>
      <c r="AJ612" s="2">
        <v>22.639402389526399</v>
      </c>
      <c r="AK612" s="2">
        <v>22.476102828979499</v>
      </c>
      <c r="AL612" s="2">
        <v>22.4601154327393</v>
      </c>
      <c r="AM612" s="2">
        <v>22.590122222900401</v>
      </c>
      <c r="AN612" s="2">
        <v>22.270278930664102</v>
      </c>
      <c r="AO612" s="2">
        <v>22.696933746337901</v>
      </c>
    </row>
    <row r="613" spans="1:41" x14ac:dyDescent="0.25">
      <c r="A613" s="2"/>
      <c r="B613" s="2">
        <v>0.77785651112939702</v>
      </c>
      <c r="C613" s="2">
        <v>-0.22924868265787501</v>
      </c>
      <c r="D613" s="2" t="s">
        <v>1892</v>
      </c>
      <c r="E613" s="2" t="s">
        <v>1892</v>
      </c>
      <c r="F613" s="2">
        <v>548</v>
      </c>
      <c r="G613" s="2" t="s">
        <v>1893</v>
      </c>
      <c r="H613" s="2" t="s">
        <v>1894</v>
      </c>
      <c r="I613" s="2" t="s">
        <v>44</v>
      </c>
      <c r="J613" s="2">
        <v>1</v>
      </c>
      <c r="K613" s="2">
        <v>4</v>
      </c>
      <c r="L613" s="2"/>
      <c r="M613" s="2"/>
      <c r="N613" s="2"/>
      <c r="O613" s="2">
        <v>13</v>
      </c>
      <c r="P613" s="2">
        <v>13</v>
      </c>
      <c r="Q613" s="2">
        <v>13</v>
      </c>
      <c r="R613" s="2">
        <v>29.5</v>
      </c>
      <c r="S613" s="2">
        <v>29.5</v>
      </c>
      <c r="T613" s="2">
        <v>29.5</v>
      </c>
      <c r="U613" s="2">
        <v>66.162999999999997</v>
      </c>
      <c r="V613" s="2">
        <v>0</v>
      </c>
      <c r="W613" s="2">
        <v>38.113</v>
      </c>
      <c r="X613" s="2">
        <v>117180000</v>
      </c>
      <c r="Y613" s="2">
        <v>30</v>
      </c>
      <c r="Z613" s="2">
        <v>33</v>
      </c>
      <c r="AA613" s="2">
        <v>595</v>
      </c>
      <c r="AB613" s="2">
        <v>68047.098879999903</v>
      </c>
      <c r="AC613" s="2">
        <v>30.5</v>
      </c>
      <c r="AD613" s="2">
        <v>21.211574554443398</v>
      </c>
      <c r="AE613" s="2">
        <v>21.2156677246094</v>
      </c>
      <c r="AF613" s="2">
        <v>20.7224235534668</v>
      </c>
      <c r="AG613" s="2">
        <v>20.786361694335898</v>
      </c>
      <c r="AH613" s="2">
        <v>20.896299362182599</v>
      </c>
      <c r="AI613" s="2">
        <v>21.358638763427699</v>
      </c>
      <c r="AJ613" s="2">
        <v>21.450656890869102</v>
      </c>
      <c r="AK613" s="2">
        <v>21.2071723937988</v>
      </c>
      <c r="AL613" s="2">
        <v>21.134204864501999</v>
      </c>
      <c r="AM613" s="2">
        <v>21.623102188110401</v>
      </c>
      <c r="AN613" s="2">
        <v>20.844295501708999</v>
      </c>
      <c r="AO613" s="2">
        <v>21.3070259094238</v>
      </c>
    </row>
    <row r="614" spans="1:41" x14ac:dyDescent="0.25">
      <c r="A614" s="2"/>
      <c r="B614" s="2">
        <v>0.995004646064786</v>
      </c>
      <c r="C614" s="2">
        <v>-0.29859511057535898</v>
      </c>
      <c r="D614" s="2" t="s">
        <v>1895</v>
      </c>
      <c r="E614" s="2" t="s">
        <v>1895</v>
      </c>
      <c r="F614" s="2">
        <v>550</v>
      </c>
      <c r="G614" s="2" t="s">
        <v>1896</v>
      </c>
      <c r="H614" s="2" t="s">
        <v>1897</v>
      </c>
      <c r="I614" s="2" t="s">
        <v>44</v>
      </c>
      <c r="J614" s="2">
        <v>1</v>
      </c>
      <c r="K614" s="2">
        <v>4</v>
      </c>
      <c r="L614" s="2"/>
      <c r="M614" s="2"/>
      <c r="N614" s="2"/>
      <c r="O614" s="2">
        <v>4</v>
      </c>
      <c r="P614" s="2">
        <v>4</v>
      </c>
      <c r="Q614" s="2">
        <v>4</v>
      </c>
      <c r="R614" s="2">
        <v>11</v>
      </c>
      <c r="S614" s="2">
        <v>11</v>
      </c>
      <c r="T614" s="2">
        <v>11</v>
      </c>
      <c r="U614" s="2">
        <v>69.572999999999993</v>
      </c>
      <c r="V614" s="2">
        <v>0</v>
      </c>
      <c r="W614" s="2">
        <v>12.933</v>
      </c>
      <c r="X614" s="2">
        <v>46046000</v>
      </c>
      <c r="Y614" s="2">
        <v>20</v>
      </c>
      <c r="Z614" s="2">
        <v>20</v>
      </c>
      <c r="AA614" s="2">
        <v>630</v>
      </c>
      <c r="AB614" s="2">
        <v>69761.148879999993</v>
      </c>
      <c r="AC614" s="2">
        <v>20</v>
      </c>
      <c r="AD614" s="2">
        <v>20.524013519287099</v>
      </c>
      <c r="AE614" s="2">
        <v>20.616207122802699</v>
      </c>
      <c r="AF614" s="2">
        <v>20.019302368164102</v>
      </c>
      <c r="AG614" s="2">
        <v>20.739830017089801</v>
      </c>
      <c r="AH614" s="2">
        <v>20.4068603515625</v>
      </c>
      <c r="AI614" s="2">
        <v>20.7496013641357</v>
      </c>
      <c r="AJ614" s="2">
        <v>21.177793502807599</v>
      </c>
      <c r="AK614" s="2">
        <v>20.652460098266602</v>
      </c>
      <c r="AL614" s="2">
        <v>20.716825485229499</v>
      </c>
      <c r="AM614" s="2">
        <v>20.5438747406006</v>
      </c>
      <c r="AN614" s="2">
        <v>20.5630912780762</v>
      </c>
      <c r="AO614" s="2">
        <v>21.1933403015137</v>
      </c>
    </row>
    <row r="615" spans="1:41" x14ac:dyDescent="0.25">
      <c r="A615" s="2"/>
      <c r="B615" s="2">
        <v>0.86723636026088602</v>
      </c>
      <c r="C615" s="2">
        <v>-0.197486877441406</v>
      </c>
      <c r="D615" s="2" t="s">
        <v>1898</v>
      </c>
      <c r="E615" s="2" t="s">
        <v>1898</v>
      </c>
      <c r="F615" s="2">
        <v>553</v>
      </c>
      <c r="G615" s="2" t="s">
        <v>1899</v>
      </c>
      <c r="H615" s="2" t="s">
        <v>1900</v>
      </c>
      <c r="I615" s="2" t="s">
        <v>44</v>
      </c>
      <c r="J615" s="2">
        <v>1</v>
      </c>
      <c r="K615" s="2">
        <v>4</v>
      </c>
      <c r="L615" s="2"/>
      <c r="M615" s="2"/>
      <c r="N615" s="2"/>
      <c r="O615" s="2">
        <v>13</v>
      </c>
      <c r="P615" s="2">
        <v>13</v>
      </c>
      <c r="Q615" s="2">
        <v>13</v>
      </c>
      <c r="R615" s="2">
        <v>46.8</v>
      </c>
      <c r="S615" s="2">
        <v>46.8</v>
      </c>
      <c r="T615" s="2">
        <v>46.8</v>
      </c>
      <c r="U615" s="2">
        <v>33.823999999999998</v>
      </c>
      <c r="V615" s="2">
        <v>0</v>
      </c>
      <c r="W615" s="2">
        <v>95.45</v>
      </c>
      <c r="X615" s="2">
        <v>562560000</v>
      </c>
      <c r="Y615" s="2">
        <v>14</v>
      </c>
      <c r="Z615" s="2">
        <v>141</v>
      </c>
      <c r="AA615" s="2">
        <v>314</v>
      </c>
      <c r="AB615" s="2">
        <v>33823.931879999996</v>
      </c>
      <c r="AC615" s="2">
        <v>14</v>
      </c>
      <c r="AD615" s="2">
        <v>23.180271148681602</v>
      </c>
      <c r="AE615" s="2">
        <v>22.917924880981399</v>
      </c>
      <c r="AF615" s="2">
        <v>22.8544521331787</v>
      </c>
      <c r="AG615" s="2">
        <v>22.949295043945298</v>
      </c>
      <c r="AH615" s="2">
        <v>23.3352451324463</v>
      </c>
      <c r="AI615" s="2">
        <v>23.4543781280518</v>
      </c>
      <c r="AJ615" s="2">
        <v>23.354206085205099</v>
      </c>
      <c r="AK615" s="2">
        <v>23.162446975708001</v>
      </c>
      <c r="AL615" s="2">
        <v>23.078353881835898</v>
      </c>
      <c r="AM615" s="2">
        <v>23.355953216552699</v>
      </c>
      <c r="AN615" s="2">
        <v>23.372785568237301</v>
      </c>
      <c r="AO615" s="2">
        <v>23.552742004394499</v>
      </c>
    </row>
    <row r="616" spans="1:41" x14ac:dyDescent="0.25">
      <c r="A616" s="2"/>
      <c r="B616" s="2">
        <v>0.58181616238754397</v>
      </c>
      <c r="C616" s="2">
        <v>-0.336892763773598</v>
      </c>
      <c r="D616" s="2" t="s">
        <v>1901</v>
      </c>
      <c r="E616" s="2" t="s">
        <v>1901</v>
      </c>
      <c r="F616" s="2">
        <v>554</v>
      </c>
      <c r="G616" s="2" t="s">
        <v>1902</v>
      </c>
      <c r="H616" s="2" t="s">
        <v>1903</v>
      </c>
      <c r="I616" s="2" t="s">
        <v>44</v>
      </c>
      <c r="J616" s="2">
        <v>1</v>
      </c>
      <c r="K616" s="2">
        <v>4</v>
      </c>
      <c r="L616" s="2"/>
      <c r="M616" s="2"/>
      <c r="N616" s="2"/>
      <c r="O616" s="2">
        <v>5</v>
      </c>
      <c r="P616" s="2">
        <v>5</v>
      </c>
      <c r="Q616" s="2">
        <v>5</v>
      </c>
      <c r="R616" s="2">
        <v>56.3</v>
      </c>
      <c r="S616" s="2">
        <v>56.3</v>
      </c>
      <c r="T616" s="2">
        <v>56.3</v>
      </c>
      <c r="U616" s="2">
        <v>11.172000000000001</v>
      </c>
      <c r="V616" s="2">
        <v>0</v>
      </c>
      <c r="W616" s="2">
        <v>14.407</v>
      </c>
      <c r="X616" s="2">
        <v>216510000</v>
      </c>
      <c r="Y616" s="2">
        <v>7</v>
      </c>
      <c r="Z616" s="2">
        <v>32</v>
      </c>
      <c r="AA616" s="2">
        <v>103</v>
      </c>
      <c r="AB616" s="2">
        <v>11172.14698</v>
      </c>
      <c r="AC616" s="2">
        <v>7</v>
      </c>
      <c r="AD616" s="2">
        <v>22.911922454833999</v>
      </c>
      <c r="AE616" s="2">
        <v>22.7753715515137</v>
      </c>
      <c r="AF616" s="2">
        <v>22.577407836914102</v>
      </c>
      <c r="AG616" s="2">
        <v>22.582218170166001</v>
      </c>
      <c r="AH616" s="2">
        <v>22.964199066162099</v>
      </c>
      <c r="AI616" s="2">
        <v>21.2253513336182</v>
      </c>
      <c r="AJ616" s="2">
        <v>22.716323852539102</v>
      </c>
      <c r="AK616" s="2">
        <v>22.7562961578369</v>
      </c>
      <c r="AL616" s="2">
        <v>23.0528163909912</v>
      </c>
      <c r="AM616" s="2">
        <v>23.078159332275401</v>
      </c>
      <c r="AN616" s="2">
        <v>22.4436435699463</v>
      </c>
      <c r="AO616" s="2">
        <v>23.0105876922607</v>
      </c>
    </row>
    <row r="617" spans="1:41" x14ac:dyDescent="0.25">
      <c r="A617" s="2"/>
      <c r="B617" s="2">
        <v>0.17085505798585901</v>
      </c>
      <c r="C617" s="2">
        <v>0.10265922546386699</v>
      </c>
      <c r="D617" s="2" t="s">
        <v>1904</v>
      </c>
      <c r="E617" s="2" t="s">
        <v>1904</v>
      </c>
      <c r="F617" s="2">
        <v>572</v>
      </c>
      <c r="G617" s="2" t="s">
        <v>1905</v>
      </c>
      <c r="H617" s="2" t="s">
        <v>1906</v>
      </c>
      <c r="I617" s="2" t="s">
        <v>44</v>
      </c>
      <c r="J617" s="2">
        <v>1</v>
      </c>
      <c r="K617" s="2">
        <v>4</v>
      </c>
      <c r="L617" s="2"/>
      <c r="M617" s="2"/>
      <c r="N617" s="2"/>
      <c r="O617" s="2">
        <v>3</v>
      </c>
      <c r="P617" s="2">
        <v>3</v>
      </c>
      <c r="Q617" s="2">
        <v>3</v>
      </c>
      <c r="R617" s="2">
        <v>4.7</v>
      </c>
      <c r="S617" s="2">
        <v>4.7</v>
      </c>
      <c r="T617" s="2">
        <v>4.7</v>
      </c>
      <c r="U617" s="2">
        <v>113.86</v>
      </c>
      <c r="V617" s="2">
        <v>0</v>
      </c>
      <c r="W617" s="2">
        <v>14.875</v>
      </c>
      <c r="X617" s="2">
        <v>23280000</v>
      </c>
      <c r="Y617" s="2">
        <v>51</v>
      </c>
      <c r="Z617" s="2">
        <v>16</v>
      </c>
      <c r="AA617" s="2">
        <v>720</v>
      </c>
      <c r="AB617" s="2">
        <v>80339.776380000301</v>
      </c>
      <c r="AC617" s="2">
        <v>36.5</v>
      </c>
      <c r="AD617" s="2">
        <v>20.3657035827637</v>
      </c>
      <c r="AE617" s="2">
        <v>20.137962341308601</v>
      </c>
      <c r="AF617" s="2">
        <v>19.52663230896</v>
      </c>
      <c r="AG617" s="2">
        <v>20.4598388671875</v>
      </c>
      <c r="AH617" s="2">
        <v>20.501157760620099</v>
      </c>
      <c r="AI617" s="2">
        <v>20.174018859863299</v>
      </c>
      <c r="AJ617" s="2" t="s">
        <v>63</v>
      </c>
      <c r="AK617" s="2" t="s">
        <v>63</v>
      </c>
      <c r="AL617" s="2">
        <v>20.372838973998999</v>
      </c>
      <c r="AM617" s="2" t="s">
        <v>63</v>
      </c>
      <c r="AN617" s="2">
        <v>19.888250350952099</v>
      </c>
      <c r="AO617" s="2">
        <v>20.0135898590088</v>
      </c>
    </row>
    <row r="618" spans="1:41" x14ac:dyDescent="0.25">
      <c r="A618" s="2"/>
      <c r="B618" s="2">
        <v>0.96528084893452004</v>
      </c>
      <c r="C618" s="2">
        <v>0.45129928588867302</v>
      </c>
      <c r="D618" s="2" t="s">
        <v>1907</v>
      </c>
      <c r="E618" s="2" t="s">
        <v>1908</v>
      </c>
      <c r="F618" s="2">
        <v>573</v>
      </c>
      <c r="G618" s="2" t="s">
        <v>1909</v>
      </c>
      <c r="H618" s="2" t="s">
        <v>1910</v>
      </c>
      <c r="I618" s="2" t="s">
        <v>44</v>
      </c>
      <c r="J618" s="2">
        <v>1</v>
      </c>
      <c r="K618" s="2">
        <v>4</v>
      </c>
      <c r="L618" s="2"/>
      <c r="M618" s="2"/>
      <c r="N618" s="2"/>
      <c r="O618" s="2">
        <v>8</v>
      </c>
      <c r="P618" s="2">
        <v>8</v>
      </c>
      <c r="Q618" s="2">
        <v>8</v>
      </c>
      <c r="R618" s="2">
        <v>28.5</v>
      </c>
      <c r="S618" s="2">
        <v>28.5</v>
      </c>
      <c r="T618" s="2">
        <v>28.5</v>
      </c>
      <c r="U618" s="2">
        <v>48.23</v>
      </c>
      <c r="V618" s="2">
        <v>0</v>
      </c>
      <c r="W618" s="2">
        <v>20.129000000000001</v>
      </c>
      <c r="X618" s="2">
        <v>46522000</v>
      </c>
      <c r="Y618" s="2">
        <v>20</v>
      </c>
      <c r="Z618" s="2">
        <v>23</v>
      </c>
      <c r="AA618" s="2">
        <v>432</v>
      </c>
      <c r="AB618" s="2">
        <v>48230.624280000004</v>
      </c>
      <c r="AC618" s="2">
        <v>22</v>
      </c>
      <c r="AD618" s="2">
        <v>21.4848308563232</v>
      </c>
      <c r="AE618" s="2">
        <v>21.1338291168213</v>
      </c>
      <c r="AF618" s="2">
        <v>20.495800018310501</v>
      </c>
      <c r="AG618" s="2">
        <v>21.229171752929702</v>
      </c>
      <c r="AH618" s="2" t="s">
        <v>63</v>
      </c>
      <c r="AI618" s="2">
        <v>21.917615890502901</v>
      </c>
      <c r="AJ618" s="2">
        <v>21.1424560546875</v>
      </c>
      <c r="AK618" s="2" t="s">
        <v>63</v>
      </c>
      <c r="AL618" s="2">
        <v>20.777158737182599</v>
      </c>
      <c r="AM618" s="2">
        <v>20.7333068847656</v>
      </c>
      <c r="AN618" s="2">
        <v>20.747880935668899</v>
      </c>
      <c r="AO618" s="2">
        <v>20.603948593139599</v>
      </c>
    </row>
    <row r="619" spans="1:41" x14ac:dyDescent="0.25">
      <c r="A619" s="2"/>
      <c r="B619" s="2">
        <v>0.87636453192527597</v>
      </c>
      <c r="C619" s="2">
        <v>0.131518681844078</v>
      </c>
      <c r="D619" s="2" t="s">
        <v>1911</v>
      </c>
      <c r="E619" s="2" t="s">
        <v>1911</v>
      </c>
      <c r="F619" s="2">
        <v>576</v>
      </c>
      <c r="G619" s="2" t="s">
        <v>1912</v>
      </c>
      <c r="H619" s="2" t="s">
        <v>1913</v>
      </c>
      <c r="I619" s="2" t="s">
        <v>44</v>
      </c>
      <c r="J619" s="2">
        <v>1</v>
      </c>
      <c r="K619" s="2">
        <v>4</v>
      </c>
      <c r="L619" s="2"/>
      <c r="M619" s="2"/>
      <c r="N619" s="2"/>
      <c r="O619" s="2">
        <v>12</v>
      </c>
      <c r="P619" s="2">
        <v>12</v>
      </c>
      <c r="Q619" s="2">
        <v>5</v>
      </c>
      <c r="R619" s="2">
        <v>33.4</v>
      </c>
      <c r="S619" s="2">
        <v>33.4</v>
      </c>
      <c r="T619" s="2">
        <v>17.3</v>
      </c>
      <c r="U619" s="2">
        <v>46.609000000000002</v>
      </c>
      <c r="V619" s="2">
        <v>0</v>
      </c>
      <c r="W619" s="2">
        <v>44.511000000000003</v>
      </c>
      <c r="X619" s="2">
        <v>211870000</v>
      </c>
      <c r="Y619" s="2">
        <v>23</v>
      </c>
      <c r="Z619" s="2">
        <v>68</v>
      </c>
      <c r="AA619" s="2">
        <v>410</v>
      </c>
      <c r="AB619" s="2">
        <v>46609.106179999901</v>
      </c>
      <c r="AC619" s="2">
        <v>23</v>
      </c>
      <c r="AD619" s="2">
        <v>21.839189529418899</v>
      </c>
      <c r="AE619" s="2">
        <v>21.873838424682599</v>
      </c>
      <c r="AF619" s="2">
        <v>21.6198825836182</v>
      </c>
      <c r="AG619" s="2">
        <v>21.721340179443398</v>
      </c>
      <c r="AH619" s="2">
        <v>21.5855922698975</v>
      </c>
      <c r="AI619" s="2">
        <v>21.6669616699219</v>
      </c>
      <c r="AJ619" s="2">
        <v>21.5306491851807</v>
      </c>
      <c r="AK619" s="2">
        <v>21.432064056396499</v>
      </c>
      <c r="AL619" s="2">
        <v>21.768947601318398</v>
      </c>
      <c r="AM619" s="2">
        <v>21.779645919799801</v>
      </c>
      <c r="AN619" s="2">
        <v>21.586095809936499</v>
      </c>
      <c r="AO619" s="2">
        <v>21.420289993286101</v>
      </c>
    </row>
    <row r="620" spans="1:41" x14ac:dyDescent="0.25">
      <c r="A620" s="2"/>
      <c r="B620" s="2">
        <v>0.383133209576139</v>
      </c>
      <c r="C620" s="2">
        <v>0.114371299743652</v>
      </c>
      <c r="D620" s="2" t="s">
        <v>1914</v>
      </c>
      <c r="E620" s="2" t="s">
        <v>1914</v>
      </c>
      <c r="F620" s="2">
        <v>580</v>
      </c>
      <c r="G620" s="2" t="s">
        <v>1915</v>
      </c>
      <c r="H620" s="2" t="s">
        <v>1916</v>
      </c>
      <c r="I620" s="2" t="s">
        <v>44</v>
      </c>
      <c r="J620" s="2">
        <v>1</v>
      </c>
      <c r="K620" s="2">
        <v>4</v>
      </c>
      <c r="L620" s="2"/>
      <c r="M620" s="2"/>
      <c r="N620" s="2"/>
      <c r="O620" s="2">
        <v>5</v>
      </c>
      <c r="P620" s="2">
        <v>5</v>
      </c>
      <c r="Q620" s="2">
        <v>2</v>
      </c>
      <c r="R620" s="2">
        <v>20.3</v>
      </c>
      <c r="S620" s="2">
        <v>20.3</v>
      </c>
      <c r="T620" s="2">
        <v>9.5</v>
      </c>
      <c r="U620" s="2">
        <v>39.816000000000003</v>
      </c>
      <c r="V620" s="2">
        <v>0</v>
      </c>
      <c r="W620" s="2">
        <v>14.031000000000001</v>
      </c>
      <c r="X620" s="2">
        <v>84083000</v>
      </c>
      <c r="Y620" s="2">
        <v>14</v>
      </c>
      <c r="Z620" s="2">
        <v>16</v>
      </c>
      <c r="AA620" s="2">
        <v>372</v>
      </c>
      <c r="AB620" s="2">
        <v>40146.990080000003</v>
      </c>
      <c r="AC620" s="2">
        <v>14</v>
      </c>
      <c r="AD620" s="2">
        <v>22.565952301025401</v>
      </c>
      <c r="AE620" s="2" t="s">
        <v>63</v>
      </c>
      <c r="AF620" s="2" t="s">
        <v>63</v>
      </c>
      <c r="AG620" s="2" t="s">
        <v>63</v>
      </c>
      <c r="AH620" s="2">
        <v>22.473281860351602</v>
      </c>
      <c r="AI620" s="2">
        <v>22.345947265625</v>
      </c>
      <c r="AJ620" s="2">
        <v>22.661230087280298</v>
      </c>
      <c r="AK620" s="2">
        <v>22.101879119873001</v>
      </c>
      <c r="AL620" s="2">
        <v>22.1677551269531</v>
      </c>
      <c r="AM620" s="2">
        <v>22.5049438476563</v>
      </c>
      <c r="AN620" s="2">
        <v>22.350702285766602</v>
      </c>
      <c r="AO620" s="2">
        <v>22.297624588012699</v>
      </c>
    </row>
    <row r="621" spans="1:41" x14ac:dyDescent="0.25">
      <c r="A621" s="2"/>
      <c r="B621" s="2">
        <v>0.33414699104206302</v>
      </c>
      <c r="C621" s="2">
        <v>-0.12954330444335899</v>
      </c>
      <c r="D621" s="2" t="s">
        <v>1917</v>
      </c>
      <c r="E621" s="2" t="s">
        <v>1918</v>
      </c>
      <c r="F621" s="2">
        <v>585</v>
      </c>
      <c r="G621" s="2" t="s">
        <v>1919</v>
      </c>
      <c r="H621" s="2" t="s">
        <v>1920</v>
      </c>
      <c r="I621" s="2" t="s">
        <v>44</v>
      </c>
      <c r="J621" s="2">
        <v>1</v>
      </c>
      <c r="K621" s="2">
        <v>4</v>
      </c>
      <c r="L621" s="2"/>
      <c r="M621" s="2"/>
      <c r="N621" s="2"/>
      <c r="O621" s="2">
        <v>10</v>
      </c>
      <c r="P621" s="2">
        <v>10</v>
      </c>
      <c r="Q621" s="2">
        <v>9</v>
      </c>
      <c r="R621" s="2">
        <v>31.9</v>
      </c>
      <c r="S621" s="2">
        <v>31.9</v>
      </c>
      <c r="T621" s="2">
        <v>30</v>
      </c>
      <c r="U621" s="2">
        <v>44.058</v>
      </c>
      <c r="V621" s="2">
        <v>0</v>
      </c>
      <c r="W621" s="2">
        <v>59.780999999999999</v>
      </c>
      <c r="X621" s="2">
        <v>107010000</v>
      </c>
      <c r="Y621" s="2">
        <v>18</v>
      </c>
      <c r="Z621" s="2">
        <v>50</v>
      </c>
      <c r="AA621" s="2">
        <v>404</v>
      </c>
      <c r="AB621" s="2">
        <v>44058.87588</v>
      </c>
      <c r="AC621" s="2">
        <v>18</v>
      </c>
      <c r="AD621" s="2">
        <v>20.530220031738299</v>
      </c>
      <c r="AE621" s="2">
        <v>20.489444732666001</v>
      </c>
      <c r="AF621" s="2">
        <v>20.554405212402301</v>
      </c>
      <c r="AG621" s="2">
        <v>21.034227371215799</v>
      </c>
      <c r="AH621" s="2">
        <v>21.2974853515625</v>
      </c>
      <c r="AI621" s="2">
        <v>20.791934967041001</v>
      </c>
      <c r="AJ621" s="2">
        <v>20.877250671386701</v>
      </c>
      <c r="AK621" s="2">
        <v>20.5944118499756</v>
      </c>
      <c r="AL621" s="2">
        <v>21.139335632324201</v>
      </c>
      <c r="AM621" s="2">
        <v>21.197006225585898</v>
      </c>
      <c r="AN621" s="2">
        <v>21.0433349609375</v>
      </c>
      <c r="AO621" s="2">
        <v>20.6236381530762</v>
      </c>
    </row>
    <row r="622" spans="1:41" x14ac:dyDescent="0.25">
      <c r="A622" s="2"/>
      <c r="B622" s="2">
        <v>0.415292676928323</v>
      </c>
      <c r="C622" s="2">
        <v>-0.52553749084472701</v>
      </c>
      <c r="D622" s="2" t="s">
        <v>1921</v>
      </c>
      <c r="E622" s="2" t="s">
        <v>1921</v>
      </c>
      <c r="F622" s="2">
        <v>586</v>
      </c>
      <c r="G622" s="2" t="s">
        <v>1922</v>
      </c>
      <c r="H622" s="2" t="s">
        <v>1923</v>
      </c>
      <c r="I622" s="2" t="s">
        <v>44</v>
      </c>
      <c r="J622" s="2">
        <v>1</v>
      </c>
      <c r="K622" s="2">
        <v>4</v>
      </c>
      <c r="L622" s="2"/>
      <c r="M622" s="2"/>
      <c r="N622" s="2"/>
      <c r="O622" s="2">
        <v>2</v>
      </c>
      <c r="P622" s="2">
        <v>2</v>
      </c>
      <c r="Q622" s="2">
        <v>1</v>
      </c>
      <c r="R622" s="2">
        <v>14.5</v>
      </c>
      <c r="S622" s="2">
        <v>14.5</v>
      </c>
      <c r="T622" s="2">
        <v>5.8</v>
      </c>
      <c r="U622" s="2">
        <v>15.968</v>
      </c>
      <c r="V622" s="2">
        <v>0</v>
      </c>
      <c r="W622" s="2">
        <v>6.46</v>
      </c>
      <c r="X622" s="2">
        <v>90906000</v>
      </c>
      <c r="Y622" s="2">
        <v>6</v>
      </c>
      <c r="Z622" s="2">
        <v>24</v>
      </c>
      <c r="AA622" s="2">
        <v>155.5</v>
      </c>
      <c r="AB622" s="2">
        <v>18021.271130000001</v>
      </c>
      <c r="AC622" s="2">
        <v>7.5</v>
      </c>
      <c r="AD622" s="2">
        <v>20.609460830688501</v>
      </c>
      <c r="AE622" s="2">
        <v>22.5487957000732</v>
      </c>
      <c r="AF622" s="2">
        <v>22.527763366699201</v>
      </c>
      <c r="AG622" s="2">
        <v>22.3040466308594</v>
      </c>
      <c r="AH622" s="2">
        <v>22.170080184936499</v>
      </c>
      <c r="AI622" s="2">
        <v>19.124444961547901</v>
      </c>
      <c r="AJ622" s="2">
        <v>22.1844387054443</v>
      </c>
      <c r="AK622" s="2">
        <v>22.5327663421631</v>
      </c>
      <c r="AL622" s="2">
        <v>21.815580368041999</v>
      </c>
      <c r="AM622" s="2">
        <v>21.878822326660199</v>
      </c>
      <c r="AN622" s="2">
        <v>21.996726989746101</v>
      </c>
      <c r="AO622" s="2">
        <v>22.029481887817401</v>
      </c>
    </row>
    <row r="623" spans="1:41" x14ac:dyDescent="0.25">
      <c r="A623" s="2"/>
      <c r="B623" s="2">
        <v>0.104267420906981</v>
      </c>
      <c r="C623" s="2">
        <v>-5.1270167032878802E-2</v>
      </c>
      <c r="D623" s="2" t="s">
        <v>1924</v>
      </c>
      <c r="E623" s="2" t="s">
        <v>1925</v>
      </c>
      <c r="F623" s="2">
        <v>590</v>
      </c>
      <c r="G623" s="2" t="s">
        <v>1926</v>
      </c>
      <c r="H623" s="2" t="s">
        <v>1927</v>
      </c>
      <c r="I623" s="2" t="s">
        <v>44</v>
      </c>
      <c r="J623" s="2">
        <v>1</v>
      </c>
      <c r="K623" s="2">
        <v>4</v>
      </c>
      <c r="L623" s="2"/>
      <c r="M623" s="2"/>
      <c r="N623" s="2"/>
      <c r="O623" s="2">
        <v>6</v>
      </c>
      <c r="P623" s="2">
        <v>6</v>
      </c>
      <c r="Q623" s="2">
        <v>6</v>
      </c>
      <c r="R623" s="2">
        <v>17.8</v>
      </c>
      <c r="S623" s="2">
        <v>17.8</v>
      </c>
      <c r="T623" s="2">
        <v>17.8</v>
      </c>
      <c r="U623" s="2">
        <v>65.813999999999993</v>
      </c>
      <c r="V623" s="2">
        <v>0</v>
      </c>
      <c r="W623" s="2">
        <v>13.148999999999999</v>
      </c>
      <c r="X623" s="2">
        <v>33078000</v>
      </c>
      <c r="Y623" s="2">
        <v>28</v>
      </c>
      <c r="Z623" s="2">
        <v>14</v>
      </c>
      <c r="AA623" s="2">
        <v>763</v>
      </c>
      <c r="AB623" s="2">
        <v>83854.587780000104</v>
      </c>
      <c r="AC623" s="2">
        <v>31</v>
      </c>
      <c r="AD623" s="2">
        <v>20.582517623901399</v>
      </c>
      <c r="AE623" s="2">
        <v>20.4895420074463</v>
      </c>
      <c r="AF623" s="2">
        <v>19.9430637359619</v>
      </c>
      <c r="AG623" s="2" t="s">
        <v>63</v>
      </c>
      <c r="AH623" s="2">
        <v>20.102903366088899</v>
      </c>
      <c r="AI623" s="2">
        <v>20.816205978393601</v>
      </c>
      <c r="AJ623" s="2">
        <v>20.8097839355469</v>
      </c>
      <c r="AK623" s="2">
        <v>20.261323928833001</v>
      </c>
      <c r="AL623" s="2">
        <v>20.256608963012699</v>
      </c>
      <c r="AM623" s="2">
        <v>20.370607376098601</v>
      </c>
      <c r="AN623" s="2">
        <v>20.2308139801025</v>
      </c>
      <c r="AO623" s="2">
        <v>20.699562072753899</v>
      </c>
    </row>
    <row r="624" spans="1:41" x14ac:dyDescent="0.25">
      <c r="A624" s="2"/>
      <c r="B624" s="2">
        <v>0.11492304514236</v>
      </c>
      <c r="C624" s="2">
        <v>-3.5017967224121101E-2</v>
      </c>
      <c r="D624" s="2" t="s">
        <v>1928</v>
      </c>
      <c r="E624" s="2" t="s">
        <v>1928</v>
      </c>
      <c r="F624" s="2">
        <v>591</v>
      </c>
      <c r="G624" s="2" t="s">
        <v>1929</v>
      </c>
      <c r="H624" s="2" t="s">
        <v>1930</v>
      </c>
      <c r="I624" s="2" t="s">
        <v>44</v>
      </c>
      <c r="J624" s="2">
        <v>1</v>
      </c>
      <c r="K624" s="2">
        <v>4</v>
      </c>
      <c r="L624" s="2"/>
      <c r="M624" s="2"/>
      <c r="N624" s="2"/>
      <c r="O624" s="2">
        <v>6</v>
      </c>
      <c r="P624" s="2">
        <v>6</v>
      </c>
      <c r="Q624" s="2">
        <v>6</v>
      </c>
      <c r="R624" s="2">
        <v>49.7</v>
      </c>
      <c r="S624" s="2">
        <v>49.7</v>
      </c>
      <c r="T624" s="2">
        <v>49.7</v>
      </c>
      <c r="U624" s="2">
        <v>18.672000000000001</v>
      </c>
      <c r="V624" s="2">
        <v>0</v>
      </c>
      <c r="W624" s="2">
        <v>40.295000000000002</v>
      </c>
      <c r="X624" s="2">
        <v>188970000</v>
      </c>
      <c r="Y624" s="2">
        <v>10</v>
      </c>
      <c r="Z624" s="2">
        <v>38</v>
      </c>
      <c r="AA624" s="2">
        <v>163</v>
      </c>
      <c r="AB624" s="2">
        <v>18672.033179999999</v>
      </c>
      <c r="AC624" s="2">
        <v>10</v>
      </c>
      <c r="AD624" s="2">
        <v>22.8892612457275</v>
      </c>
      <c r="AE624" s="2">
        <v>22.6937046051025</v>
      </c>
      <c r="AF624" s="2">
        <v>22.729578018188501</v>
      </c>
      <c r="AG624" s="2">
        <v>23.286161422729499</v>
      </c>
      <c r="AH624" s="2">
        <v>22.594093322753899</v>
      </c>
      <c r="AI624" s="2">
        <v>22.877195358276399</v>
      </c>
      <c r="AJ624" s="2">
        <v>23.0819492340088</v>
      </c>
      <c r="AK624" s="2">
        <v>22.754768371581999</v>
      </c>
      <c r="AL624" s="2">
        <v>22.985044479370099</v>
      </c>
      <c r="AM624" s="2">
        <v>22.799505233764599</v>
      </c>
      <c r="AN624" s="2">
        <v>22.935890197753899</v>
      </c>
      <c r="AO624" s="2">
        <v>22.722944259643601</v>
      </c>
    </row>
    <row r="625" spans="1:41" x14ac:dyDescent="0.25">
      <c r="A625" s="2"/>
      <c r="B625" s="2">
        <v>0.84474818598429202</v>
      </c>
      <c r="C625" s="2">
        <v>0.26499875386555899</v>
      </c>
      <c r="D625" s="2" t="s">
        <v>1931</v>
      </c>
      <c r="E625" s="2" t="s">
        <v>1932</v>
      </c>
      <c r="F625" s="2">
        <v>593</v>
      </c>
      <c r="G625" s="2" t="s">
        <v>1933</v>
      </c>
      <c r="H625" s="2" t="s">
        <v>1934</v>
      </c>
      <c r="I625" s="2" t="s">
        <v>44</v>
      </c>
      <c r="J625" s="2">
        <v>1</v>
      </c>
      <c r="K625" s="2">
        <v>4</v>
      </c>
      <c r="L625" s="2"/>
      <c r="M625" s="2"/>
      <c r="N625" s="2"/>
      <c r="O625" s="2">
        <v>4</v>
      </c>
      <c r="P625" s="2">
        <v>4</v>
      </c>
      <c r="Q625" s="2">
        <v>4</v>
      </c>
      <c r="R625" s="2">
        <v>36</v>
      </c>
      <c r="S625" s="2">
        <v>36</v>
      </c>
      <c r="T625" s="2">
        <v>36</v>
      </c>
      <c r="U625" s="2">
        <v>14.529</v>
      </c>
      <c r="V625" s="2">
        <v>0</v>
      </c>
      <c r="W625" s="2">
        <v>12.856</v>
      </c>
      <c r="X625" s="2">
        <v>146600000</v>
      </c>
      <c r="Y625" s="2">
        <v>8</v>
      </c>
      <c r="Z625" s="2">
        <v>41</v>
      </c>
      <c r="AA625" s="2">
        <v>121</v>
      </c>
      <c r="AB625" s="2">
        <v>14081.750029999999</v>
      </c>
      <c r="AC625" s="2">
        <v>8</v>
      </c>
      <c r="AD625" s="2">
        <v>22.503099441528299</v>
      </c>
      <c r="AE625" s="2">
        <v>22.325506210327099</v>
      </c>
      <c r="AF625" s="2">
        <v>22.2922973632813</v>
      </c>
      <c r="AG625" s="2">
        <v>21.639181137085</v>
      </c>
      <c r="AH625" s="2">
        <v>22.473901748657202</v>
      </c>
      <c r="AI625" s="2">
        <v>22.499526977539102</v>
      </c>
      <c r="AJ625" s="2">
        <v>22.2567253112793</v>
      </c>
      <c r="AK625" s="2">
        <v>21.9128723144531</v>
      </c>
      <c r="AL625" s="2">
        <v>22.373451232910199</v>
      </c>
      <c r="AM625" s="2">
        <v>21.743328094482401</v>
      </c>
      <c r="AN625" s="2">
        <v>21.929004669189499</v>
      </c>
      <c r="AO625" s="2">
        <v>21.928138732910199</v>
      </c>
    </row>
    <row r="626" spans="1:41" x14ac:dyDescent="0.25">
      <c r="A626" s="2"/>
      <c r="B626" s="2">
        <v>0.87105425419899496</v>
      </c>
      <c r="C626" s="2">
        <v>0.25096893310546903</v>
      </c>
      <c r="D626" s="2" t="s">
        <v>1935</v>
      </c>
      <c r="E626" s="2" t="s">
        <v>1935</v>
      </c>
      <c r="F626" s="2">
        <v>599</v>
      </c>
      <c r="G626" s="2" t="s">
        <v>1936</v>
      </c>
      <c r="H626" s="2" t="s">
        <v>1937</v>
      </c>
      <c r="I626" s="2" t="s">
        <v>44</v>
      </c>
      <c r="J626" s="2">
        <v>1</v>
      </c>
      <c r="K626" s="2">
        <v>4</v>
      </c>
      <c r="L626" s="2"/>
      <c r="M626" s="2"/>
      <c r="N626" s="2"/>
      <c r="O626" s="2">
        <v>23</v>
      </c>
      <c r="P626" s="2">
        <v>23</v>
      </c>
      <c r="Q626" s="2">
        <v>23</v>
      </c>
      <c r="R626" s="2">
        <v>52.2</v>
      </c>
      <c r="S626" s="2">
        <v>52.2</v>
      </c>
      <c r="T626" s="2">
        <v>52.2</v>
      </c>
      <c r="U626" s="2">
        <v>53.868000000000002</v>
      </c>
      <c r="V626" s="2">
        <v>0</v>
      </c>
      <c r="W626" s="2">
        <v>182.56</v>
      </c>
      <c r="X626" s="2">
        <v>755030000</v>
      </c>
      <c r="Y626" s="2">
        <v>25</v>
      </c>
      <c r="Z626" s="2">
        <v>174</v>
      </c>
      <c r="AA626" s="2">
        <v>472</v>
      </c>
      <c r="AB626" s="2">
        <v>54630.112829999904</v>
      </c>
      <c r="AC626" s="2">
        <v>24.5</v>
      </c>
      <c r="AD626" s="2">
        <v>23.761114120483398</v>
      </c>
      <c r="AE626" s="2">
        <v>23.443162918090799</v>
      </c>
      <c r="AF626" s="2">
        <v>23.1338291168213</v>
      </c>
      <c r="AG626" s="2">
        <v>23.075696945190401</v>
      </c>
      <c r="AH626" s="2">
        <v>23.307163238525401</v>
      </c>
      <c r="AI626" s="2">
        <v>23.963228225708001</v>
      </c>
      <c r="AJ626" s="2">
        <v>23.442783355712901</v>
      </c>
      <c r="AK626" s="2">
        <v>23.121076583862301</v>
      </c>
      <c r="AL626" s="2">
        <v>23.0871067047119</v>
      </c>
      <c r="AM626" s="2">
        <v>23.122798919677699</v>
      </c>
      <c r="AN626" s="2">
        <v>23.137477874755898</v>
      </c>
      <c r="AO626" s="2">
        <v>23.267137527465799</v>
      </c>
    </row>
    <row r="627" spans="1:41" x14ac:dyDescent="0.25">
      <c r="A627" s="2"/>
      <c r="B627" s="2">
        <v>7.5331236924626205E-2</v>
      </c>
      <c r="C627" s="2">
        <v>1.7192840576171899E-2</v>
      </c>
      <c r="D627" s="2" t="s">
        <v>1938</v>
      </c>
      <c r="E627" s="2" t="s">
        <v>1938</v>
      </c>
      <c r="F627" s="2">
        <v>601</v>
      </c>
      <c r="G627" s="2" t="s">
        <v>1939</v>
      </c>
      <c r="H627" s="2" t="s">
        <v>1940</v>
      </c>
      <c r="I627" s="2" t="s">
        <v>44</v>
      </c>
      <c r="J627" s="2">
        <v>1</v>
      </c>
      <c r="K627" s="2">
        <v>4</v>
      </c>
      <c r="L627" s="2"/>
      <c r="M627" s="2"/>
      <c r="N627" s="2"/>
      <c r="O627" s="2">
        <v>11</v>
      </c>
      <c r="P627" s="2">
        <v>11</v>
      </c>
      <c r="Q627" s="2">
        <v>11</v>
      </c>
      <c r="R627" s="2">
        <v>73.3</v>
      </c>
      <c r="S627" s="2">
        <v>73.3</v>
      </c>
      <c r="T627" s="2">
        <v>73.3</v>
      </c>
      <c r="U627" s="2">
        <v>24.626000000000001</v>
      </c>
      <c r="V627" s="2">
        <v>0</v>
      </c>
      <c r="W627" s="2">
        <v>100.87</v>
      </c>
      <c r="X627" s="2">
        <v>549050000</v>
      </c>
      <c r="Y627" s="2">
        <v>10</v>
      </c>
      <c r="Z627" s="2">
        <v>88</v>
      </c>
      <c r="AA627" s="2">
        <v>225</v>
      </c>
      <c r="AB627" s="2">
        <v>24626.740379999999</v>
      </c>
      <c r="AC627" s="2">
        <v>10</v>
      </c>
      <c r="AD627" s="2">
        <v>24.228687286376999</v>
      </c>
      <c r="AE627" s="2">
        <v>24.162233352661101</v>
      </c>
      <c r="AF627" s="2">
        <v>23.859939575195298</v>
      </c>
      <c r="AG627" s="2">
        <v>24.060274124145501</v>
      </c>
      <c r="AH627" s="2">
        <v>23.773139953613299</v>
      </c>
      <c r="AI627" s="2">
        <v>24.187900543212901</v>
      </c>
      <c r="AJ627" s="2">
        <v>23.9789333343506</v>
      </c>
      <c r="AK627" s="2">
        <v>24.120918273925799</v>
      </c>
      <c r="AL627" s="2">
        <v>23.952426910400401</v>
      </c>
      <c r="AM627" s="2">
        <v>24.138992309570298</v>
      </c>
      <c r="AN627" s="2">
        <v>23.9955024719238</v>
      </c>
      <c r="AO627" s="2">
        <v>23.982244491577099</v>
      </c>
    </row>
    <row r="628" spans="1:41" x14ac:dyDescent="0.25">
      <c r="A628" s="2"/>
      <c r="B628" s="2">
        <v>4.9102491283069198E-2</v>
      </c>
      <c r="C628" s="2">
        <v>1.5371640523277099E-2</v>
      </c>
      <c r="D628" s="2" t="s">
        <v>1941</v>
      </c>
      <c r="E628" s="2" t="s">
        <v>1941</v>
      </c>
      <c r="F628" s="2">
        <v>603</v>
      </c>
      <c r="G628" s="2" t="s">
        <v>1942</v>
      </c>
      <c r="H628" s="2" t="s">
        <v>1943</v>
      </c>
      <c r="I628" s="2" t="s">
        <v>44</v>
      </c>
      <c r="J628" s="2">
        <v>1</v>
      </c>
      <c r="K628" s="2">
        <v>4</v>
      </c>
      <c r="L628" s="2"/>
      <c r="M628" s="2"/>
      <c r="N628" s="2"/>
      <c r="O628" s="2">
        <v>24</v>
      </c>
      <c r="P628" s="2">
        <v>24</v>
      </c>
      <c r="Q628" s="2">
        <v>24</v>
      </c>
      <c r="R628" s="2">
        <v>65</v>
      </c>
      <c r="S628" s="2">
        <v>65</v>
      </c>
      <c r="T628" s="2">
        <v>65</v>
      </c>
      <c r="U628" s="2">
        <v>57.637999999999998</v>
      </c>
      <c r="V628" s="2">
        <v>0</v>
      </c>
      <c r="W628" s="2">
        <v>129.27000000000001</v>
      </c>
      <c r="X628" s="2">
        <v>898540000</v>
      </c>
      <c r="Y628" s="2">
        <v>27</v>
      </c>
      <c r="Z628" s="2">
        <v>200</v>
      </c>
      <c r="AA628" s="2">
        <v>531</v>
      </c>
      <c r="AB628" s="2">
        <v>57631.6329799999</v>
      </c>
      <c r="AC628" s="2">
        <v>27</v>
      </c>
      <c r="AD628" s="2">
        <v>23.3674640655518</v>
      </c>
      <c r="AE628" s="2">
        <v>23.375175476074201</v>
      </c>
      <c r="AF628" s="2">
        <v>22.882783889770501</v>
      </c>
      <c r="AG628" s="2">
        <v>23.64284324646</v>
      </c>
      <c r="AH628" s="2">
        <v>23.303684234619102</v>
      </c>
      <c r="AI628" s="2">
        <v>23.4463214874268</v>
      </c>
      <c r="AJ628" s="2">
        <v>23.387323379516602</v>
      </c>
      <c r="AK628" s="2">
        <v>23.158168792724599</v>
      </c>
      <c r="AL628" s="2">
        <v>23.272985458373999</v>
      </c>
      <c r="AM628" s="2">
        <v>23.409376144409201</v>
      </c>
      <c r="AN628" s="2">
        <v>23.262126922607401</v>
      </c>
      <c r="AO628" s="2">
        <v>23.436061859130898</v>
      </c>
    </row>
    <row r="629" spans="1:41" x14ac:dyDescent="0.25">
      <c r="A629" s="2"/>
      <c r="B629" s="2">
        <v>0.56705344546054204</v>
      </c>
      <c r="C629" s="2">
        <v>0.112477938334148</v>
      </c>
      <c r="D629" s="2" t="s">
        <v>1944</v>
      </c>
      <c r="E629" s="2" t="s">
        <v>1944</v>
      </c>
      <c r="F629" s="2">
        <v>607</v>
      </c>
      <c r="G629" s="2" t="s">
        <v>1945</v>
      </c>
      <c r="H629" s="2" t="s">
        <v>1946</v>
      </c>
      <c r="I629" s="2" t="s">
        <v>44</v>
      </c>
      <c r="J629" s="2">
        <v>1</v>
      </c>
      <c r="K629" s="2">
        <v>4</v>
      </c>
      <c r="L629" s="2"/>
      <c r="M629" s="2"/>
      <c r="N629" s="2"/>
      <c r="O629" s="2">
        <v>15</v>
      </c>
      <c r="P629" s="2">
        <v>15</v>
      </c>
      <c r="Q629" s="2">
        <v>15</v>
      </c>
      <c r="R629" s="2">
        <v>21.3</v>
      </c>
      <c r="S629" s="2">
        <v>21.3</v>
      </c>
      <c r="T629" s="2">
        <v>21.3</v>
      </c>
      <c r="U629" s="2">
        <v>106.55</v>
      </c>
      <c r="V629" s="2">
        <v>0</v>
      </c>
      <c r="W629" s="2">
        <v>46.459000000000003</v>
      </c>
      <c r="X629" s="2">
        <v>211760000</v>
      </c>
      <c r="Y629" s="2">
        <v>44</v>
      </c>
      <c r="Z629" s="2">
        <v>64</v>
      </c>
      <c r="AA629" s="2">
        <v>928</v>
      </c>
      <c r="AB629" s="2">
        <v>106554.33528</v>
      </c>
      <c r="AC629" s="2">
        <v>44</v>
      </c>
      <c r="AD629" s="2">
        <v>21.5213317871094</v>
      </c>
      <c r="AE629" s="2">
        <v>21.492723464965799</v>
      </c>
      <c r="AF629" s="2">
        <v>21.312574386596701</v>
      </c>
      <c r="AG629" s="2">
        <v>21.481336593627901</v>
      </c>
      <c r="AH629" s="2">
        <v>21.570894241333001</v>
      </c>
      <c r="AI629" s="2">
        <v>21.8443717956543</v>
      </c>
      <c r="AJ629" s="2">
        <v>21.612207412719702</v>
      </c>
      <c r="AK629" s="2">
        <v>21.3404426574707</v>
      </c>
      <c r="AL629" s="2">
        <v>21.347002029418899</v>
      </c>
      <c r="AM629" s="2">
        <v>21.6106777191162</v>
      </c>
      <c r="AN629" s="2">
        <v>21.211692810058601</v>
      </c>
      <c r="AO629" s="2">
        <v>21.426342010498001</v>
      </c>
    </row>
    <row r="630" spans="1:41" x14ac:dyDescent="0.25">
      <c r="A630" s="2"/>
      <c r="B630" s="2">
        <v>1.18715324892678E-2</v>
      </c>
      <c r="C630" s="2">
        <v>4.1955312093087099E-3</v>
      </c>
      <c r="D630" s="2" t="s">
        <v>1947</v>
      </c>
      <c r="E630" s="2" t="s">
        <v>1947</v>
      </c>
      <c r="F630" s="2">
        <v>608</v>
      </c>
      <c r="G630" s="2" t="s">
        <v>1948</v>
      </c>
      <c r="H630" s="2" t="s">
        <v>1949</v>
      </c>
      <c r="I630" s="2" t="s">
        <v>44</v>
      </c>
      <c r="J630" s="2">
        <v>1</v>
      </c>
      <c r="K630" s="2">
        <v>4</v>
      </c>
      <c r="L630" s="2"/>
      <c r="M630" s="2"/>
      <c r="N630" s="2"/>
      <c r="O630" s="2">
        <v>11</v>
      </c>
      <c r="P630" s="2">
        <v>11</v>
      </c>
      <c r="Q630" s="2">
        <v>11</v>
      </c>
      <c r="R630" s="2">
        <v>35.299999999999997</v>
      </c>
      <c r="S630" s="2">
        <v>35.299999999999997</v>
      </c>
      <c r="T630" s="2">
        <v>35.299999999999997</v>
      </c>
      <c r="U630" s="2">
        <v>47.893000000000001</v>
      </c>
      <c r="V630" s="2">
        <v>0</v>
      </c>
      <c r="W630" s="2">
        <v>37.35</v>
      </c>
      <c r="X630" s="2">
        <v>132950000</v>
      </c>
      <c r="Y630" s="2">
        <v>19</v>
      </c>
      <c r="Z630" s="2">
        <v>46</v>
      </c>
      <c r="AA630" s="2">
        <v>439</v>
      </c>
      <c r="AB630" s="2">
        <v>47942.954779999898</v>
      </c>
      <c r="AC630" s="2">
        <v>19.5</v>
      </c>
      <c r="AD630" s="2">
        <v>21.650445938110401</v>
      </c>
      <c r="AE630" s="2">
        <v>21.262586593627901</v>
      </c>
      <c r="AF630" s="2">
        <v>21.4543781280518</v>
      </c>
      <c r="AG630" s="2">
        <v>21.958438873291001</v>
      </c>
      <c r="AH630" s="2">
        <v>21.365062713623001</v>
      </c>
      <c r="AI630" s="2">
        <v>21.567926406860401</v>
      </c>
      <c r="AJ630" s="2">
        <v>21.448743820190401</v>
      </c>
      <c r="AK630" s="2">
        <v>21.316944122314499</v>
      </c>
      <c r="AL630" s="2">
        <v>21.619703292846701</v>
      </c>
      <c r="AM630" s="2">
        <v>21.695022583007798</v>
      </c>
      <c r="AN630" s="2">
        <v>21.727626800537099</v>
      </c>
      <c r="AO630" s="2">
        <v>21.425624847412099</v>
      </c>
    </row>
    <row r="631" spans="1:41" x14ac:dyDescent="0.25">
      <c r="A631" s="2"/>
      <c r="B631" s="2">
        <v>1.2696614873416401</v>
      </c>
      <c r="C631" s="2">
        <v>0.27574634552001998</v>
      </c>
      <c r="D631" s="2" t="s">
        <v>1950</v>
      </c>
      <c r="E631" s="2" t="s">
        <v>1950</v>
      </c>
      <c r="F631" s="2">
        <v>609</v>
      </c>
      <c r="G631" s="2" t="s">
        <v>1951</v>
      </c>
      <c r="H631" s="2" t="s">
        <v>1952</v>
      </c>
      <c r="I631" s="2" t="s">
        <v>44</v>
      </c>
      <c r="J631" s="2">
        <v>1</v>
      </c>
      <c r="K631" s="2">
        <v>4</v>
      </c>
      <c r="L631" s="2"/>
      <c r="M631" s="2"/>
      <c r="N631" s="2"/>
      <c r="O631" s="2">
        <v>39</v>
      </c>
      <c r="P631" s="2">
        <v>39</v>
      </c>
      <c r="Q631" s="2">
        <v>2</v>
      </c>
      <c r="R631" s="2">
        <v>73.400000000000006</v>
      </c>
      <c r="S631" s="2">
        <v>73.400000000000006</v>
      </c>
      <c r="T631" s="2">
        <v>3.3</v>
      </c>
      <c r="U631" s="2">
        <v>50.162999999999997</v>
      </c>
      <c r="V631" s="2">
        <v>0</v>
      </c>
      <c r="W631" s="2">
        <v>323.31</v>
      </c>
      <c r="X631" s="2">
        <v>67739000000</v>
      </c>
      <c r="Y631" s="2">
        <v>21</v>
      </c>
      <c r="Z631" s="2">
        <v>2612</v>
      </c>
      <c r="AA631" s="2">
        <v>451</v>
      </c>
      <c r="AB631" s="2">
        <v>50163.686079999999</v>
      </c>
      <c r="AC631" s="2">
        <v>21</v>
      </c>
      <c r="AD631" s="2">
        <v>29.597791671752901</v>
      </c>
      <c r="AE631" s="2">
        <v>29.4292812347412</v>
      </c>
      <c r="AF631" s="2">
        <v>29.077068328857401</v>
      </c>
      <c r="AG631" s="2">
        <v>29.281314849853501</v>
      </c>
      <c r="AH631" s="2">
        <v>29.515497207641602</v>
      </c>
      <c r="AI631" s="2">
        <v>29.725854873657202</v>
      </c>
      <c r="AJ631" s="2">
        <v>29.4303588867188</v>
      </c>
      <c r="AK631" s="2">
        <v>28.9844360351563</v>
      </c>
      <c r="AL631" s="2">
        <v>29.0625</v>
      </c>
      <c r="AM631" s="2">
        <v>28.9975776672363</v>
      </c>
      <c r="AN631" s="2">
        <v>29.086311340331999</v>
      </c>
      <c r="AO631" s="2">
        <v>29.411146163940401</v>
      </c>
    </row>
    <row r="632" spans="1:41" x14ac:dyDescent="0.25">
      <c r="A632" s="2"/>
      <c r="B632" s="2">
        <v>4.4920127551252902E-2</v>
      </c>
      <c r="C632" s="2">
        <v>2.6303927103679601E-2</v>
      </c>
      <c r="D632" s="2" t="s">
        <v>1953</v>
      </c>
      <c r="E632" s="2" t="s">
        <v>1953</v>
      </c>
      <c r="F632" s="2">
        <v>613</v>
      </c>
      <c r="G632" s="2" t="s">
        <v>1954</v>
      </c>
      <c r="H632" s="2" t="s">
        <v>1955</v>
      </c>
      <c r="I632" s="2" t="s">
        <v>44</v>
      </c>
      <c r="J632" s="2">
        <v>1</v>
      </c>
      <c r="K632" s="2">
        <v>4</v>
      </c>
      <c r="L632" s="2"/>
      <c r="M632" s="2"/>
      <c r="N632" s="2"/>
      <c r="O632" s="2">
        <v>7</v>
      </c>
      <c r="P632" s="2">
        <v>7</v>
      </c>
      <c r="Q632" s="2">
        <v>7</v>
      </c>
      <c r="R632" s="2">
        <v>11</v>
      </c>
      <c r="S632" s="2">
        <v>11</v>
      </c>
      <c r="T632" s="2">
        <v>11</v>
      </c>
      <c r="U632" s="2">
        <v>102.26</v>
      </c>
      <c r="V632" s="2">
        <v>0</v>
      </c>
      <c r="W632" s="2">
        <v>20.266999999999999</v>
      </c>
      <c r="X632" s="2">
        <v>52520000</v>
      </c>
      <c r="Y632" s="2">
        <v>45</v>
      </c>
      <c r="Z632" s="2">
        <v>22</v>
      </c>
      <c r="AA632" s="2">
        <v>905</v>
      </c>
      <c r="AB632" s="2">
        <v>102265.51768</v>
      </c>
      <c r="AC632" s="2">
        <v>45</v>
      </c>
      <c r="AD632" s="2">
        <v>20.174385070800799</v>
      </c>
      <c r="AE632" s="2">
        <v>20.478624343872099</v>
      </c>
      <c r="AF632" s="2">
        <v>19.867631912231399</v>
      </c>
      <c r="AG632" s="2">
        <v>19.707452774047901</v>
      </c>
      <c r="AH632" s="2">
        <v>20.6978664398193</v>
      </c>
      <c r="AI632" s="2">
        <v>20.6816596984863</v>
      </c>
      <c r="AJ632" s="2">
        <v>20.573299407958999</v>
      </c>
      <c r="AK632" s="2">
        <v>20.379835128784201</v>
      </c>
      <c r="AL632" s="2">
        <v>20.393516540527301</v>
      </c>
      <c r="AM632" s="2">
        <v>20.1277980804443</v>
      </c>
      <c r="AN632" s="2">
        <v>19.7461757659912</v>
      </c>
      <c r="AO632" s="2">
        <v>20.229171752929702</v>
      </c>
    </row>
    <row r="633" spans="1:41" x14ac:dyDescent="0.25">
      <c r="A633" s="2"/>
      <c r="B633" s="2">
        <v>3.34546685027809E-2</v>
      </c>
      <c r="C633" s="2">
        <v>2.2458839416504599E-2</v>
      </c>
      <c r="D633" s="2" t="s">
        <v>1956</v>
      </c>
      <c r="E633" s="2" t="s">
        <v>1956</v>
      </c>
      <c r="F633" s="2">
        <v>616</v>
      </c>
      <c r="G633" s="2" t="s">
        <v>1957</v>
      </c>
      <c r="H633" s="2" t="s">
        <v>1958</v>
      </c>
      <c r="I633" s="2" t="s">
        <v>44</v>
      </c>
      <c r="J633" s="2">
        <v>1</v>
      </c>
      <c r="K633" s="2">
        <v>4</v>
      </c>
      <c r="L633" s="2"/>
      <c r="M633" s="2"/>
      <c r="N633" s="2"/>
      <c r="O633" s="2">
        <v>7</v>
      </c>
      <c r="P633" s="2">
        <v>7</v>
      </c>
      <c r="Q633" s="2">
        <v>7</v>
      </c>
      <c r="R633" s="2">
        <v>14.9</v>
      </c>
      <c r="S633" s="2">
        <v>14.9</v>
      </c>
      <c r="T633" s="2">
        <v>14.9</v>
      </c>
      <c r="U633" s="2">
        <v>77.846000000000004</v>
      </c>
      <c r="V633" s="2">
        <v>0</v>
      </c>
      <c r="W633" s="2">
        <v>12.659000000000001</v>
      </c>
      <c r="X633" s="2">
        <v>41991000</v>
      </c>
      <c r="Y633" s="2">
        <v>36</v>
      </c>
      <c r="Z633" s="2">
        <v>20</v>
      </c>
      <c r="AA633" s="2">
        <v>651</v>
      </c>
      <c r="AB633" s="2">
        <v>72510.932879999906</v>
      </c>
      <c r="AC633" s="2">
        <v>34</v>
      </c>
      <c r="AD633" s="2" t="s">
        <v>63</v>
      </c>
      <c r="AE633" s="2">
        <v>19.989953994751001</v>
      </c>
      <c r="AF633" s="2">
        <v>19.7108039855957</v>
      </c>
      <c r="AG633" s="2">
        <v>20.462837219238299</v>
      </c>
      <c r="AH633" s="2">
        <v>20.2886142730713</v>
      </c>
      <c r="AI633" s="2">
        <v>21.0904865264893</v>
      </c>
      <c r="AJ633" s="2">
        <v>20.7223415374756</v>
      </c>
      <c r="AK633" s="2">
        <v>20.1596794128418</v>
      </c>
      <c r="AL633" s="2">
        <v>20.190750122070298</v>
      </c>
      <c r="AM633" s="2">
        <v>20.2201042175293</v>
      </c>
      <c r="AN633" s="2">
        <v>20.327508926391602</v>
      </c>
      <c r="AO633" s="2">
        <v>20.096097946166999</v>
      </c>
    </row>
    <row r="634" spans="1:41" x14ac:dyDescent="0.25">
      <c r="A634" s="2"/>
      <c r="B634" s="2">
        <v>0.69351124330608305</v>
      </c>
      <c r="C634" s="2">
        <v>-0.117832501729332</v>
      </c>
      <c r="D634" s="2" t="s">
        <v>1959</v>
      </c>
      <c r="E634" s="2" t="s">
        <v>1959</v>
      </c>
      <c r="F634" s="2">
        <v>619</v>
      </c>
      <c r="G634" s="2" t="s">
        <v>1960</v>
      </c>
      <c r="H634" s="2" t="s">
        <v>1961</v>
      </c>
      <c r="I634" s="2" t="s">
        <v>44</v>
      </c>
      <c r="J634" s="2">
        <v>1</v>
      </c>
      <c r="K634" s="2">
        <v>4</v>
      </c>
      <c r="L634" s="2"/>
      <c r="M634" s="2"/>
      <c r="N634" s="2"/>
      <c r="O634" s="2">
        <v>9</v>
      </c>
      <c r="P634" s="2">
        <v>9</v>
      </c>
      <c r="Q634" s="2">
        <v>9</v>
      </c>
      <c r="R634" s="2">
        <v>31.9</v>
      </c>
      <c r="S634" s="2">
        <v>31.9</v>
      </c>
      <c r="T634" s="2">
        <v>31.9</v>
      </c>
      <c r="U634" s="2">
        <v>38.933</v>
      </c>
      <c r="V634" s="2">
        <v>0</v>
      </c>
      <c r="W634" s="2">
        <v>24.620999999999999</v>
      </c>
      <c r="X634" s="2">
        <v>110560000</v>
      </c>
      <c r="Y634" s="2">
        <v>18</v>
      </c>
      <c r="Z634" s="2">
        <v>41</v>
      </c>
      <c r="AA634" s="2">
        <v>345</v>
      </c>
      <c r="AB634" s="2">
        <v>38933.295080000004</v>
      </c>
      <c r="AC634" s="2">
        <v>18</v>
      </c>
      <c r="AD634" s="2">
        <v>21.523582458496101</v>
      </c>
      <c r="AE634" s="2">
        <v>21.487678527831999</v>
      </c>
      <c r="AF634" s="2">
        <v>21.524971008300799</v>
      </c>
      <c r="AG634" s="2">
        <v>21.748823165893601</v>
      </c>
      <c r="AH634" s="2">
        <v>21.8026237487793</v>
      </c>
      <c r="AI634" s="2">
        <v>21.667610168456999</v>
      </c>
      <c r="AJ634" s="2">
        <v>21.716993331909201</v>
      </c>
      <c r="AK634" s="2">
        <v>21.732934951782202</v>
      </c>
      <c r="AL634" s="2">
        <v>21.469560623168899</v>
      </c>
      <c r="AM634" s="2">
        <v>21.968212127685501</v>
      </c>
      <c r="AN634" s="2">
        <v>21.732934951782202</v>
      </c>
      <c r="AO634" s="2">
        <v>21.841648101806602</v>
      </c>
    </row>
    <row r="635" spans="1:41" x14ac:dyDescent="0.25">
      <c r="A635" s="2"/>
      <c r="B635" s="2">
        <v>0.190078530380725</v>
      </c>
      <c r="C635" s="2">
        <v>-5.8954238891601597E-2</v>
      </c>
      <c r="D635" s="2" t="s">
        <v>1962</v>
      </c>
      <c r="E635" s="2" t="s">
        <v>1962</v>
      </c>
      <c r="F635" s="2">
        <v>620</v>
      </c>
      <c r="G635" s="2" t="s">
        <v>1963</v>
      </c>
      <c r="H635" s="2" t="s">
        <v>1964</v>
      </c>
      <c r="I635" s="2" t="s">
        <v>44</v>
      </c>
      <c r="J635" s="2">
        <v>1</v>
      </c>
      <c r="K635" s="2">
        <v>4</v>
      </c>
      <c r="L635" s="2"/>
      <c r="M635" s="2"/>
      <c r="N635" s="2"/>
      <c r="O635" s="2">
        <v>8</v>
      </c>
      <c r="P635" s="2">
        <v>8</v>
      </c>
      <c r="Q635" s="2">
        <v>8</v>
      </c>
      <c r="R635" s="2">
        <v>34.9</v>
      </c>
      <c r="S635" s="2">
        <v>34.9</v>
      </c>
      <c r="T635" s="2">
        <v>34.9</v>
      </c>
      <c r="U635" s="2">
        <v>22.710999999999999</v>
      </c>
      <c r="V635" s="2">
        <v>0</v>
      </c>
      <c r="W635" s="2">
        <v>32.56</v>
      </c>
      <c r="X635" s="2">
        <v>124700000</v>
      </c>
      <c r="Y635" s="2">
        <v>16</v>
      </c>
      <c r="Z635" s="2">
        <v>46</v>
      </c>
      <c r="AA635" s="2">
        <v>195</v>
      </c>
      <c r="AB635" s="2">
        <v>22710.800579999999</v>
      </c>
      <c r="AC635" s="2">
        <v>16</v>
      </c>
      <c r="AD635" s="2">
        <v>21.764417648315401</v>
      </c>
      <c r="AE635" s="2">
        <v>21.589666366577099</v>
      </c>
      <c r="AF635" s="2">
        <v>21.433185577392599</v>
      </c>
      <c r="AG635" s="2">
        <v>21.9049587249756</v>
      </c>
      <c r="AH635" s="2">
        <v>21.286527633666999</v>
      </c>
      <c r="AI635" s="2">
        <v>21.1776123046875</v>
      </c>
      <c r="AJ635" s="2">
        <v>21.7568244934082</v>
      </c>
      <c r="AK635" s="2">
        <v>21.6136474609375</v>
      </c>
      <c r="AL635" s="2">
        <v>21.6237277984619</v>
      </c>
      <c r="AM635" s="2">
        <v>21.610317230224599</v>
      </c>
      <c r="AN635" s="2">
        <v>21.405927658081101</v>
      </c>
      <c r="AO635" s="2">
        <v>21.499649047851602</v>
      </c>
    </row>
    <row r="636" spans="1:41" x14ac:dyDescent="0.25">
      <c r="A636" s="2"/>
      <c r="B636" s="2">
        <v>2.8165178363301398E-2</v>
      </c>
      <c r="C636" s="2">
        <v>1.28266016642264E-2</v>
      </c>
      <c r="D636" s="2" t="s">
        <v>1965</v>
      </c>
      <c r="E636" s="2" t="s">
        <v>1966</v>
      </c>
      <c r="F636" s="2">
        <v>621</v>
      </c>
      <c r="G636" s="2" t="s">
        <v>1967</v>
      </c>
      <c r="H636" s="2" t="s">
        <v>1968</v>
      </c>
      <c r="I636" s="2" t="s">
        <v>44</v>
      </c>
      <c r="J636" s="2">
        <v>1</v>
      </c>
      <c r="K636" s="2">
        <v>4</v>
      </c>
      <c r="L636" s="2"/>
      <c r="M636" s="2"/>
      <c r="N636" s="2"/>
      <c r="O636" s="2">
        <v>5</v>
      </c>
      <c r="P636" s="2">
        <v>5</v>
      </c>
      <c r="Q636" s="2">
        <v>5</v>
      </c>
      <c r="R636" s="2">
        <v>17.399999999999999</v>
      </c>
      <c r="S636" s="2">
        <v>17.399999999999999</v>
      </c>
      <c r="T636" s="2">
        <v>17.399999999999999</v>
      </c>
      <c r="U636" s="2">
        <v>47.918999999999997</v>
      </c>
      <c r="V636" s="2">
        <v>0</v>
      </c>
      <c r="W636" s="2">
        <v>27.594999999999999</v>
      </c>
      <c r="X636" s="2">
        <v>58350000</v>
      </c>
      <c r="Y636" s="2">
        <v>14</v>
      </c>
      <c r="Z636" s="2">
        <v>29</v>
      </c>
      <c r="AA636" s="2">
        <v>431</v>
      </c>
      <c r="AB636" s="2">
        <v>47932.081579999998</v>
      </c>
      <c r="AC636" s="2">
        <v>14</v>
      </c>
      <c r="AD636" s="2">
        <v>21.584398269653299</v>
      </c>
      <c r="AE636" s="2">
        <v>20.9063911437988</v>
      </c>
      <c r="AF636" s="2">
        <v>21.2616672515869</v>
      </c>
      <c r="AG636" s="2">
        <v>21.417922973632798</v>
      </c>
      <c r="AH636" s="2">
        <v>21.605485916137699</v>
      </c>
      <c r="AI636" s="2">
        <v>21.9328308105469</v>
      </c>
      <c r="AJ636" s="2">
        <v>21.668390274047901</v>
      </c>
      <c r="AK636" s="2">
        <v>21.478721618652301</v>
      </c>
      <c r="AL636" s="2">
        <v>21.345054626464801</v>
      </c>
      <c r="AM636" s="2">
        <v>21.195024490356399</v>
      </c>
      <c r="AN636" s="2">
        <v>21.362442016601602</v>
      </c>
      <c r="AO636" s="2">
        <v>21.582103729248001</v>
      </c>
    </row>
    <row r="637" spans="1:41" x14ac:dyDescent="0.25">
      <c r="A637" s="2"/>
      <c r="B637" s="2">
        <v>0.60967331138940695</v>
      </c>
      <c r="C637" s="2">
        <v>0.22948805491129701</v>
      </c>
      <c r="D637" s="2" t="s">
        <v>1969</v>
      </c>
      <c r="E637" s="2" t="s">
        <v>1969</v>
      </c>
      <c r="F637" s="2">
        <v>622</v>
      </c>
      <c r="G637" s="2" t="s">
        <v>1970</v>
      </c>
      <c r="H637" s="2" t="s">
        <v>847</v>
      </c>
      <c r="I637" s="2" t="s">
        <v>44</v>
      </c>
      <c r="J637" s="2">
        <v>1</v>
      </c>
      <c r="K637" s="2">
        <v>4</v>
      </c>
      <c r="L637" s="2"/>
      <c r="M637" s="2"/>
      <c r="N637" s="2"/>
      <c r="O637" s="2">
        <v>5</v>
      </c>
      <c r="P637" s="2">
        <v>5</v>
      </c>
      <c r="Q637" s="2">
        <v>5</v>
      </c>
      <c r="R637" s="2">
        <v>48.8</v>
      </c>
      <c r="S637" s="2">
        <v>48.8</v>
      </c>
      <c r="T637" s="2">
        <v>48.8</v>
      </c>
      <c r="U637" s="2">
        <v>18.699000000000002</v>
      </c>
      <c r="V637" s="2">
        <v>0</v>
      </c>
      <c r="W637" s="2">
        <v>16.5</v>
      </c>
      <c r="X637" s="2">
        <v>94475000</v>
      </c>
      <c r="Y637" s="2">
        <v>12</v>
      </c>
      <c r="Z637" s="2">
        <v>33</v>
      </c>
      <c r="AA637" s="2">
        <v>168</v>
      </c>
      <c r="AB637" s="2">
        <v>18698.727480000001</v>
      </c>
      <c r="AC637" s="2">
        <v>12</v>
      </c>
      <c r="AD637" s="2">
        <v>21.775270462036101</v>
      </c>
      <c r="AE637" s="2">
        <v>21.383953094482401</v>
      </c>
      <c r="AF637" s="2">
        <v>21.178279876708999</v>
      </c>
      <c r="AG637" s="2">
        <v>22.224115371704102</v>
      </c>
      <c r="AH637" s="2">
        <v>21.7292881011963</v>
      </c>
      <c r="AI637" s="2">
        <v>21.6907253265381</v>
      </c>
      <c r="AJ637" s="2">
        <v>20.953546524047901</v>
      </c>
      <c r="AK637" s="2">
        <v>21.3552551269531</v>
      </c>
      <c r="AL637" s="2">
        <v>21.520036697387699</v>
      </c>
      <c r="AM637" s="2">
        <v>21.490962982177699</v>
      </c>
      <c r="AN637" s="2">
        <v>21.471199035644499</v>
      </c>
      <c r="AO637" s="2">
        <v>21.813703536987301</v>
      </c>
    </row>
    <row r="638" spans="1:41" x14ac:dyDescent="0.25">
      <c r="A638" s="2"/>
      <c r="B638" s="2">
        <v>1.3225820099752501</v>
      </c>
      <c r="C638" s="2">
        <v>0.54008483886718806</v>
      </c>
      <c r="D638" s="2" t="s">
        <v>1971</v>
      </c>
      <c r="E638" s="2" t="s">
        <v>1971</v>
      </c>
      <c r="F638" s="2">
        <v>624</v>
      </c>
      <c r="G638" s="2" t="s">
        <v>1972</v>
      </c>
      <c r="H638" s="2" t="s">
        <v>53</v>
      </c>
      <c r="I638" s="2" t="s">
        <v>44</v>
      </c>
      <c r="J638" s="2">
        <v>1</v>
      </c>
      <c r="K638" s="2">
        <v>4</v>
      </c>
      <c r="L638" s="2"/>
      <c r="M638" s="2"/>
      <c r="N638" s="2"/>
      <c r="O638" s="2">
        <v>3</v>
      </c>
      <c r="P638" s="2">
        <v>3</v>
      </c>
      <c r="Q638" s="2">
        <v>3</v>
      </c>
      <c r="R638" s="2">
        <v>17.2</v>
      </c>
      <c r="S638" s="2">
        <v>17.2</v>
      </c>
      <c r="T638" s="2">
        <v>17.2</v>
      </c>
      <c r="U638" s="2">
        <v>26.245999999999999</v>
      </c>
      <c r="V638" s="2">
        <v>0</v>
      </c>
      <c r="W638" s="2">
        <v>9.3170999999999999</v>
      </c>
      <c r="X638" s="2">
        <v>46625000</v>
      </c>
      <c r="Y638" s="2">
        <v>14</v>
      </c>
      <c r="Z638" s="2">
        <v>18</v>
      </c>
      <c r="AA638" s="2">
        <v>233</v>
      </c>
      <c r="AB638" s="2">
        <v>26246.331480000001</v>
      </c>
      <c r="AC638" s="2">
        <v>14</v>
      </c>
      <c r="AD638" s="2">
        <v>21.305912017822301</v>
      </c>
      <c r="AE638" s="2">
        <v>20.530124664306602</v>
      </c>
      <c r="AF638" s="2">
        <v>21.192316055297901</v>
      </c>
      <c r="AG638" s="2">
        <v>21.076854705810501</v>
      </c>
      <c r="AH638" s="2">
        <v>21.555622100830099</v>
      </c>
      <c r="AI638" s="2">
        <v>21.3219604492188</v>
      </c>
      <c r="AJ638" s="2" t="s">
        <v>63</v>
      </c>
      <c r="AK638" s="2">
        <v>20.306524276733398</v>
      </c>
      <c r="AL638" s="2">
        <v>20.3204746246338</v>
      </c>
      <c r="AM638" s="2" t="s">
        <v>63</v>
      </c>
      <c r="AN638" s="2">
        <v>20.809312820434599</v>
      </c>
      <c r="AO638" s="2">
        <v>21.0585422515869</v>
      </c>
    </row>
    <row r="639" spans="1:41" x14ac:dyDescent="0.25">
      <c r="A639" s="2"/>
      <c r="B639" s="2">
        <v>0.88980708833188404</v>
      </c>
      <c r="C639" s="2">
        <v>-0.240746593475343</v>
      </c>
      <c r="D639" s="2" t="s">
        <v>1973</v>
      </c>
      <c r="E639" s="2" t="s">
        <v>1973</v>
      </c>
      <c r="F639" s="2">
        <v>629</v>
      </c>
      <c r="G639" s="2" t="s">
        <v>1974</v>
      </c>
      <c r="H639" s="2" t="s">
        <v>1975</v>
      </c>
      <c r="I639" s="2" t="s">
        <v>44</v>
      </c>
      <c r="J639" s="2">
        <v>1</v>
      </c>
      <c r="K639" s="2">
        <v>4</v>
      </c>
      <c r="L639" s="2"/>
      <c r="M639" s="2"/>
      <c r="N639" s="2"/>
      <c r="O639" s="2">
        <v>3</v>
      </c>
      <c r="P639" s="2">
        <v>3</v>
      </c>
      <c r="Q639" s="2">
        <v>3</v>
      </c>
      <c r="R639" s="2">
        <v>3.3</v>
      </c>
      <c r="S639" s="2">
        <v>3.3</v>
      </c>
      <c r="T639" s="2">
        <v>3.3</v>
      </c>
      <c r="U639" s="2">
        <v>138.63999999999999</v>
      </c>
      <c r="V639" s="2">
        <v>0</v>
      </c>
      <c r="W639" s="2">
        <v>9.1088000000000005</v>
      </c>
      <c r="X639" s="2">
        <v>20753000</v>
      </c>
      <c r="Y639" s="2">
        <v>68</v>
      </c>
      <c r="Z639" s="2">
        <v>11</v>
      </c>
      <c r="AA639" s="2">
        <v>1252.5</v>
      </c>
      <c r="AB639" s="2">
        <v>139046.06988000101</v>
      </c>
      <c r="AC639" s="2">
        <v>68</v>
      </c>
      <c r="AD639" s="2" t="s">
        <v>63</v>
      </c>
      <c r="AE639" s="2">
        <v>20.302848815918001</v>
      </c>
      <c r="AF639" s="2">
        <v>20.200242996215799</v>
      </c>
      <c r="AG639" s="2">
        <v>20.585638046264599</v>
      </c>
      <c r="AH639" s="2" t="s">
        <v>63</v>
      </c>
      <c r="AI639" s="2">
        <v>20.3246555328369</v>
      </c>
      <c r="AJ639" s="2">
        <v>20.890077590942401</v>
      </c>
      <c r="AK639" s="2">
        <v>20.513160705566399</v>
      </c>
      <c r="AL639" s="2">
        <v>20.4192600250244</v>
      </c>
      <c r="AM639" s="2">
        <v>20.352617263793899</v>
      </c>
      <c r="AN639" s="2" t="s">
        <v>63</v>
      </c>
      <c r="AO639" s="2">
        <v>20.7953491210938</v>
      </c>
    </row>
    <row r="640" spans="1:41" x14ac:dyDescent="0.25">
      <c r="A640" s="2"/>
      <c r="B640" s="2">
        <v>0.29595995131727298</v>
      </c>
      <c r="C640" s="2">
        <v>-0.16375017166137701</v>
      </c>
      <c r="D640" s="2" t="s">
        <v>1976</v>
      </c>
      <c r="E640" s="2" t="s">
        <v>1976</v>
      </c>
      <c r="F640" s="2">
        <v>630</v>
      </c>
      <c r="G640" s="2" t="s">
        <v>1977</v>
      </c>
      <c r="H640" s="2" t="s">
        <v>1978</v>
      </c>
      <c r="I640" s="2" t="s">
        <v>44</v>
      </c>
      <c r="J640" s="2">
        <v>1</v>
      </c>
      <c r="K640" s="2">
        <v>4</v>
      </c>
      <c r="L640" s="2"/>
      <c r="M640" s="2"/>
      <c r="N640" s="2"/>
      <c r="O640" s="2">
        <v>6</v>
      </c>
      <c r="P640" s="2">
        <v>6</v>
      </c>
      <c r="Q640" s="2">
        <v>6</v>
      </c>
      <c r="R640" s="2">
        <v>25.3</v>
      </c>
      <c r="S640" s="2">
        <v>25.3</v>
      </c>
      <c r="T640" s="2">
        <v>25.3</v>
      </c>
      <c r="U640" s="2">
        <v>34.439</v>
      </c>
      <c r="V640" s="2">
        <v>0</v>
      </c>
      <c r="W640" s="2">
        <v>15.41</v>
      </c>
      <c r="X640" s="2">
        <v>37869000</v>
      </c>
      <c r="Y640" s="2">
        <v>19</v>
      </c>
      <c r="Z640" s="2">
        <v>23</v>
      </c>
      <c r="AA640" s="2">
        <v>312</v>
      </c>
      <c r="AB640" s="2">
        <v>34439.605580000003</v>
      </c>
      <c r="AC640" s="2">
        <v>19</v>
      </c>
      <c r="AD640" s="2" t="s">
        <v>63</v>
      </c>
      <c r="AE640" s="2">
        <v>20.2978210449219</v>
      </c>
      <c r="AF640" s="2">
        <v>20.439996719360401</v>
      </c>
      <c r="AG640" s="2">
        <v>19.777833938598601</v>
      </c>
      <c r="AH640" s="2" t="s">
        <v>63</v>
      </c>
      <c r="AI640" s="2">
        <v>20.548021316528299</v>
      </c>
      <c r="AJ640" s="2">
        <v>20.9353141784668</v>
      </c>
      <c r="AK640" s="2">
        <v>20.357671737670898</v>
      </c>
      <c r="AL640" s="2">
        <v>20.849573135376001</v>
      </c>
      <c r="AM640" s="2">
        <v>20.137086868286101</v>
      </c>
      <c r="AN640" s="2">
        <v>20.022422790527301</v>
      </c>
      <c r="AO640" s="2">
        <v>20.275941848754901</v>
      </c>
    </row>
    <row r="641" spans="1:41" x14ac:dyDescent="0.25">
      <c r="A641" s="2"/>
      <c r="B641" s="2">
        <v>0.64730232775174401</v>
      </c>
      <c r="C641" s="2">
        <v>0.17627302805582401</v>
      </c>
      <c r="D641" s="2" t="s">
        <v>1979</v>
      </c>
      <c r="E641" s="2" t="s">
        <v>1979</v>
      </c>
      <c r="F641" s="2">
        <v>637</v>
      </c>
      <c r="G641" s="2" t="s">
        <v>1980</v>
      </c>
      <c r="H641" s="2" t="s">
        <v>1981</v>
      </c>
      <c r="I641" s="2" t="s">
        <v>44</v>
      </c>
      <c r="J641" s="2">
        <v>1</v>
      </c>
      <c r="K641" s="2">
        <v>4</v>
      </c>
      <c r="L641" s="2"/>
      <c r="M641" s="2"/>
      <c r="N641" s="2"/>
      <c r="O641" s="2">
        <v>23</v>
      </c>
      <c r="P641" s="2">
        <v>23</v>
      </c>
      <c r="Q641" s="2">
        <v>21</v>
      </c>
      <c r="R641" s="2">
        <v>35.200000000000003</v>
      </c>
      <c r="S641" s="2">
        <v>35.200000000000003</v>
      </c>
      <c r="T641" s="2">
        <v>32.299999999999997</v>
      </c>
      <c r="U641" s="2">
        <v>93.963999999999999</v>
      </c>
      <c r="V641" s="2">
        <v>0</v>
      </c>
      <c r="W641" s="2">
        <v>73.391999999999996</v>
      </c>
      <c r="X641" s="2">
        <v>366390000</v>
      </c>
      <c r="Y641" s="2">
        <v>41</v>
      </c>
      <c r="Z641" s="2">
        <v>114</v>
      </c>
      <c r="AA641" s="2">
        <v>846</v>
      </c>
      <c r="AB641" s="2">
        <v>93637.211180000304</v>
      </c>
      <c r="AC641" s="2">
        <v>40</v>
      </c>
      <c r="AD641" s="2">
        <v>22.553468704223601</v>
      </c>
      <c r="AE641" s="2">
        <v>21.995864868164102</v>
      </c>
      <c r="AF641" s="2">
        <v>22.040561676025401</v>
      </c>
      <c r="AG641" s="2">
        <v>22.2172966003418</v>
      </c>
      <c r="AH641" s="2">
        <v>22.363752365112301</v>
      </c>
      <c r="AI641" s="2">
        <v>22.7481689453125</v>
      </c>
      <c r="AJ641" s="2">
        <v>22.332597732543899</v>
      </c>
      <c r="AK641" s="2">
        <v>22.081640243530298</v>
      </c>
      <c r="AL641" s="2">
        <v>22.219898223876999</v>
      </c>
      <c r="AM641" s="2">
        <v>21.997554779052699</v>
      </c>
      <c r="AN641" s="2">
        <v>21.947208404541001</v>
      </c>
      <c r="AO641" s="2">
        <v>22.282575607299801</v>
      </c>
    </row>
    <row r="642" spans="1:41" x14ac:dyDescent="0.25">
      <c r="A642" s="2"/>
      <c r="B642" s="2">
        <v>0.22989373301619301</v>
      </c>
      <c r="C642" s="2">
        <v>0.11304823557535899</v>
      </c>
      <c r="D642" s="2" t="s">
        <v>1982</v>
      </c>
      <c r="E642" s="2" t="s">
        <v>1982</v>
      </c>
      <c r="F642" s="2">
        <v>638</v>
      </c>
      <c r="G642" s="2" t="s">
        <v>1983</v>
      </c>
      <c r="H642" s="2" t="s">
        <v>1984</v>
      </c>
      <c r="I642" s="2" t="s">
        <v>44</v>
      </c>
      <c r="J642" s="2">
        <v>1</v>
      </c>
      <c r="K642" s="2">
        <v>4</v>
      </c>
      <c r="L642" s="2"/>
      <c r="M642" s="2"/>
      <c r="N642" s="2"/>
      <c r="O642" s="2">
        <v>6</v>
      </c>
      <c r="P642" s="2">
        <v>6</v>
      </c>
      <c r="Q642" s="2">
        <v>6</v>
      </c>
      <c r="R642" s="2">
        <v>60.9</v>
      </c>
      <c r="S642" s="2">
        <v>60.9</v>
      </c>
      <c r="T642" s="2">
        <v>60.9</v>
      </c>
      <c r="U642" s="2">
        <v>17.806000000000001</v>
      </c>
      <c r="V642" s="2">
        <v>0</v>
      </c>
      <c r="W642" s="2">
        <v>168.71</v>
      </c>
      <c r="X642" s="2">
        <v>422810000</v>
      </c>
      <c r="Y642" s="2">
        <v>9</v>
      </c>
      <c r="Z642" s="2">
        <v>97</v>
      </c>
      <c r="AA642" s="2">
        <v>156</v>
      </c>
      <c r="AB642" s="2">
        <v>17805.836380000001</v>
      </c>
      <c r="AC642" s="2">
        <v>9</v>
      </c>
      <c r="AD642" s="2">
        <v>22.755277633666999</v>
      </c>
      <c r="AE642" s="2">
        <v>22.566184997558601</v>
      </c>
      <c r="AF642" s="2">
        <v>22.6070461273193</v>
      </c>
      <c r="AG642" s="2">
        <v>23.6200847625732</v>
      </c>
      <c r="AH642" s="2">
        <v>23.273553848266602</v>
      </c>
      <c r="AI642" s="2">
        <v>23.485052108764599</v>
      </c>
      <c r="AJ642" s="2">
        <v>23.018487930297901</v>
      </c>
      <c r="AK642" s="2">
        <v>23.047000885009801</v>
      </c>
      <c r="AL642" s="2">
        <v>23.089534759521499</v>
      </c>
      <c r="AM642" s="2">
        <v>22.977920532226602</v>
      </c>
      <c r="AN642" s="2">
        <v>22.6176662445068</v>
      </c>
      <c r="AO642" s="2">
        <v>22.878299713134801</v>
      </c>
    </row>
    <row r="643" spans="1:41" x14ac:dyDescent="0.25">
      <c r="A643" s="2"/>
      <c r="B643" s="2">
        <v>1.18841457315886</v>
      </c>
      <c r="C643" s="2">
        <v>-0.42803160349528102</v>
      </c>
      <c r="D643" s="2" t="s">
        <v>1985</v>
      </c>
      <c r="E643" s="2" t="s">
        <v>1986</v>
      </c>
      <c r="F643" s="2">
        <v>641</v>
      </c>
      <c r="G643" s="2" t="s">
        <v>1987</v>
      </c>
      <c r="H643" s="2" t="s">
        <v>1988</v>
      </c>
      <c r="I643" s="2" t="s">
        <v>44</v>
      </c>
      <c r="J643" s="2">
        <v>1</v>
      </c>
      <c r="K643" s="2">
        <v>4</v>
      </c>
      <c r="L643" s="2"/>
      <c r="M643" s="2"/>
      <c r="N643" s="2"/>
      <c r="O643" s="2">
        <v>19</v>
      </c>
      <c r="P643" s="2">
        <v>8</v>
      </c>
      <c r="Q643" s="2">
        <v>8</v>
      </c>
      <c r="R643" s="2">
        <v>32.1</v>
      </c>
      <c r="S643" s="2">
        <v>13.4</v>
      </c>
      <c r="T643" s="2">
        <v>13.4</v>
      </c>
      <c r="U643" s="2">
        <v>79.02</v>
      </c>
      <c r="V643" s="2">
        <v>0</v>
      </c>
      <c r="W643" s="2">
        <v>97.753</v>
      </c>
      <c r="X643" s="2">
        <v>201450000</v>
      </c>
      <c r="Y643" s="2">
        <v>32</v>
      </c>
      <c r="Z643" s="2">
        <v>49</v>
      </c>
      <c r="AA643" s="2">
        <v>723</v>
      </c>
      <c r="AB643" s="2">
        <v>79020.455879999994</v>
      </c>
      <c r="AC643" s="2">
        <v>32</v>
      </c>
      <c r="AD643" s="2">
        <v>22.0594997406006</v>
      </c>
      <c r="AE643" s="2">
        <v>22.168979644775401</v>
      </c>
      <c r="AF643" s="2">
        <v>22.579872131347699</v>
      </c>
      <c r="AG643" s="2">
        <v>21.497896194458001</v>
      </c>
      <c r="AH643" s="2">
        <v>22.433032989501999</v>
      </c>
      <c r="AI643" s="2">
        <v>21.655694961547901</v>
      </c>
      <c r="AJ643" s="2">
        <v>22.6627521514893</v>
      </c>
      <c r="AK643" s="2">
        <v>22.744949340820298</v>
      </c>
      <c r="AL643" s="2">
        <v>22.356866836547901</v>
      </c>
      <c r="AM643" s="2">
        <v>22.680866241455099</v>
      </c>
      <c r="AN643" s="2">
        <v>22.5048217773438</v>
      </c>
      <c r="AO643" s="2">
        <v>22.0129089355469</v>
      </c>
    </row>
    <row r="644" spans="1:41" x14ac:dyDescent="0.25">
      <c r="A644" s="2"/>
      <c r="B644" s="2">
        <v>1.2518139978829801</v>
      </c>
      <c r="C644" s="2">
        <v>-0.284054438273113</v>
      </c>
      <c r="D644" s="2" t="s">
        <v>1989</v>
      </c>
      <c r="E644" s="2" t="s">
        <v>1989</v>
      </c>
      <c r="F644" s="2">
        <v>642</v>
      </c>
      <c r="G644" s="2" t="s">
        <v>1990</v>
      </c>
      <c r="H644" s="2" t="s">
        <v>1991</v>
      </c>
      <c r="I644" s="2" t="s">
        <v>44</v>
      </c>
      <c r="J644" s="2">
        <v>1</v>
      </c>
      <c r="K644" s="2">
        <v>4</v>
      </c>
      <c r="L644" s="2"/>
      <c r="M644" s="2"/>
      <c r="N644" s="2"/>
      <c r="O644" s="2">
        <v>23</v>
      </c>
      <c r="P644" s="2">
        <v>23</v>
      </c>
      <c r="Q644" s="2">
        <v>23</v>
      </c>
      <c r="R644" s="2">
        <v>22.5</v>
      </c>
      <c r="S644" s="2">
        <v>22.5</v>
      </c>
      <c r="T644" s="2">
        <v>22.5</v>
      </c>
      <c r="U644" s="2">
        <v>158.43</v>
      </c>
      <c r="V644" s="2">
        <v>0</v>
      </c>
      <c r="W644" s="2">
        <v>63.323</v>
      </c>
      <c r="X644" s="2">
        <v>223860000</v>
      </c>
      <c r="Y644" s="2">
        <v>89</v>
      </c>
      <c r="Z644" s="2">
        <v>65</v>
      </c>
      <c r="AA644" s="2">
        <v>1422</v>
      </c>
      <c r="AB644" s="2">
        <v>158435.95538000099</v>
      </c>
      <c r="AC644" s="2">
        <v>89</v>
      </c>
      <c r="AD644" s="2">
        <v>21.021947860717798</v>
      </c>
      <c r="AE644" s="2">
        <v>21.052120208740199</v>
      </c>
      <c r="AF644" s="2">
        <v>20.710281372070298</v>
      </c>
      <c r="AG644" s="2">
        <v>20.958864212036101</v>
      </c>
      <c r="AH644" s="2">
        <v>21.413022994995099</v>
      </c>
      <c r="AI644" s="2">
        <v>21.335544586181602</v>
      </c>
      <c r="AJ644" s="2">
        <v>21.370712280273398</v>
      </c>
      <c r="AK644" s="2">
        <v>21.272302627563501</v>
      </c>
      <c r="AL644" s="2">
        <v>21.3152866363525</v>
      </c>
      <c r="AM644" s="2">
        <v>21.7154865264893</v>
      </c>
      <c r="AN644" s="2">
        <v>21.136522293090799</v>
      </c>
      <c r="AO644" s="2">
        <v>21.385797500610401</v>
      </c>
    </row>
    <row r="645" spans="1:41" x14ac:dyDescent="0.25">
      <c r="A645" s="2"/>
      <c r="B645" s="2">
        <v>0.80087816160181902</v>
      </c>
      <c r="C645" s="2">
        <v>0.232686042785645</v>
      </c>
      <c r="D645" s="2" t="s">
        <v>1992</v>
      </c>
      <c r="E645" s="2" t="s">
        <v>1992</v>
      </c>
      <c r="F645" s="2">
        <v>647</v>
      </c>
      <c r="G645" s="2" t="s">
        <v>1993</v>
      </c>
      <c r="H645" s="2" t="s">
        <v>1994</v>
      </c>
      <c r="I645" s="2" t="s">
        <v>44</v>
      </c>
      <c r="J645" s="2">
        <v>1</v>
      </c>
      <c r="K645" s="2">
        <v>4</v>
      </c>
      <c r="L645" s="2"/>
      <c r="M645" s="2"/>
      <c r="N645" s="2"/>
      <c r="O645" s="2">
        <v>25</v>
      </c>
      <c r="P645" s="2">
        <v>25</v>
      </c>
      <c r="Q645" s="2">
        <v>19</v>
      </c>
      <c r="R645" s="2">
        <v>89.2</v>
      </c>
      <c r="S645" s="2">
        <v>89.2</v>
      </c>
      <c r="T645" s="2">
        <v>77.3</v>
      </c>
      <c r="U645" s="2">
        <v>33.262</v>
      </c>
      <c r="V645" s="2">
        <v>0</v>
      </c>
      <c r="W645" s="2">
        <v>295.68</v>
      </c>
      <c r="X645" s="2">
        <v>1502700000</v>
      </c>
      <c r="Y645" s="2">
        <v>18</v>
      </c>
      <c r="Z645" s="2">
        <v>227</v>
      </c>
      <c r="AA645" s="2">
        <v>295</v>
      </c>
      <c r="AB645" s="2">
        <v>33262.752079999998</v>
      </c>
      <c r="AC645" s="2">
        <v>18</v>
      </c>
      <c r="AD645" s="2">
        <v>24.336606979370099</v>
      </c>
      <c r="AE645" s="2">
        <v>24.0220832824707</v>
      </c>
      <c r="AF645" s="2">
        <v>24.053247451782202</v>
      </c>
      <c r="AG645" s="2">
        <v>23.587720870971701</v>
      </c>
      <c r="AH645" s="2">
        <v>24.043184280395501</v>
      </c>
      <c r="AI645" s="2">
        <v>24.590978622436499</v>
      </c>
      <c r="AJ645" s="2">
        <v>23.976488113403299</v>
      </c>
      <c r="AK645" s="2">
        <v>23.873706817626999</v>
      </c>
      <c r="AL645" s="2">
        <v>23.687524795532202</v>
      </c>
      <c r="AM645" s="2">
        <v>23.6806735992432</v>
      </c>
      <c r="AN645" s="2">
        <v>23.946638107299801</v>
      </c>
      <c r="AO645" s="2">
        <v>24.072673797607401</v>
      </c>
    </row>
    <row r="646" spans="1:41" x14ac:dyDescent="0.25">
      <c r="A646" s="2"/>
      <c r="B646" s="2">
        <v>0.51678969460000201</v>
      </c>
      <c r="C646" s="2">
        <v>-0.23048814137776599</v>
      </c>
      <c r="D646" s="2" t="s">
        <v>1995</v>
      </c>
      <c r="E646" s="2" t="s">
        <v>1996</v>
      </c>
      <c r="F646" s="2">
        <v>650</v>
      </c>
      <c r="G646" s="2" t="s">
        <v>1997</v>
      </c>
      <c r="H646" s="2" t="s">
        <v>1998</v>
      </c>
      <c r="I646" s="2" t="s">
        <v>44</v>
      </c>
      <c r="J646" s="2">
        <v>1</v>
      </c>
      <c r="K646" s="2">
        <v>4</v>
      </c>
      <c r="L646" s="2"/>
      <c r="M646" s="2"/>
      <c r="N646" s="2"/>
      <c r="O646" s="2">
        <v>19</v>
      </c>
      <c r="P646" s="2">
        <v>19</v>
      </c>
      <c r="Q646" s="2">
        <v>19</v>
      </c>
      <c r="R646" s="2">
        <v>18.600000000000001</v>
      </c>
      <c r="S646" s="2">
        <v>18.600000000000001</v>
      </c>
      <c r="T646" s="2">
        <v>18.600000000000001</v>
      </c>
      <c r="U646" s="2">
        <v>133.82</v>
      </c>
      <c r="V646" s="2">
        <v>0</v>
      </c>
      <c r="W646" s="2">
        <v>66.762</v>
      </c>
      <c r="X646" s="2">
        <v>505250000</v>
      </c>
      <c r="Y646" s="2">
        <v>36</v>
      </c>
      <c r="Z646" s="2">
        <v>127</v>
      </c>
      <c r="AA646" s="2">
        <v>1226</v>
      </c>
      <c r="AB646" s="2">
        <v>134671.08398000101</v>
      </c>
      <c r="AC646" s="2">
        <v>36.5</v>
      </c>
      <c r="AD646" s="2">
        <v>22.510675430297901</v>
      </c>
      <c r="AE646" s="2">
        <v>23.042850494384801</v>
      </c>
      <c r="AF646" s="2">
        <v>22.866613388061499</v>
      </c>
      <c r="AG646" s="2">
        <v>22.7903652191162</v>
      </c>
      <c r="AH646" s="2">
        <v>23.0821437835693</v>
      </c>
      <c r="AI646" s="2">
        <v>23.073541641235401</v>
      </c>
      <c r="AJ646" s="2">
        <v>22.4280815124512</v>
      </c>
      <c r="AK646" s="2">
        <v>23.291231155395501</v>
      </c>
      <c r="AL646" s="2">
        <v>23.5794582366943</v>
      </c>
      <c r="AM646" s="2">
        <v>23.590122222900401</v>
      </c>
      <c r="AN646" s="2">
        <v>23.152006149291999</v>
      </c>
      <c r="AO646" s="2">
        <v>22.7082195281982</v>
      </c>
    </row>
    <row r="647" spans="1:41" x14ac:dyDescent="0.25">
      <c r="A647" s="2"/>
      <c r="B647" s="2">
        <v>1.2640695317466299</v>
      </c>
      <c r="C647" s="2">
        <v>-0.209202766418457</v>
      </c>
      <c r="D647" s="2" t="s">
        <v>1999</v>
      </c>
      <c r="E647" s="2" t="s">
        <v>1999</v>
      </c>
      <c r="F647" s="2">
        <v>651</v>
      </c>
      <c r="G647" s="2" t="s">
        <v>2000</v>
      </c>
      <c r="H647" s="2" t="s">
        <v>2001</v>
      </c>
      <c r="I647" s="2" t="s">
        <v>44</v>
      </c>
      <c r="J647" s="2">
        <v>1</v>
      </c>
      <c r="K647" s="2">
        <v>4</v>
      </c>
      <c r="L647" s="2"/>
      <c r="M647" s="2"/>
      <c r="N647" s="2"/>
      <c r="O647" s="2">
        <v>17</v>
      </c>
      <c r="P647" s="2">
        <v>17</v>
      </c>
      <c r="Q647" s="2">
        <v>17</v>
      </c>
      <c r="R647" s="2">
        <v>26</v>
      </c>
      <c r="S647" s="2">
        <v>26</v>
      </c>
      <c r="T647" s="2">
        <v>26</v>
      </c>
      <c r="U647" s="2">
        <v>87.843000000000004</v>
      </c>
      <c r="V647" s="2">
        <v>0</v>
      </c>
      <c r="W647" s="2">
        <v>134.44999999999999</v>
      </c>
      <c r="X647" s="2">
        <v>487990000</v>
      </c>
      <c r="Y647" s="2">
        <v>35</v>
      </c>
      <c r="Z647" s="2">
        <v>132</v>
      </c>
      <c r="AA647" s="2">
        <v>802</v>
      </c>
      <c r="AB647" s="2">
        <v>88165.561580000096</v>
      </c>
      <c r="AC647" s="2">
        <v>35</v>
      </c>
      <c r="AD647" s="2">
        <v>23.1546516418457</v>
      </c>
      <c r="AE647" s="2">
        <v>22.738304138183601</v>
      </c>
      <c r="AF647" s="2">
        <v>22.706007003784201</v>
      </c>
      <c r="AG647" s="2">
        <v>22.8414192199707</v>
      </c>
      <c r="AH647" s="2">
        <v>23.072526931762699</v>
      </c>
      <c r="AI647" s="2">
        <v>23.056674957275401</v>
      </c>
      <c r="AJ647" s="2">
        <v>23.272274017333999</v>
      </c>
      <c r="AK647" s="2">
        <v>22.9240837097168</v>
      </c>
      <c r="AL647" s="2">
        <v>23.055747985839801</v>
      </c>
      <c r="AM647" s="2">
        <v>23.108161926269499</v>
      </c>
      <c r="AN647" s="2">
        <v>23.177383422851602</v>
      </c>
      <c r="AO647" s="2">
        <v>23.2871494293213</v>
      </c>
    </row>
    <row r="648" spans="1:41" x14ac:dyDescent="0.25">
      <c r="A648" s="2"/>
      <c r="B648" s="2">
        <v>0.23694967656131799</v>
      </c>
      <c r="C648" s="2">
        <v>8.1834157307941496E-2</v>
      </c>
      <c r="D648" s="2" t="s">
        <v>2002</v>
      </c>
      <c r="E648" s="2" t="s">
        <v>2003</v>
      </c>
      <c r="F648" s="2">
        <v>653</v>
      </c>
      <c r="G648" s="2" t="s">
        <v>2004</v>
      </c>
      <c r="H648" s="2" t="s">
        <v>2005</v>
      </c>
      <c r="I648" s="2" t="s">
        <v>44</v>
      </c>
      <c r="J648" s="2">
        <v>1</v>
      </c>
      <c r="K648" s="2">
        <v>4</v>
      </c>
      <c r="L648" s="2"/>
      <c r="M648" s="2"/>
      <c r="N648" s="2"/>
      <c r="O648" s="2">
        <v>11</v>
      </c>
      <c r="P648" s="2">
        <v>11</v>
      </c>
      <c r="Q648" s="2">
        <v>7</v>
      </c>
      <c r="R648" s="2">
        <v>30.9</v>
      </c>
      <c r="S648" s="2">
        <v>30.9</v>
      </c>
      <c r="T648" s="2">
        <v>20.399999999999999</v>
      </c>
      <c r="U648" s="2">
        <v>51.685000000000002</v>
      </c>
      <c r="V648" s="2">
        <v>0</v>
      </c>
      <c r="W648" s="2">
        <v>41.805</v>
      </c>
      <c r="X648" s="2">
        <v>154390000</v>
      </c>
      <c r="Y648" s="2">
        <v>23</v>
      </c>
      <c r="Z648" s="2">
        <v>69</v>
      </c>
      <c r="AA648" s="2">
        <v>447</v>
      </c>
      <c r="AB648" s="2">
        <v>51685.208379999902</v>
      </c>
      <c r="AC648" s="2">
        <v>23</v>
      </c>
      <c r="AD648" s="2">
        <v>21.429307937622099</v>
      </c>
      <c r="AE648" s="2">
        <v>21.438678741455099</v>
      </c>
      <c r="AF648" s="2">
        <v>21.106294631958001</v>
      </c>
      <c r="AG648" s="2">
        <v>21.521762847900401</v>
      </c>
      <c r="AH648" s="2">
        <v>21.508478164672901</v>
      </c>
      <c r="AI648" s="2">
        <v>21.825590133666999</v>
      </c>
      <c r="AJ648" s="2">
        <v>21.8923034667969</v>
      </c>
      <c r="AK648" s="2">
        <v>21.219749450683601</v>
      </c>
      <c r="AL648" s="2">
        <v>21.373796463012699</v>
      </c>
      <c r="AM648" s="2">
        <v>21.141895294189499</v>
      </c>
      <c r="AN648" s="2">
        <v>21.327672958373999</v>
      </c>
      <c r="AO648" s="2">
        <v>21.383689880371101</v>
      </c>
    </row>
    <row r="649" spans="1:41" x14ac:dyDescent="0.25">
      <c r="A649" s="2"/>
      <c r="B649" s="2">
        <v>1.1495756581693099E-2</v>
      </c>
      <c r="C649" s="2">
        <v>5.5090586344412901E-3</v>
      </c>
      <c r="D649" s="2" t="s">
        <v>2006</v>
      </c>
      <c r="E649" s="2" t="s">
        <v>2006</v>
      </c>
      <c r="F649" s="2">
        <v>655</v>
      </c>
      <c r="G649" s="2" t="s">
        <v>2007</v>
      </c>
      <c r="H649" s="2" t="s">
        <v>2008</v>
      </c>
      <c r="I649" s="2" t="s">
        <v>44</v>
      </c>
      <c r="J649" s="2">
        <v>1</v>
      </c>
      <c r="K649" s="2">
        <v>4</v>
      </c>
      <c r="L649" s="2"/>
      <c r="M649" s="2"/>
      <c r="N649" s="2"/>
      <c r="O649" s="2">
        <v>5</v>
      </c>
      <c r="P649" s="2">
        <v>5</v>
      </c>
      <c r="Q649" s="2">
        <v>4</v>
      </c>
      <c r="R649" s="2">
        <v>25</v>
      </c>
      <c r="S649" s="2">
        <v>25</v>
      </c>
      <c r="T649" s="2">
        <v>19.5</v>
      </c>
      <c r="U649" s="2">
        <v>26.312000000000001</v>
      </c>
      <c r="V649" s="2">
        <v>0</v>
      </c>
      <c r="W649" s="2">
        <v>65.887</v>
      </c>
      <c r="X649" s="2">
        <v>144250000</v>
      </c>
      <c r="Y649" s="2">
        <v>6</v>
      </c>
      <c r="Z649" s="2">
        <v>56</v>
      </c>
      <c r="AA649" s="2">
        <v>242</v>
      </c>
      <c r="AB649" s="2">
        <v>26948.038430000001</v>
      </c>
      <c r="AC649" s="2">
        <v>6</v>
      </c>
      <c r="AD649" s="2">
        <v>22.3245735168457</v>
      </c>
      <c r="AE649" s="2">
        <v>21.7627964019775</v>
      </c>
      <c r="AF649" s="2">
        <v>21.843605041503899</v>
      </c>
      <c r="AG649" s="2">
        <v>22.6614685058594</v>
      </c>
      <c r="AH649" s="2">
        <v>22.545618057251001</v>
      </c>
      <c r="AI649" s="2">
        <v>22.584192276001001</v>
      </c>
      <c r="AJ649" s="2">
        <v>22.248235702514599</v>
      </c>
      <c r="AK649" s="2">
        <v>22.3815517425537</v>
      </c>
      <c r="AL649" s="2">
        <v>22.328687667846701</v>
      </c>
      <c r="AM649" s="2">
        <v>22.174140930175799</v>
      </c>
      <c r="AN649" s="2">
        <v>22.363725662231399</v>
      </c>
      <c r="AO649" s="2">
        <v>22.192857742309599</v>
      </c>
    </row>
    <row r="650" spans="1:41" x14ac:dyDescent="0.25">
      <c r="A650" s="2"/>
      <c r="B650" s="2">
        <v>1.29346769250461</v>
      </c>
      <c r="C650" s="2">
        <v>0.210945447285972</v>
      </c>
      <c r="D650" s="2" t="s">
        <v>2009</v>
      </c>
      <c r="E650" s="2" t="s">
        <v>2009</v>
      </c>
      <c r="F650" s="2">
        <v>657</v>
      </c>
      <c r="G650" s="2" t="s">
        <v>2010</v>
      </c>
      <c r="H650" s="2" t="s">
        <v>2011</v>
      </c>
      <c r="I650" s="2" t="s">
        <v>44</v>
      </c>
      <c r="J650" s="2">
        <v>1</v>
      </c>
      <c r="K650" s="2">
        <v>4</v>
      </c>
      <c r="L650" s="2"/>
      <c r="M650" s="2"/>
      <c r="N650" s="2"/>
      <c r="O650" s="2">
        <v>42</v>
      </c>
      <c r="P650" s="2">
        <v>42</v>
      </c>
      <c r="Q650" s="2">
        <v>42</v>
      </c>
      <c r="R650" s="2">
        <v>61.7</v>
      </c>
      <c r="S650" s="2">
        <v>61.7</v>
      </c>
      <c r="T650" s="2">
        <v>61.7</v>
      </c>
      <c r="U650" s="2">
        <v>82.617999999999995</v>
      </c>
      <c r="V650" s="2">
        <v>0</v>
      </c>
      <c r="W650" s="2">
        <v>268.04000000000002</v>
      </c>
      <c r="X650" s="2">
        <v>1492100000</v>
      </c>
      <c r="Y650" s="2">
        <v>44</v>
      </c>
      <c r="Z650" s="2">
        <v>325</v>
      </c>
      <c r="AA650" s="2">
        <v>763</v>
      </c>
      <c r="AB650" s="2">
        <v>82618.693880000093</v>
      </c>
      <c r="AC650" s="2">
        <v>44</v>
      </c>
      <c r="AD650" s="2">
        <v>23.998777389526399</v>
      </c>
      <c r="AE650" s="2">
        <v>24.1080513000488</v>
      </c>
      <c r="AF650" s="2">
        <v>23.708410263061499</v>
      </c>
      <c r="AG650" s="2">
        <v>23.9944667816162</v>
      </c>
      <c r="AH650" s="2">
        <v>23.791439056396499</v>
      </c>
      <c r="AI650" s="2">
        <v>24.171653747558601</v>
      </c>
      <c r="AJ650" s="2">
        <v>24.032041549682599</v>
      </c>
      <c r="AK650" s="2">
        <v>23.7651672363281</v>
      </c>
      <c r="AL650" s="2">
        <v>23.638210296630898</v>
      </c>
      <c r="AM650" s="2">
        <v>23.760402679443398</v>
      </c>
      <c r="AN650" s="2">
        <v>23.663402557373001</v>
      </c>
      <c r="AO650" s="2">
        <v>23.647901535034201</v>
      </c>
    </row>
    <row r="651" spans="1:41" x14ac:dyDescent="0.25">
      <c r="A651" s="2"/>
      <c r="B651" s="2">
        <v>1.61914224552279</v>
      </c>
      <c r="C651" s="2">
        <v>0.34545071919759002</v>
      </c>
      <c r="D651" s="2" t="s">
        <v>2012</v>
      </c>
      <c r="E651" s="2" t="s">
        <v>2012</v>
      </c>
      <c r="F651" s="2">
        <v>660</v>
      </c>
      <c r="G651" s="2" t="s">
        <v>2013</v>
      </c>
      <c r="H651" s="2" t="s">
        <v>2014</v>
      </c>
      <c r="I651" s="2" t="s">
        <v>44</v>
      </c>
      <c r="J651" s="2">
        <v>1</v>
      </c>
      <c r="K651" s="2">
        <v>4</v>
      </c>
      <c r="L651" s="2"/>
      <c r="M651" s="2"/>
      <c r="N651" s="2"/>
      <c r="O651" s="2">
        <v>15</v>
      </c>
      <c r="P651" s="2">
        <v>15</v>
      </c>
      <c r="Q651" s="2">
        <v>15</v>
      </c>
      <c r="R651" s="2">
        <v>21.3</v>
      </c>
      <c r="S651" s="2">
        <v>21.3</v>
      </c>
      <c r="T651" s="2">
        <v>21.3</v>
      </c>
      <c r="U651" s="2">
        <v>97.74</v>
      </c>
      <c r="V651" s="2">
        <v>0</v>
      </c>
      <c r="W651" s="2">
        <v>50.421999999999997</v>
      </c>
      <c r="X651" s="2">
        <v>180500000</v>
      </c>
      <c r="Y651" s="2">
        <v>47</v>
      </c>
      <c r="Z651" s="2">
        <v>71</v>
      </c>
      <c r="AA651" s="2">
        <v>912</v>
      </c>
      <c r="AB651" s="2">
        <v>101200.83383</v>
      </c>
      <c r="AC651" s="2">
        <v>48</v>
      </c>
      <c r="AD651" s="2">
        <v>21.891523361206101</v>
      </c>
      <c r="AE651" s="2">
        <v>21.4204425811768</v>
      </c>
      <c r="AF651" s="2">
        <v>21.218509674072301</v>
      </c>
      <c r="AG651" s="2">
        <v>21.686071395873999</v>
      </c>
      <c r="AH651" s="2">
        <v>21.440959930419901</v>
      </c>
      <c r="AI651" s="2">
        <v>21.6499633789063</v>
      </c>
      <c r="AJ651" s="2">
        <v>21.505863189697301</v>
      </c>
      <c r="AK651" s="2">
        <v>21.0445346832275</v>
      </c>
      <c r="AL651" s="2">
        <v>21.2066345214844</v>
      </c>
      <c r="AM651" s="2">
        <v>21.086734771728501</v>
      </c>
      <c r="AN651" s="2">
        <v>20.979734420776399</v>
      </c>
      <c r="AO651" s="2">
        <v>21.4112644195557</v>
      </c>
    </row>
    <row r="652" spans="1:41" x14ac:dyDescent="0.25">
      <c r="A652" s="2"/>
      <c r="B652" s="2">
        <v>5.37559477152693E-2</v>
      </c>
      <c r="C652" s="2">
        <v>-2.057711283366E-2</v>
      </c>
      <c r="D652" s="2" t="s">
        <v>2015</v>
      </c>
      <c r="E652" s="2" t="s">
        <v>2015</v>
      </c>
      <c r="F652" s="2">
        <v>664</v>
      </c>
      <c r="G652" s="2" t="s">
        <v>2016</v>
      </c>
      <c r="H652" s="2" t="s">
        <v>2017</v>
      </c>
      <c r="I652" s="2" t="s">
        <v>44</v>
      </c>
      <c r="J652" s="2">
        <v>1</v>
      </c>
      <c r="K652" s="2">
        <v>4</v>
      </c>
      <c r="L652" s="2"/>
      <c r="M652" s="2"/>
      <c r="N652" s="2"/>
      <c r="O652" s="2">
        <v>12</v>
      </c>
      <c r="P652" s="2">
        <v>12</v>
      </c>
      <c r="Q652" s="2">
        <v>12</v>
      </c>
      <c r="R652" s="2">
        <v>31.5</v>
      </c>
      <c r="S652" s="2">
        <v>31.5</v>
      </c>
      <c r="T652" s="2">
        <v>31.5</v>
      </c>
      <c r="U652" s="2">
        <v>61.174999999999997</v>
      </c>
      <c r="V652" s="2">
        <v>0</v>
      </c>
      <c r="W652" s="2">
        <v>42.954999999999998</v>
      </c>
      <c r="X652" s="2">
        <v>110130000</v>
      </c>
      <c r="Y652" s="2">
        <v>32</v>
      </c>
      <c r="Z652" s="2">
        <v>51</v>
      </c>
      <c r="AA652" s="2">
        <v>559</v>
      </c>
      <c r="AB652" s="2">
        <v>61126.573479999897</v>
      </c>
      <c r="AC652" s="2">
        <v>31.5</v>
      </c>
      <c r="AD652" s="2">
        <v>21.289007186889599</v>
      </c>
      <c r="AE652" s="2">
        <v>21.4073276519775</v>
      </c>
      <c r="AF652" s="2">
        <v>20.839227676391602</v>
      </c>
      <c r="AG652" s="2">
        <v>21.336362838745099</v>
      </c>
      <c r="AH652" s="2">
        <v>21.4478855133057</v>
      </c>
      <c r="AI652" s="2">
        <v>21.687311172485401</v>
      </c>
      <c r="AJ652" s="2">
        <v>21.634048461914102</v>
      </c>
      <c r="AK652" s="2">
        <v>21.2392883300781</v>
      </c>
      <c r="AL652" s="2">
        <v>21.4249076843262</v>
      </c>
      <c r="AM652" s="2">
        <v>21.334617614746101</v>
      </c>
      <c r="AN652" s="2">
        <v>21.084856033325199</v>
      </c>
      <c r="AO652" s="2">
        <v>21.412866592407202</v>
      </c>
    </row>
    <row r="653" spans="1:41" x14ac:dyDescent="0.25">
      <c r="A653" s="2"/>
      <c r="B653" s="2">
        <v>0.14755611931734899</v>
      </c>
      <c r="C653" s="2">
        <v>5.1985931396483699E-2</v>
      </c>
      <c r="D653" s="2" t="s">
        <v>2018</v>
      </c>
      <c r="E653" s="2" t="s">
        <v>2018</v>
      </c>
      <c r="F653" s="2">
        <v>665</v>
      </c>
      <c r="G653" s="2" t="s">
        <v>558</v>
      </c>
      <c r="H653" s="2" t="s">
        <v>559</v>
      </c>
      <c r="I653" s="2" t="s">
        <v>44</v>
      </c>
      <c r="J653" s="2">
        <v>1</v>
      </c>
      <c r="K653" s="2">
        <v>4</v>
      </c>
      <c r="L653" s="2"/>
      <c r="M653" s="2"/>
      <c r="N653" s="2"/>
      <c r="O653" s="2">
        <v>4</v>
      </c>
      <c r="P653" s="2">
        <v>4</v>
      </c>
      <c r="Q653" s="2">
        <v>4</v>
      </c>
      <c r="R653" s="2">
        <v>7.8</v>
      </c>
      <c r="S653" s="2">
        <v>7.8</v>
      </c>
      <c r="T653" s="2">
        <v>7.8</v>
      </c>
      <c r="U653" s="2">
        <v>90.308999999999997</v>
      </c>
      <c r="V653" s="2">
        <v>0</v>
      </c>
      <c r="W653" s="2">
        <v>8.5649999999999995</v>
      </c>
      <c r="X653" s="2">
        <v>42370000</v>
      </c>
      <c r="Y653" s="2">
        <v>44</v>
      </c>
      <c r="Z653" s="2">
        <v>14</v>
      </c>
      <c r="AA653" s="2">
        <v>818.5</v>
      </c>
      <c r="AB653" s="2">
        <v>93138.989580000198</v>
      </c>
      <c r="AC653" s="2">
        <v>45.5</v>
      </c>
      <c r="AD653" s="2">
        <v>20.516435623168899</v>
      </c>
      <c r="AE653" s="2">
        <v>20.614051818847699</v>
      </c>
      <c r="AF653" s="2">
        <v>20.267051696777301</v>
      </c>
      <c r="AG653" s="2">
        <v>20.362602233886701</v>
      </c>
      <c r="AH653" s="2" t="s">
        <v>63</v>
      </c>
      <c r="AI653" s="2">
        <v>20.92795753479</v>
      </c>
      <c r="AJ653" s="2">
        <v>20.588567733764599</v>
      </c>
      <c r="AK653" s="2">
        <v>20.6035861968994</v>
      </c>
      <c r="AL653" s="2">
        <v>20.3543395996094</v>
      </c>
      <c r="AM653" s="2" t="s">
        <v>63</v>
      </c>
      <c r="AN653" s="2">
        <v>20.266365051269499</v>
      </c>
      <c r="AO653" s="2">
        <v>20.615310668945298</v>
      </c>
    </row>
    <row r="654" spans="1:41" x14ac:dyDescent="0.25">
      <c r="A654" s="2"/>
      <c r="B654" s="2">
        <v>0.57438921693564404</v>
      </c>
      <c r="C654" s="2">
        <v>-0.60330168406168705</v>
      </c>
      <c r="D654" s="2" t="s">
        <v>2019</v>
      </c>
      <c r="E654" s="2" t="s">
        <v>2019</v>
      </c>
      <c r="F654" s="2">
        <v>666</v>
      </c>
      <c r="G654" s="2" t="s">
        <v>2020</v>
      </c>
      <c r="H654" s="2" t="s">
        <v>2021</v>
      </c>
      <c r="I654" s="2" t="s">
        <v>44</v>
      </c>
      <c r="J654" s="2">
        <v>1</v>
      </c>
      <c r="K654" s="2">
        <v>4</v>
      </c>
      <c r="L654" s="2"/>
      <c r="M654" s="2"/>
      <c r="N654" s="2"/>
      <c r="O654" s="2">
        <v>8</v>
      </c>
      <c r="P654" s="2">
        <v>8</v>
      </c>
      <c r="Q654" s="2">
        <v>8</v>
      </c>
      <c r="R654" s="2">
        <v>18.3</v>
      </c>
      <c r="S654" s="2">
        <v>18.3</v>
      </c>
      <c r="T654" s="2">
        <v>18.3</v>
      </c>
      <c r="U654" s="2">
        <v>64.102999999999994</v>
      </c>
      <c r="V654" s="2">
        <v>0</v>
      </c>
      <c r="W654" s="2">
        <v>37.533999999999999</v>
      </c>
      <c r="X654" s="2">
        <v>236410000</v>
      </c>
      <c r="Y654" s="2">
        <v>26</v>
      </c>
      <c r="Z654" s="2">
        <v>48</v>
      </c>
      <c r="AA654" s="2">
        <v>618</v>
      </c>
      <c r="AB654" s="2">
        <v>64046.719129999903</v>
      </c>
      <c r="AC654" s="2">
        <v>26</v>
      </c>
      <c r="AD654" s="2">
        <v>22.764478683471701</v>
      </c>
      <c r="AE654" s="2">
        <v>21.784086227416999</v>
      </c>
      <c r="AF654" s="2">
        <v>22.780727386474599</v>
      </c>
      <c r="AG654" s="2">
        <v>22.152393341064499</v>
      </c>
      <c r="AH654" s="2">
        <v>21.5223388671875</v>
      </c>
      <c r="AI654" s="2">
        <v>22.7059020996094</v>
      </c>
      <c r="AJ654" s="2">
        <v>20.7321472167969</v>
      </c>
      <c r="AK654" s="2">
        <v>22.979856491088899</v>
      </c>
      <c r="AL654" s="2">
        <v>23.157598495483398</v>
      </c>
      <c r="AM654" s="2">
        <v>24.040092468261701</v>
      </c>
      <c r="AN654" s="2">
        <v>23.450229644775401</v>
      </c>
      <c r="AO654" s="2">
        <v>22.969812393188501</v>
      </c>
    </row>
    <row r="655" spans="1:41" x14ac:dyDescent="0.25">
      <c r="A655" s="2"/>
      <c r="B655" s="2">
        <v>0.53334605223865905</v>
      </c>
      <c r="C655" s="2">
        <v>0.16952451070149999</v>
      </c>
      <c r="D655" s="2" t="s">
        <v>2022</v>
      </c>
      <c r="E655" s="2" t="s">
        <v>2022</v>
      </c>
      <c r="F655" s="2">
        <v>671</v>
      </c>
      <c r="G655" s="2" t="s">
        <v>2023</v>
      </c>
      <c r="H655" s="2" t="s">
        <v>2024</v>
      </c>
      <c r="I655" s="2" t="s">
        <v>44</v>
      </c>
      <c r="J655" s="2">
        <v>1</v>
      </c>
      <c r="K655" s="2">
        <v>4</v>
      </c>
      <c r="L655" s="2"/>
      <c r="M655" s="2"/>
      <c r="N655" s="2"/>
      <c r="O655" s="2">
        <v>12</v>
      </c>
      <c r="P655" s="2">
        <v>12</v>
      </c>
      <c r="Q655" s="2">
        <v>12</v>
      </c>
      <c r="R655" s="2">
        <v>51.2</v>
      </c>
      <c r="S655" s="2">
        <v>51.2</v>
      </c>
      <c r="T655" s="2">
        <v>51.2</v>
      </c>
      <c r="U655" s="2">
        <v>33.878999999999998</v>
      </c>
      <c r="V655" s="2">
        <v>0</v>
      </c>
      <c r="W655" s="2">
        <v>86.468999999999994</v>
      </c>
      <c r="X655" s="2">
        <v>660180000</v>
      </c>
      <c r="Y655" s="2">
        <v>22</v>
      </c>
      <c r="Z655" s="2">
        <v>143</v>
      </c>
      <c r="AA655" s="2">
        <v>303</v>
      </c>
      <c r="AB655" s="2">
        <v>33879.178079999998</v>
      </c>
      <c r="AC655" s="2">
        <v>22</v>
      </c>
      <c r="AD655" s="2">
        <v>23.4635105133057</v>
      </c>
      <c r="AE655" s="2">
        <v>23.107572555541999</v>
      </c>
      <c r="AF655" s="2">
        <v>22.711332321166999</v>
      </c>
      <c r="AG655" s="2">
        <v>23.27880859375</v>
      </c>
      <c r="AH655" s="2">
        <v>23.463262557983398</v>
      </c>
      <c r="AI655" s="2">
        <v>23.385480880737301</v>
      </c>
      <c r="AJ655" s="2">
        <v>23.4284152984619</v>
      </c>
      <c r="AK655" s="2">
        <v>23.0650329589844</v>
      </c>
      <c r="AL655" s="2">
        <v>23.0329494476318</v>
      </c>
      <c r="AM655" s="2">
        <v>22.933280944824201</v>
      </c>
      <c r="AN655" s="2">
        <v>22.731836318969702</v>
      </c>
      <c r="AO655" s="2">
        <v>23.2013053894043</v>
      </c>
    </row>
    <row r="656" spans="1:41" x14ac:dyDescent="0.25">
      <c r="A656" s="2"/>
      <c r="B656" s="2">
        <v>0.97233544855000598</v>
      </c>
      <c r="C656" s="2">
        <v>0.219804128011067</v>
      </c>
      <c r="D656" s="2" t="s">
        <v>2025</v>
      </c>
      <c r="E656" s="2" t="s">
        <v>2025</v>
      </c>
      <c r="F656" s="2">
        <v>672</v>
      </c>
      <c r="G656" s="2" t="s">
        <v>2026</v>
      </c>
      <c r="H656" s="2" t="s">
        <v>2027</v>
      </c>
      <c r="I656" s="2" t="s">
        <v>44</v>
      </c>
      <c r="J656" s="2">
        <v>1</v>
      </c>
      <c r="K656" s="2">
        <v>4</v>
      </c>
      <c r="L656" s="2"/>
      <c r="M656" s="2"/>
      <c r="N656" s="2"/>
      <c r="O656" s="2">
        <v>39</v>
      </c>
      <c r="P656" s="2">
        <v>39</v>
      </c>
      <c r="Q656" s="2">
        <v>39</v>
      </c>
      <c r="R656" s="2">
        <v>68.7</v>
      </c>
      <c r="S656" s="2">
        <v>68.7</v>
      </c>
      <c r="T656" s="2">
        <v>68.7</v>
      </c>
      <c r="U656" s="2">
        <v>60.984000000000002</v>
      </c>
      <c r="V656" s="2">
        <v>0</v>
      </c>
      <c r="W656" s="2">
        <v>323.31</v>
      </c>
      <c r="X656" s="2">
        <v>2764200000</v>
      </c>
      <c r="Y656" s="2">
        <v>33</v>
      </c>
      <c r="Z656" s="2">
        <v>490</v>
      </c>
      <c r="AA656" s="2">
        <v>575</v>
      </c>
      <c r="AB656" s="2">
        <v>60984.322979999903</v>
      </c>
      <c r="AC656" s="2">
        <v>33</v>
      </c>
      <c r="AD656" s="2">
        <v>24.369594573974599</v>
      </c>
      <c r="AE656" s="2">
        <v>24.561683654785199</v>
      </c>
      <c r="AF656" s="2">
        <v>24.165225982666001</v>
      </c>
      <c r="AG656" s="2">
        <v>24.962831497192401</v>
      </c>
      <c r="AH656" s="2">
        <v>24.724267959594702</v>
      </c>
      <c r="AI656" s="2">
        <v>24.4978351593018</v>
      </c>
      <c r="AJ656" s="2">
        <v>24.564359664916999</v>
      </c>
      <c r="AK656" s="2">
        <v>24.241909027099599</v>
      </c>
      <c r="AL656" s="2">
        <v>24.214675903320298</v>
      </c>
      <c r="AM656" s="2">
        <v>24.3120212554932</v>
      </c>
      <c r="AN656" s="2">
        <v>24.314651489257798</v>
      </c>
      <c r="AO656" s="2">
        <v>24.314996719360401</v>
      </c>
    </row>
    <row r="657" spans="1:41" x14ac:dyDescent="0.25">
      <c r="A657" s="2"/>
      <c r="B657" s="2">
        <v>0.97056682061350497</v>
      </c>
      <c r="C657" s="2">
        <v>-0.31377919514973801</v>
      </c>
      <c r="D657" s="2" t="s">
        <v>2028</v>
      </c>
      <c r="E657" s="2" t="s">
        <v>2028</v>
      </c>
      <c r="F657" s="2">
        <v>674</v>
      </c>
      <c r="G657" s="2" t="s">
        <v>2029</v>
      </c>
      <c r="H657" s="2" t="s">
        <v>2030</v>
      </c>
      <c r="I657" s="2" t="s">
        <v>44</v>
      </c>
      <c r="J657" s="2">
        <v>1</v>
      </c>
      <c r="K657" s="2">
        <v>4</v>
      </c>
      <c r="L657" s="2"/>
      <c r="M657" s="2"/>
      <c r="N657" s="2"/>
      <c r="O657" s="2">
        <v>6</v>
      </c>
      <c r="P657" s="2">
        <v>6</v>
      </c>
      <c r="Q657" s="2">
        <v>2</v>
      </c>
      <c r="R657" s="2">
        <v>45.2</v>
      </c>
      <c r="S657" s="2">
        <v>45.2</v>
      </c>
      <c r="T657" s="2">
        <v>22.6</v>
      </c>
      <c r="U657" s="2">
        <v>13.32</v>
      </c>
      <c r="V657" s="2">
        <v>0</v>
      </c>
      <c r="W657" s="2">
        <v>20.85</v>
      </c>
      <c r="X657" s="2">
        <v>236010000</v>
      </c>
      <c r="Y657" s="2">
        <v>7</v>
      </c>
      <c r="Z657" s="2">
        <v>27</v>
      </c>
      <c r="AA657" s="2">
        <v>140</v>
      </c>
      <c r="AB657" s="2">
        <v>16409.857080000002</v>
      </c>
      <c r="AC657" s="2">
        <v>7</v>
      </c>
      <c r="AD657" s="2">
        <v>23.279518127441399</v>
      </c>
      <c r="AE657" s="2">
        <v>23.684638977050799</v>
      </c>
      <c r="AF657" s="2">
        <v>22.919252395629901</v>
      </c>
      <c r="AG657" s="2">
        <v>23.730136871337901</v>
      </c>
      <c r="AH657" s="2">
        <v>22.933568954467798</v>
      </c>
      <c r="AI657" s="2">
        <v>23.4382209777832</v>
      </c>
      <c r="AJ657" s="2">
        <v>23.484928131103501</v>
      </c>
      <c r="AK657" s="2">
        <v>23.473331451416001</v>
      </c>
      <c r="AL657" s="2">
        <v>24.066856384277301</v>
      </c>
      <c r="AM657" s="2">
        <v>23.797288894653299</v>
      </c>
      <c r="AN657" s="2">
        <v>23.400672912597699</v>
      </c>
      <c r="AO657" s="2">
        <v>23.644933700561499</v>
      </c>
    </row>
    <row r="658" spans="1:41" x14ac:dyDescent="0.25">
      <c r="A658" s="2"/>
      <c r="B658" s="2">
        <v>1.1861240307844401</v>
      </c>
      <c r="C658" s="2">
        <v>-0.38030401865641</v>
      </c>
      <c r="D658" s="2" t="s">
        <v>2031</v>
      </c>
      <c r="E658" s="2" t="s">
        <v>2031</v>
      </c>
      <c r="F658" s="2">
        <v>675</v>
      </c>
      <c r="G658" s="2" t="s">
        <v>2032</v>
      </c>
      <c r="H658" s="2" t="s">
        <v>2033</v>
      </c>
      <c r="I658" s="2" t="s">
        <v>44</v>
      </c>
      <c r="J658" s="2">
        <v>1</v>
      </c>
      <c r="K658" s="2">
        <v>4</v>
      </c>
      <c r="L658" s="2"/>
      <c r="M658" s="2"/>
      <c r="N658" s="2"/>
      <c r="O658" s="2">
        <v>9</v>
      </c>
      <c r="P658" s="2">
        <v>9</v>
      </c>
      <c r="Q658" s="2">
        <v>9</v>
      </c>
      <c r="R658" s="2">
        <v>52.1</v>
      </c>
      <c r="S658" s="2">
        <v>52.1</v>
      </c>
      <c r="T658" s="2">
        <v>52.1</v>
      </c>
      <c r="U658" s="2">
        <v>16.329999999999998</v>
      </c>
      <c r="V658" s="2">
        <v>0</v>
      </c>
      <c r="W658" s="2">
        <v>35.326999999999998</v>
      </c>
      <c r="X658" s="2">
        <v>369660000</v>
      </c>
      <c r="Y658" s="2">
        <v>11</v>
      </c>
      <c r="Z658" s="2">
        <v>54</v>
      </c>
      <c r="AA658" s="2">
        <v>146</v>
      </c>
      <c r="AB658" s="2">
        <v>16330.181479999999</v>
      </c>
      <c r="AC658" s="2">
        <v>11</v>
      </c>
      <c r="AD658" s="2">
        <v>22.903526306152301</v>
      </c>
      <c r="AE658" s="2">
        <v>23.024114608764599</v>
      </c>
      <c r="AF658" s="2">
        <v>22.931154251098601</v>
      </c>
      <c r="AG658" s="2">
        <v>23.4524936676025</v>
      </c>
      <c r="AH658" s="2">
        <v>23.453498840331999</v>
      </c>
      <c r="AI658" s="2">
        <v>22.500913619995099</v>
      </c>
      <c r="AJ658" s="2">
        <v>23.246366500854499</v>
      </c>
      <c r="AK658" s="2">
        <v>23.120159149169901</v>
      </c>
      <c r="AL658" s="2">
        <v>23.881664276123001</v>
      </c>
      <c r="AM658" s="2">
        <v>23.496799468994102</v>
      </c>
      <c r="AN658" s="2">
        <v>23.3329257965088</v>
      </c>
      <c r="AO658" s="2">
        <v>23.469610214233398</v>
      </c>
    </row>
    <row r="659" spans="1:41" x14ac:dyDescent="0.25">
      <c r="A659" s="2"/>
      <c r="B659" s="2">
        <v>1.0900990964583399</v>
      </c>
      <c r="C659" s="2">
        <v>0.32349809010823399</v>
      </c>
      <c r="D659" s="2" t="s">
        <v>2034</v>
      </c>
      <c r="E659" s="2" t="s">
        <v>2035</v>
      </c>
      <c r="F659" s="2">
        <v>679</v>
      </c>
      <c r="G659" s="2" t="s">
        <v>2036</v>
      </c>
      <c r="H659" s="2" t="s">
        <v>2037</v>
      </c>
      <c r="I659" s="2" t="s">
        <v>44</v>
      </c>
      <c r="J659" s="2">
        <v>1</v>
      </c>
      <c r="K659" s="2">
        <v>4</v>
      </c>
      <c r="L659" s="2"/>
      <c r="M659" s="2"/>
      <c r="N659" s="2"/>
      <c r="O659" s="2">
        <v>12</v>
      </c>
      <c r="P659" s="2">
        <v>12</v>
      </c>
      <c r="Q659" s="2">
        <v>12</v>
      </c>
      <c r="R659" s="2">
        <v>31.5</v>
      </c>
      <c r="S659" s="2">
        <v>31.5</v>
      </c>
      <c r="T659" s="2">
        <v>31.5</v>
      </c>
      <c r="U659" s="2">
        <v>59.929000000000002</v>
      </c>
      <c r="V659" s="2">
        <v>0</v>
      </c>
      <c r="W659" s="2">
        <v>29.129000000000001</v>
      </c>
      <c r="X659" s="2">
        <v>121100000</v>
      </c>
      <c r="Y659" s="2">
        <v>32</v>
      </c>
      <c r="Z659" s="2">
        <v>37</v>
      </c>
      <c r="AA659" s="2">
        <v>533.5</v>
      </c>
      <c r="AB659" s="2">
        <v>60150.249079999798</v>
      </c>
      <c r="AC659" s="2">
        <v>32</v>
      </c>
      <c r="AD659" s="2">
        <v>21.242839813232401</v>
      </c>
      <c r="AE659" s="2">
        <v>21.5051364898682</v>
      </c>
      <c r="AF659" s="2">
        <v>20.9748439788818</v>
      </c>
      <c r="AG659" s="2">
        <v>21.484388351440401</v>
      </c>
      <c r="AH659" s="2">
        <v>21.114324569702099</v>
      </c>
      <c r="AI659" s="2">
        <v>21.2812175750732</v>
      </c>
      <c r="AJ659" s="2">
        <v>21.4559841156006</v>
      </c>
      <c r="AK659" s="2">
        <v>21.057022094726602</v>
      </c>
      <c r="AL659" s="2">
        <v>21.139274597168001</v>
      </c>
      <c r="AM659" s="2">
        <v>20.732561111450199</v>
      </c>
      <c r="AN659" s="2">
        <v>20.835300445556602</v>
      </c>
      <c r="AO659" s="2">
        <v>20.4416198730469</v>
      </c>
    </row>
    <row r="660" spans="1:41" x14ac:dyDescent="0.25">
      <c r="A660" s="2"/>
      <c r="B660" s="2">
        <v>0.57164741766324101</v>
      </c>
      <c r="C660" s="2">
        <v>0.18878587086995299</v>
      </c>
      <c r="D660" s="2" t="s">
        <v>2038</v>
      </c>
      <c r="E660" s="2" t="s">
        <v>2038</v>
      </c>
      <c r="F660" s="2">
        <v>682</v>
      </c>
      <c r="G660" s="2" t="s">
        <v>2039</v>
      </c>
      <c r="H660" s="2" t="s">
        <v>2040</v>
      </c>
      <c r="I660" s="2" t="s">
        <v>44</v>
      </c>
      <c r="J660" s="2">
        <v>1</v>
      </c>
      <c r="K660" s="2">
        <v>4</v>
      </c>
      <c r="L660" s="2"/>
      <c r="M660" s="2"/>
      <c r="N660" s="2"/>
      <c r="O660" s="2">
        <v>5</v>
      </c>
      <c r="P660" s="2">
        <v>5</v>
      </c>
      <c r="Q660" s="2">
        <v>5</v>
      </c>
      <c r="R660" s="2">
        <v>30.1</v>
      </c>
      <c r="S660" s="2">
        <v>30.1</v>
      </c>
      <c r="T660" s="2">
        <v>30.1</v>
      </c>
      <c r="U660" s="2">
        <v>13.821999999999999</v>
      </c>
      <c r="V660" s="2">
        <v>0</v>
      </c>
      <c r="W660" s="2">
        <v>19.294</v>
      </c>
      <c r="X660" s="2">
        <v>428940000</v>
      </c>
      <c r="Y660" s="2">
        <v>5</v>
      </c>
      <c r="Z660" s="2">
        <v>50</v>
      </c>
      <c r="AA660" s="2">
        <v>123</v>
      </c>
      <c r="AB660" s="2">
        <v>13822.21658</v>
      </c>
      <c r="AC660" s="2">
        <v>5</v>
      </c>
      <c r="AD660" s="2">
        <v>23.717536926269499</v>
      </c>
      <c r="AE660" s="2">
        <v>23.298660278320298</v>
      </c>
      <c r="AF660" s="2">
        <v>23.117244720458999</v>
      </c>
      <c r="AG660" s="2">
        <v>24.202171325683601</v>
      </c>
      <c r="AH660" s="2">
        <v>23.678310394287099</v>
      </c>
      <c r="AI660" s="2">
        <v>23.500694274902301</v>
      </c>
      <c r="AJ660" s="2">
        <v>23.3336086273193</v>
      </c>
      <c r="AK660" s="2">
        <v>23.447584152221701</v>
      </c>
      <c r="AL660" s="2">
        <v>23.2999172210693</v>
      </c>
      <c r="AM660" s="2">
        <v>23.601955413818398</v>
      </c>
      <c r="AN660" s="2">
        <v>23.346651077270501</v>
      </c>
      <c r="AO660" s="2">
        <v>23.352186203002901</v>
      </c>
    </row>
    <row r="661" spans="1:41" x14ac:dyDescent="0.25">
      <c r="A661" s="2"/>
      <c r="B661" s="2">
        <v>1.32397731881632</v>
      </c>
      <c r="C661" s="2">
        <v>-0.43134606679280602</v>
      </c>
      <c r="D661" s="2" t="s">
        <v>2041</v>
      </c>
      <c r="E661" s="2" t="s">
        <v>2041</v>
      </c>
      <c r="F661" s="2">
        <v>684</v>
      </c>
      <c r="G661" s="2" t="s">
        <v>2042</v>
      </c>
      <c r="H661" s="2" t="s">
        <v>2043</v>
      </c>
      <c r="I661" s="2" t="s">
        <v>44</v>
      </c>
      <c r="J661" s="2">
        <v>1</v>
      </c>
      <c r="K661" s="2">
        <v>4</v>
      </c>
      <c r="L661" s="2"/>
      <c r="M661" s="2"/>
      <c r="N661" s="2"/>
      <c r="O661" s="2">
        <v>4</v>
      </c>
      <c r="P661" s="2">
        <v>4</v>
      </c>
      <c r="Q661" s="2">
        <v>4</v>
      </c>
      <c r="R661" s="2">
        <v>13.5</v>
      </c>
      <c r="S661" s="2">
        <v>13.5</v>
      </c>
      <c r="T661" s="2">
        <v>13.5</v>
      </c>
      <c r="U661" s="2">
        <v>59.307000000000002</v>
      </c>
      <c r="V661" s="2">
        <v>0</v>
      </c>
      <c r="W661" s="2">
        <v>14.486000000000001</v>
      </c>
      <c r="X661" s="2">
        <v>36667000</v>
      </c>
      <c r="Y661" s="2">
        <v>27</v>
      </c>
      <c r="Z661" s="2">
        <v>23</v>
      </c>
      <c r="AA661" s="2">
        <v>555</v>
      </c>
      <c r="AB661" s="2">
        <v>59924.884929999796</v>
      </c>
      <c r="AC661" s="2">
        <v>27</v>
      </c>
      <c r="AD661" s="2">
        <v>20.939123153686499</v>
      </c>
      <c r="AE661" s="2">
        <v>20.200242996215799</v>
      </c>
      <c r="AF661" s="2">
        <v>20.700071334838899</v>
      </c>
      <c r="AG661" s="2">
        <v>20.470006942748999</v>
      </c>
      <c r="AH661" s="2">
        <v>20.171211242675799</v>
      </c>
      <c r="AI661" s="2" t="s">
        <v>63</v>
      </c>
      <c r="AJ661" s="2">
        <v>21.109104156494102</v>
      </c>
      <c r="AK661" s="2">
        <v>20.507074356079102</v>
      </c>
      <c r="AL661" s="2">
        <v>21.019100189208999</v>
      </c>
      <c r="AM661" s="2">
        <v>20.604038238525401</v>
      </c>
      <c r="AN661" s="2">
        <v>21.197244644165</v>
      </c>
      <c r="AO661" s="2">
        <v>21.128301620483398</v>
      </c>
    </row>
    <row r="662" spans="1:41" x14ac:dyDescent="0.25">
      <c r="A662" s="2"/>
      <c r="B662" s="2">
        <v>8.6480440116875005E-3</v>
      </c>
      <c r="C662" s="2">
        <v>4.9748738606751903E-3</v>
      </c>
      <c r="D662" s="2" t="s">
        <v>2044</v>
      </c>
      <c r="E662" s="2" t="s">
        <v>2044</v>
      </c>
      <c r="F662" s="2">
        <v>688</v>
      </c>
      <c r="G662" s="2" t="s">
        <v>2045</v>
      </c>
      <c r="H662" s="2" t="s">
        <v>2046</v>
      </c>
      <c r="I662" s="2" t="s">
        <v>44</v>
      </c>
      <c r="J662" s="2">
        <v>1</v>
      </c>
      <c r="K662" s="2">
        <v>4</v>
      </c>
      <c r="L662" s="2"/>
      <c r="M662" s="2"/>
      <c r="N662" s="2"/>
      <c r="O662" s="2">
        <v>5</v>
      </c>
      <c r="P662" s="2">
        <v>5</v>
      </c>
      <c r="Q662" s="2">
        <v>5</v>
      </c>
      <c r="R662" s="2">
        <v>24.8</v>
      </c>
      <c r="S662" s="2">
        <v>24.8</v>
      </c>
      <c r="T662" s="2">
        <v>24.8</v>
      </c>
      <c r="U662" s="2">
        <v>34.581000000000003</v>
      </c>
      <c r="V662" s="2">
        <v>0</v>
      </c>
      <c r="W662" s="2">
        <v>10.981</v>
      </c>
      <c r="X662" s="2">
        <v>124360000</v>
      </c>
      <c r="Y662" s="2">
        <v>15</v>
      </c>
      <c r="Z662" s="2">
        <v>26</v>
      </c>
      <c r="AA662" s="2">
        <v>310</v>
      </c>
      <c r="AB662" s="2">
        <v>34581.063779999997</v>
      </c>
      <c r="AC662" s="2">
        <v>15</v>
      </c>
      <c r="AD662" s="2">
        <v>21.353532791137699</v>
      </c>
      <c r="AE662" s="2">
        <v>22.4429607391357</v>
      </c>
      <c r="AF662" s="2">
        <v>21.9294757843018</v>
      </c>
      <c r="AG662" s="2">
        <v>22.143203735351602</v>
      </c>
      <c r="AH662" s="2" t="s">
        <v>63</v>
      </c>
      <c r="AI662" s="2">
        <v>22.417020797729499</v>
      </c>
      <c r="AJ662" s="2">
        <v>22.2819519042969</v>
      </c>
      <c r="AK662" s="2">
        <v>21.797288894653299</v>
      </c>
      <c r="AL662" s="2">
        <v>22.006553649902301</v>
      </c>
      <c r="AM662" s="2">
        <v>21.954042434692401</v>
      </c>
      <c r="AN662" s="2">
        <v>22.131477355956999</v>
      </c>
      <c r="AO662" s="2">
        <v>22.142269134521499</v>
      </c>
    </row>
    <row r="663" spans="1:41" x14ac:dyDescent="0.25">
      <c r="A663" s="2"/>
      <c r="B663" s="2">
        <v>1.17681020286899</v>
      </c>
      <c r="C663" s="2">
        <v>0.24421183268229299</v>
      </c>
      <c r="D663" s="2" t="s">
        <v>2047</v>
      </c>
      <c r="E663" s="2" t="s">
        <v>2047</v>
      </c>
      <c r="F663" s="2">
        <v>689</v>
      </c>
      <c r="G663" s="2" t="s">
        <v>2048</v>
      </c>
      <c r="H663" s="2" t="s">
        <v>2049</v>
      </c>
      <c r="I663" s="2" t="s">
        <v>44</v>
      </c>
      <c r="J663" s="2">
        <v>1</v>
      </c>
      <c r="K663" s="2">
        <v>4</v>
      </c>
      <c r="L663" s="2"/>
      <c r="M663" s="2"/>
      <c r="N663" s="2"/>
      <c r="O663" s="2">
        <v>16</v>
      </c>
      <c r="P663" s="2">
        <v>14</v>
      </c>
      <c r="Q663" s="2">
        <v>14</v>
      </c>
      <c r="R663" s="2">
        <v>56.2</v>
      </c>
      <c r="S663" s="2">
        <v>52.2</v>
      </c>
      <c r="T663" s="2">
        <v>52.2</v>
      </c>
      <c r="U663" s="2">
        <v>28.32</v>
      </c>
      <c r="V663" s="2">
        <v>0</v>
      </c>
      <c r="W663" s="2">
        <v>198.62</v>
      </c>
      <c r="X663" s="2">
        <v>1337900000</v>
      </c>
      <c r="Y663" s="2">
        <v>13</v>
      </c>
      <c r="Z663" s="2">
        <v>181</v>
      </c>
      <c r="AA663" s="2">
        <v>249</v>
      </c>
      <c r="AB663" s="2">
        <v>28320.78428</v>
      </c>
      <c r="AC663" s="2">
        <v>13</v>
      </c>
      <c r="AD663" s="2">
        <v>25.208028793335</v>
      </c>
      <c r="AE663" s="2">
        <v>24.751441955566399</v>
      </c>
      <c r="AF663" s="2">
        <v>24.831953048706101</v>
      </c>
      <c r="AG663" s="2">
        <v>24.993085861206101</v>
      </c>
      <c r="AH663" s="2">
        <v>24.741960525512699</v>
      </c>
      <c r="AI663" s="2">
        <v>25.2105197906494</v>
      </c>
      <c r="AJ663" s="2">
        <v>24.9351711273193</v>
      </c>
      <c r="AK663" s="2">
        <v>24.677827835083001</v>
      </c>
      <c r="AL663" s="2">
        <v>24.906831741333001</v>
      </c>
      <c r="AM663" s="2">
        <v>24.467309951782202</v>
      </c>
      <c r="AN663" s="2">
        <v>24.517793655395501</v>
      </c>
      <c r="AO663" s="2">
        <v>24.7667846679688</v>
      </c>
    </row>
    <row r="664" spans="1:41" x14ac:dyDescent="0.25">
      <c r="A664" s="2"/>
      <c r="B664" s="2">
        <v>0.67197222234480503</v>
      </c>
      <c r="C664" s="2">
        <v>0.17597230275471901</v>
      </c>
      <c r="D664" s="2" t="s">
        <v>2050</v>
      </c>
      <c r="E664" s="2" t="s">
        <v>2051</v>
      </c>
      <c r="F664" s="2">
        <v>690</v>
      </c>
      <c r="G664" s="2" t="s">
        <v>2052</v>
      </c>
      <c r="H664" s="2" t="s">
        <v>2053</v>
      </c>
      <c r="I664" s="2" t="s">
        <v>44</v>
      </c>
      <c r="J664" s="2">
        <v>1</v>
      </c>
      <c r="K664" s="2">
        <v>4</v>
      </c>
      <c r="L664" s="2"/>
      <c r="M664" s="2"/>
      <c r="N664" s="2"/>
      <c r="O664" s="2">
        <v>26</v>
      </c>
      <c r="P664" s="2">
        <v>26</v>
      </c>
      <c r="Q664" s="2">
        <v>16</v>
      </c>
      <c r="R664" s="2">
        <v>52.5</v>
      </c>
      <c r="S664" s="2">
        <v>52.5</v>
      </c>
      <c r="T664" s="2">
        <v>31.5</v>
      </c>
      <c r="U664" s="2">
        <v>78.108000000000004</v>
      </c>
      <c r="V664" s="2">
        <v>0</v>
      </c>
      <c r="W664" s="2">
        <v>136.71</v>
      </c>
      <c r="X664" s="2">
        <v>468530000</v>
      </c>
      <c r="Y664" s="2">
        <v>47</v>
      </c>
      <c r="Z664" s="2">
        <v>166</v>
      </c>
      <c r="AA664" s="2">
        <v>693</v>
      </c>
      <c r="AB664" s="2">
        <v>77020.359779999999</v>
      </c>
      <c r="AC664" s="2">
        <v>46.5</v>
      </c>
      <c r="AD664" s="2">
        <v>22.4613151550293</v>
      </c>
      <c r="AE664" s="2">
        <v>22.6903190612793</v>
      </c>
      <c r="AF664" s="2">
        <v>22.2139186859131</v>
      </c>
      <c r="AG664" s="2">
        <v>22.874082565307599</v>
      </c>
      <c r="AH664" s="2">
        <v>22.676160812377901</v>
      </c>
      <c r="AI664" s="2">
        <v>22.8066596984863</v>
      </c>
      <c r="AJ664" s="2">
        <v>22.7899875640869</v>
      </c>
      <c r="AK664" s="2">
        <v>22.3547973632813</v>
      </c>
      <c r="AL664" s="2">
        <v>22.371086120605501</v>
      </c>
      <c r="AM664" s="2">
        <v>22.416376113891602</v>
      </c>
      <c r="AN664" s="2">
        <v>22.1653347015381</v>
      </c>
      <c r="AO664" s="2">
        <v>22.5690402984619</v>
      </c>
    </row>
    <row r="665" spans="1:41" x14ac:dyDescent="0.25">
      <c r="A665" s="2"/>
      <c r="B665" s="2">
        <v>0.49756565652079598</v>
      </c>
      <c r="C665" s="2">
        <v>0.22576395670572999</v>
      </c>
      <c r="D665" s="2" t="s">
        <v>2054</v>
      </c>
      <c r="E665" s="2" t="s">
        <v>2054</v>
      </c>
      <c r="F665" s="2">
        <v>692</v>
      </c>
      <c r="G665" s="2" t="s">
        <v>2055</v>
      </c>
      <c r="H665" s="2" t="s">
        <v>2056</v>
      </c>
      <c r="I665" s="2" t="s">
        <v>44</v>
      </c>
      <c r="J665" s="2">
        <v>1</v>
      </c>
      <c r="K665" s="2">
        <v>4</v>
      </c>
      <c r="L665" s="2"/>
      <c r="M665" s="2"/>
      <c r="N665" s="2"/>
      <c r="O665" s="2">
        <v>11</v>
      </c>
      <c r="P665" s="2">
        <v>11</v>
      </c>
      <c r="Q665" s="2">
        <v>11</v>
      </c>
      <c r="R665" s="2">
        <v>38.799999999999997</v>
      </c>
      <c r="S665" s="2">
        <v>38.799999999999997</v>
      </c>
      <c r="T665" s="2">
        <v>38.799999999999997</v>
      </c>
      <c r="U665" s="2">
        <v>34.070999999999998</v>
      </c>
      <c r="V665" s="2">
        <v>0</v>
      </c>
      <c r="W665" s="2">
        <v>134.19</v>
      </c>
      <c r="X665" s="2">
        <v>1215700000</v>
      </c>
      <c r="Y665" s="2">
        <v>14</v>
      </c>
      <c r="Z665" s="2">
        <v>129</v>
      </c>
      <c r="AA665" s="2">
        <v>307</v>
      </c>
      <c r="AB665" s="2">
        <v>34071.67798</v>
      </c>
      <c r="AC665" s="2">
        <v>14</v>
      </c>
      <c r="AD665" s="2">
        <v>25.079078674316399</v>
      </c>
      <c r="AE665" s="2">
        <v>24.692428588867202</v>
      </c>
      <c r="AF665" s="2">
        <v>24.6138610839844</v>
      </c>
      <c r="AG665" s="2">
        <v>24.530231475830099</v>
      </c>
      <c r="AH665" s="2">
        <v>24.912050247192401</v>
      </c>
      <c r="AI665" s="2">
        <v>24.900857925415</v>
      </c>
      <c r="AJ665" s="2">
        <v>24.344688415527301</v>
      </c>
      <c r="AK665" s="2">
        <v>23.8554782867432</v>
      </c>
      <c r="AL665" s="2">
        <v>24.289331436157202</v>
      </c>
      <c r="AM665" s="2">
        <v>24.833255767822301</v>
      </c>
      <c r="AN665" s="2">
        <v>24.881616592407202</v>
      </c>
      <c r="AO665" s="2">
        <v>25.169553756713899</v>
      </c>
    </row>
    <row r="666" spans="1:41" x14ac:dyDescent="0.25">
      <c r="A666" s="2"/>
      <c r="B666" s="2">
        <v>0.31000974618511101</v>
      </c>
      <c r="C666" s="2">
        <v>0.146981875101726</v>
      </c>
      <c r="D666" s="2" t="s">
        <v>2057</v>
      </c>
      <c r="E666" s="2" t="s">
        <v>2057</v>
      </c>
      <c r="F666" s="2">
        <v>699</v>
      </c>
      <c r="G666" s="2" t="s">
        <v>2058</v>
      </c>
      <c r="H666" s="2" t="s">
        <v>2059</v>
      </c>
      <c r="I666" s="2" t="s">
        <v>44</v>
      </c>
      <c r="J666" s="2">
        <v>1</v>
      </c>
      <c r="K666" s="2">
        <v>4</v>
      </c>
      <c r="L666" s="2"/>
      <c r="M666" s="2"/>
      <c r="N666" s="2"/>
      <c r="O666" s="2">
        <v>11</v>
      </c>
      <c r="P666" s="2">
        <v>11</v>
      </c>
      <c r="Q666" s="2">
        <v>11</v>
      </c>
      <c r="R666" s="2">
        <v>22.9</v>
      </c>
      <c r="S666" s="2">
        <v>22.9</v>
      </c>
      <c r="T666" s="2">
        <v>22.9</v>
      </c>
      <c r="U666" s="2">
        <v>73.983000000000004</v>
      </c>
      <c r="V666" s="2">
        <v>0</v>
      </c>
      <c r="W666" s="2">
        <v>31.91</v>
      </c>
      <c r="X666" s="2">
        <v>124020000</v>
      </c>
      <c r="Y666" s="2">
        <v>30</v>
      </c>
      <c r="Z666" s="2">
        <v>28</v>
      </c>
      <c r="AA666" s="2">
        <v>678</v>
      </c>
      <c r="AB666" s="2">
        <v>73983.908379999906</v>
      </c>
      <c r="AC666" s="2">
        <v>30</v>
      </c>
      <c r="AD666" s="2">
        <v>22.046401977539102</v>
      </c>
      <c r="AE666" s="2">
        <v>21.683631896972699</v>
      </c>
      <c r="AF666" s="2">
        <v>20.935962677001999</v>
      </c>
      <c r="AG666" s="2">
        <v>21.1154670715332</v>
      </c>
      <c r="AH666" s="2">
        <v>21.6770210266113</v>
      </c>
      <c r="AI666" s="2">
        <v>21.753442764282202</v>
      </c>
      <c r="AJ666" s="2">
        <v>21.1926174163818</v>
      </c>
      <c r="AK666" s="2">
        <v>21.768825531005898</v>
      </c>
      <c r="AL666" s="2">
        <v>21.681232452392599</v>
      </c>
      <c r="AM666" s="2">
        <v>21.305967330932599</v>
      </c>
      <c r="AN666" s="2">
        <v>21.291875839233398</v>
      </c>
      <c r="AO666" s="2">
        <v>21.0895175933838</v>
      </c>
    </row>
    <row r="667" spans="1:41" x14ac:dyDescent="0.25">
      <c r="A667" s="2"/>
      <c r="B667" s="2">
        <v>0.23890914920085199</v>
      </c>
      <c r="C667" s="2">
        <v>0.24738216400146501</v>
      </c>
      <c r="D667" s="2" t="s">
        <v>2060</v>
      </c>
      <c r="E667" s="2" t="s">
        <v>2060</v>
      </c>
      <c r="F667" s="2">
        <v>701</v>
      </c>
      <c r="G667" s="2" t="s">
        <v>2061</v>
      </c>
      <c r="H667" s="2" t="s">
        <v>2062</v>
      </c>
      <c r="I667" s="2" t="s">
        <v>44</v>
      </c>
      <c r="J667" s="2">
        <v>1</v>
      </c>
      <c r="K667" s="2">
        <v>4</v>
      </c>
      <c r="L667" s="2"/>
      <c r="M667" s="2"/>
      <c r="N667" s="2"/>
      <c r="O667" s="2">
        <v>3</v>
      </c>
      <c r="P667" s="2">
        <v>3</v>
      </c>
      <c r="Q667" s="2">
        <v>3</v>
      </c>
      <c r="R667" s="2">
        <v>10.7</v>
      </c>
      <c r="S667" s="2">
        <v>10.7</v>
      </c>
      <c r="T667" s="2">
        <v>10.7</v>
      </c>
      <c r="U667" s="2">
        <v>22.489000000000001</v>
      </c>
      <c r="V667" s="2">
        <v>0</v>
      </c>
      <c r="W667" s="2">
        <v>8.0508000000000006</v>
      </c>
      <c r="X667" s="2">
        <v>51881000</v>
      </c>
      <c r="Y667" s="2">
        <v>8</v>
      </c>
      <c r="Z667" s="2">
        <v>19</v>
      </c>
      <c r="AA667" s="2">
        <v>206</v>
      </c>
      <c r="AB667" s="2">
        <v>22489.490180000001</v>
      </c>
      <c r="AC667" s="2">
        <v>8</v>
      </c>
      <c r="AD667" s="2">
        <v>21.771528244018601</v>
      </c>
      <c r="AE667" s="2">
        <v>21.046602249145501</v>
      </c>
      <c r="AF667" s="2">
        <v>21.049196243286101</v>
      </c>
      <c r="AG667" s="2" t="s">
        <v>63</v>
      </c>
      <c r="AH667" s="2" t="s">
        <v>63</v>
      </c>
      <c r="AI667" s="2">
        <v>21.538721084594702</v>
      </c>
      <c r="AJ667" s="2">
        <v>21.9110813140869</v>
      </c>
      <c r="AK667" s="2" t="s">
        <v>63</v>
      </c>
      <c r="AL667" s="2">
        <v>19.895751953125</v>
      </c>
      <c r="AM667" s="2">
        <v>21.285455703735401</v>
      </c>
      <c r="AN667" s="2">
        <v>20.884721755981399</v>
      </c>
      <c r="AO667" s="2">
        <v>21.543638229370099</v>
      </c>
    </row>
    <row r="668" spans="1:41" x14ac:dyDescent="0.25">
      <c r="A668" s="2"/>
      <c r="B668" s="2">
        <v>0.27468515079371503</v>
      </c>
      <c r="C668" s="2">
        <v>-4.5519828796386698E-2</v>
      </c>
      <c r="D668" s="2" t="s">
        <v>2063</v>
      </c>
      <c r="E668" s="2" t="s">
        <v>2064</v>
      </c>
      <c r="F668" s="2">
        <v>703</v>
      </c>
      <c r="G668" s="2" t="s">
        <v>2065</v>
      </c>
      <c r="H668" s="2" t="s">
        <v>2066</v>
      </c>
      <c r="I668" s="2" t="s">
        <v>44</v>
      </c>
      <c r="J668" s="2">
        <v>1</v>
      </c>
      <c r="K668" s="2">
        <v>4</v>
      </c>
      <c r="L668" s="2"/>
      <c r="M668" s="2"/>
      <c r="N668" s="2"/>
      <c r="O668" s="2">
        <v>8</v>
      </c>
      <c r="P668" s="2">
        <v>8</v>
      </c>
      <c r="Q668" s="2">
        <v>5</v>
      </c>
      <c r="R668" s="2">
        <v>45.2</v>
      </c>
      <c r="S668" s="2">
        <v>45.2</v>
      </c>
      <c r="T668" s="2">
        <v>26</v>
      </c>
      <c r="U668" s="2">
        <v>24.760999999999999</v>
      </c>
      <c r="V668" s="2">
        <v>0</v>
      </c>
      <c r="W668" s="2">
        <v>54.658000000000001</v>
      </c>
      <c r="X668" s="2">
        <v>491830000</v>
      </c>
      <c r="Y668" s="2">
        <v>13</v>
      </c>
      <c r="Z668" s="2">
        <v>120</v>
      </c>
      <c r="AA668" s="2">
        <v>219</v>
      </c>
      <c r="AB668" s="2">
        <v>24761.750980000001</v>
      </c>
      <c r="AC668" s="2">
        <v>13</v>
      </c>
      <c r="AD668" s="2">
        <v>23.193941116333001</v>
      </c>
      <c r="AE668" s="2">
        <v>23.272415161132798</v>
      </c>
      <c r="AF668" s="2">
        <v>23.173316955566399</v>
      </c>
      <c r="AG668" s="2">
        <v>23.053876876831101</v>
      </c>
      <c r="AH668" s="2">
        <v>23.204532623291001</v>
      </c>
      <c r="AI668" s="2">
        <v>23.306747436523398</v>
      </c>
      <c r="AJ668" s="2">
        <v>23.244857788085898</v>
      </c>
      <c r="AK668" s="2">
        <v>23.419183731079102</v>
      </c>
      <c r="AL668" s="2">
        <v>23.391393661498999</v>
      </c>
      <c r="AM668" s="2">
        <v>23.138931274414102</v>
      </c>
      <c r="AN668" s="2">
        <v>23.030576705932599</v>
      </c>
      <c r="AO668" s="2">
        <v>23.253005981445298</v>
      </c>
    </row>
    <row r="669" spans="1:41" x14ac:dyDescent="0.25">
      <c r="A669" s="2"/>
      <c r="B669" s="2">
        <v>1.3294716462824601</v>
      </c>
      <c r="C669" s="2">
        <v>0.27612654368082801</v>
      </c>
      <c r="D669" s="2" t="s">
        <v>2067</v>
      </c>
      <c r="E669" s="2" t="s">
        <v>2067</v>
      </c>
      <c r="F669" s="2">
        <v>705</v>
      </c>
      <c r="G669" s="2" t="s">
        <v>2068</v>
      </c>
      <c r="H669" s="2" t="s">
        <v>2069</v>
      </c>
      <c r="I669" s="2" t="s">
        <v>44</v>
      </c>
      <c r="J669" s="2">
        <v>1</v>
      </c>
      <c r="K669" s="2">
        <v>4</v>
      </c>
      <c r="L669" s="2"/>
      <c r="M669" s="2"/>
      <c r="N669" s="2"/>
      <c r="O669" s="2">
        <v>16</v>
      </c>
      <c r="P669" s="2">
        <v>7</v>
      </c>
      <c r="Q669" s="2">
        <v>7</v>
      </c>
      <c r="R669" s="2">
        <v>42.3</v>
      </c>
      <c r="S669" s="2">
        <v>25.1</v>
      </c>
      <c r="T669" s="2">
        <v>25.1</v>
      </c>
      <c r="U669" s="2">
        <v>60.353000000000002</v>
      </c>
      <c r="V669" s="2">
        <v>0</v>
      </c>
      <c r="W669" s="2">
        <v>143.21</v>
      </c>
      <c r="X669" s="2">
        <v>1247900000</v>
      </c>
      <c r="Y669" s="2">
        <v>27</v>
      </c>
      <c r="Z669" s="2">
        <v>174</v>
      </c>
      <c r="AA669" s="2">
        <v>525.5</v>
      </c>
      <c r="AB669" s="2">
        <v>58963.107529999899</v>
      </c>
      <c r="AC669" s="2">
        <v>26</v>
      </c>
      <c r="AD669" s="2">
        <v>24.7875080108643</v>
      </c>
      <c r="AE669" s="2">
        <v>24.379676818847699</v>
      </c>
      <c r="AF669" s="2">
        <v>24.6015014648438</v>
      </c>
      <c r="AG669" s="2">
        <v>24.720724105835</v>
      </c>
      <c r="AH669" s="2">
        <v>24.537654876708999</v>
      </c>
      <c r="AI669" s="2">
        <v>25.117870330810501</v>
      </c>
      <c r="AJ669" s="2">
        <v>24.609077453613299</v>
      </c>
      <c r="AK669" s="2">
        <v>24.401454925537099</v>
      </c>
      <c r="AL669" s="2">
        <v>24.288345336914102</v>
      </c>
      <c r="AM669" s="2">
        <v>24.331012725830099</v>
      </c>
      <c r="AN669" s="2">
        <v>24.251691818237301</v>
      </c>
      <c r="AO669" s="2">
        <v>24.606594085693398</v>
      </c>
    </row>
    <row r="670" spans="1:41" x14ac:dyDescent="0.25">
      <c r="A670" s="2"/>
      <c r="B670" s="2">
        <v>0.243558414670934</v>
      </c>
      <c r="C670" s="2">
        <v>-8.8698577880862203E-2</v>
      </c>
      <c r="D670" s="2" t="s">
        <v>2070</v>
      </c>
      <c r="E670" s="2" t="s">
        <v>2070</v>
      </c>
      <c r="F670" s="2">
        <v>712</v>
      </c>
      <c r="G670" s="2" t="s">
        <v>2071</v>
      </c>
      <c r="H670" s="2" t="s">
        <v>2072</v>
      </c>
      <c r="I670" s="2" t="s">
        <v>44</v>
      </c>
      <c r="J670" s="2">
        <v>1</v>
      </c>
      <c r="K670" s="2">
        <v>4</v>
      </c>
      <c r="L670" s="2"/>
      <c r="M670" s="2"/>
      <c r="N670" s="2"/>
      <c r="O670" s="2">
        <v>5</v>
      </c>
      <c r="P670" s="2">
        <v>5</v>
      </c>
      <c r="Q670" s="2">
        <v>5</v>
      </c>
      <c r="R670" s="2">
        <v>32.799999999999997</v>
      </c>
      <c r="S670" s="2">
        <v>32.799999999999997</v>
      </c>
      <c r="T670" s="2">
        <v>32.799999999999997</v>
      </c>
      <c r="U670" s="2">
        <v>25.324000000000002</v>
      </c>
      <c r="V670" s="2">
        <v>0</v>
      </c>
      <c r="W670" s="2">
        <v>11.196999999999999</v>
      </c>
      <c r="X670" s="2">
        <v>30332000</v>
      </c>
      <c r="Y670" s="2">
        <v>14</v>
      </c>
      <c r="Z670" s="2">
        <v>12</v>
      </c>
      <c r="AA670" s="2">
        <v>232</v>
      </c>
      <c r="AB670" s="2">
        <v>25324.441579999999</v>
      </c>
      <c r="AC670" s="2">
        <v>14</v>
      </c>
      <c r="AD670" s="2">
        <v>20.689359664916999</v>
      </c>
      <c r="AE670" s="2">
        <v>20.468715667724599</v>
      </c>
      <c r="AF670" s="2">
        <v>20.148178100585898</v>
      </c>
      <c r="AG670" s="2" t="s">
        <v>63</v>
      </c>
      <c r="AH670" s="2">
        <v>20.513353347778299</v>
      </c>
      <c r="AI670" s="2">
        <v>20.615221023559599</v>
      </c>
      <c r="AJ670" s="2">
        <v>20.7333889007568</v>
      </c>
      <c r="AK670" s="2">
        <v>20.585638046264599</v>
      </c>
      <c r="AL670" s="2">
        <v>20.255456924438501</v>
      </c>
      <c r="AM670" s="2">
        <v>20.914516448974599</v>
      </c>
      <c r="AN670" s="2" t="s">
        <v>63</v>
      </c>
      <c r="AO670" s="2">
        <v>20.389320373535199</v>
      </c>
    </row>
    <row r="671" spans="1:41" x14ac:dyDescent="0.25">
      <c r="A671" s="2"/>
      <c r="B671" s="2">
        <v>0.133244361199191</v>
      </c>
      <c r="C671" s="2">
        <v>-4.5473416646320403E-2</v>
      </c>
      <c r="D671" s="2" t="s">
        <v>2073</v>
      </c>
      <c r="E671" s="2" t="s">
        <v>2073</v>
      </c>
      <c r="F671" s="2">
        <v>714</v>
      </c>
      <c r="G671" s="2" t="s">
        <v>2074</v>
      </c>
      <c r="H671" s="2" t="s">
        <v>2075</v>
      </c>
      <c r="I671" s="2" t="s">
        <v>44</v>
      </c>
      <c r="J671" s="2">
        <v>1</v>
      </c>
      <c r="K671" s="2">
        <v>4</v>
      </c>
      <c r="L671" s="2"/>
      <c r="M671" s="2"/>
      <c r="N671" s="2"/>
      <c r="O671" s="2">
        <v>9</v>
      </c>
      <c r="P671" s="2">
        <v>9</v>
      </c>
      <c r="Q671" s="2">
        <v>9</v>
      </c>
      <c r="R671" s="2">
        <v>13.9</v>
      </c>
      <c r="S671" s="2">
        <v>13.9</v>
      </c>
      <c r="T671" s="2">
        <v>13.9</v>
      </c>
      <c r="U671" s="2">
        <v>104.97</v>
      </c>
      <c r="V671" s="2">
        <v>0</v>
      </c>
      <c r="W671" s="2">
        <v>33.414000000000001</v>
      </c>
      <c r="X671" s="2">
        <v>74230000</v>
      </c>
      <c r="Y671" s="2">
        <v>47</v>
      </c>
      <c r="Z671" s="2">
        <v>29</v>
      </c>
      <c r="AA671" s="2">
        <v>945</v>
      </c>
      <c r="AB671" s="2">
        <v>104974.86218</v>
      </c>
      <c r="AC671" s="2">
        <v>47</v>
      </c>
      <c r="AD671" s="2">
        <v>21.0146789550781</v>
      </c>
      <c r="AE671" s="2">
        <v>21.102710723876999</v>
      </c>
      <c r="AF671" s="2">
        <v>20.928968429565401</v>
      </c>
      <c r="AG671" s="2">
        <v>21.049263000488299</v>
      </c>
      <c r="AH671" s="2">
        <v>20.704383850097699</v>
      </c>
      <c r="AI671" s="2">
        <v>21.187553405761701</v>
      </c>
      <c r="AJ671" s="2">
        <v>21.502517700195298</v>
      </c>
      <c r="AK671" s="2">
        <v>20.726171493530298</v>
      </c>
      <c r="AL671" s="2">
        <v>21.161525726318398</v>
      </c>
      <c r="AM671" s="2">
        <v>20.836841583251999</v>
      </c>
      <c r="AN671" s="2">
        <v>20.966699600219702</v>
      </c>
      <c r="AO671" s="2">
        <v>21.066642761230501</v>
      </c>
    </row>
    <row r="672" spans="1:41" x14ac:dyDescent="0.25">
      <c r="A672" s="2"/>
      <c r="B672" s="2">
        <v>0.11413113771290399</v>
      </c>
      <c r="C672" s="2">
        <v>3.5092671712242E-2</v>
      </c>
      <c r="D672" s="2" t="s">
        <v>2076</v>
      </c>
      <c r="E672" s="2" t="s">
        <v>2076</v>
      </c>
      <c r="F672" s="2">
        <v>716</v>
      </c>
      <c r="G672" s="2" t="s">
        <v>2077</v>
      </c>
      <c r="H672" s="2" t="s">
        <v>53</v>
      </c>
      <c r="I672" s="2" t="s">
        <v>44</v>
      </c>
      <c r="J672" s="2">
        <v>1</v>
      </c>
      <c r="K672" s="2">
        <v>4</v>
      </c>
      <c r="L672" s="2"/>
      <c r="M672" s="2"/>
      <c r="N672" s="2"/>
      <c r="O672" s="2">
        <v>15</v>
      </c>
      <c r="P672" s="2">
        <v>15</v>
      </c>
      <c r="Q672" s="2">
        <v>15</v>
      </c>
      <c r="R672" s="2">
        <v>35.799999999999997</v>
      </c>
      <c r="S672" s="2">
        <v>35.799999999999997</v>
      </c>
      <c r="T672" s="2">
        <v>35.799999999999997</v>
      </c>
      <c r="U672" s="2">
        <v>59.536999999999999</v>
      </c>
      <c r="V672" s="2">
        <v>0</v>
      </c>
      <c r="W672" s="2">
        <v>52.127000000000002</v>
      </c>
      <c r="X672" s="2">
        <v>225030000</v>
      </c>
      <c r="Y672" s="2">
        <v>30</v>
      </c>
      <c r="Z672" s="2">
        <v>89</v>
      </c>
      <c r="AA672" s="2">
        <v>530</v>
      </c>
      <c r="AB672" s="2">
        <v>59816.204429999802</v>
      </c>
      <c r="AC672" s="2">
        <v>30</v>
      </c>
      <c r="AD672" s="2">
        <v>21.660882949829102</v>
      </c>
      <c r="AE672" s="2">
        <v>21.561647415161101</v>
      </c>
      <c r="AF672" s="2">
        <v>21.185859680175799</v>
      </c>
      <c r="AG672" s="2">
        <v>21.915500640869102</v>
      </c>
      <c r="AH672" s="2">
        <v>21.400411605835</v>
      </c>
      <c r="AI672" s="2">
        <v>21.7580871582031</v>
      </c>
      <c r="AJ672" s="2">
        <v>21.658138275146499</v>
      </c>
      <c r="AK672" s="2">
        <v>21.5539360046387</v>
      </c>
      <c r="AL672" s="2">
        <v>21.4538249969482</v>
      </c>
      <c r="AM672" s="2">
        <v>21.687311172485401</v>
      </c>
      <c r="AN672" s="2">
        <v>21.531457901001001</v>
      </c>
      <c r="AO672" s="2">
        <v>21.387165069580099</v>
      </c>
    </row>
    <row r="673" spans="1:41" x14ac:dyDescent="0.25">
      <c r="A673" s="2"/>
      <c r="B673" s="2">
        <v>0.112032453208447</v>
      </c>
      <c r="C673" s="2">
        <v>5.5059432983398403E-2</v>
      </c>
      <c r="D673" s="2" t="s">
        <v>2078</v>
      </c>
      <c r="E673" s="2" t="s">
        <v>2079</v>
      </c>
      <c r="F673" s="2">
        <v>723</v>
      </c>
      <c r="G673" s="2" t="s">
        <v>2080</v>
      </c>
      <c r="H673" s="2" t="s">
        <v>2081</v>
      </c>
      <c r="I673" s="2" t="s">
        <v>44</v>
      </c>
      <c r="J673" s="2">
        <v>1</v>
      </c>
      <c r="K673" s="2">
        <v>4</v>
      </c>
      <c r="L673" s="2"/>
      <c r="M673" s="2"/>
      <c r="N673" s="2"/>
      <c r="O673" s="2">
        <v>8</v>
      </c>
      <c r="P673" s="2">
        <v>8</v>
      </c>
      <c r="Q673" s="2">
        <v>5</v>
      </c>
      <c r="R673" s="2">
        <v>19.3</v>
      </c>
      <c r="S673" s="2">
        <v>19.3</v>
      </c>
      <c r="T673" s="2">
        <v>13.8</v>
      </c>
      <c r="U673" s="2">
        <v>58.469000000000001</v>
      </c>
      <c r="V673" s="2">
        <v>0</v>
      </c>
      <c r="W673" s="2">
        <v>37.994999999999997</v>
      </c>
      <c r="X673" s="2">
        <v>80409000</v>
      </c>
      <c r="Y673" s="2">
        <v>27</v>
      </c>
      <c r="Z673" s="2">
        <v>33</v>
      </c>
      <c r="AA673" s="2">
        <v>506</v>
      </c>
      <c r="AB673" s="2">
        <v>55762.674379999902</v>
      </c>
      <c r="AC673" s="2">
        <v>27</v>
      </c>
      <c r="AD673" s="2">
        <v>21.2466125488281</v>
      </c>
      <c r="AE673" s="2">
        <v>20.9451389312744</v>
      </c>
      <c r="AF673" s="2">
        <v>20.697273254394499</v>
      </c>
      <c r="AG673" s="2">
        <v>21.831672668456999</v>
      </c>
      <c r="AH673" s="2">
        <v>21.226469039916999</v>
      </c>
      <c r="AI673" s="2">
        <v>21.362657546997099</v>
      </c>
      <c r="AJ673" s="2">
        <v>21.429206848144499</v>
      </c>
      <c r="AK673" s="2">
        <v>21.1897869110107</v>
      </c>
      <c r="AL673" s="2">
        <v>20.877550125122099</v>
      </c>
      <c r="AM673" s="2">
        <v>21.016788482666001</v>
      </c>
      <c r="AN673" s="2">
        <v>21.00559425354</v>
      </c>
      <c r="AO673" s="2">
        <v>21.4605407714844</v>
      </c>
    </row>
    <row r="674" spans="1:41" x14ac:dyDescent="0.25">
      <c r="A674" s="2"/>
      <c r="B674" s="2">
        <v>0.89383343698772699</v>
      </c>
      <c r="C674" s="2">
        <v>0.27647558848063303</v>
      </c>
      <c r="D674" s="2" t="s">
        <v>2082</v>
      </c>
      <c r="E674" s="2" t="s">
        <v>2082</v>
      </c>
      <c r="F674" s="2">
        <v>724</v>
      </c>
      <c r="G674" s="2" t="s">
        <v>2083</v>
      </c>
      <c r="H674" s="2" t="s">
        <v>2084</v>
      </c>
      <c r="I674" s="2" t="s">
        <v>44</v>
      </c>
      <c r="J674" s="2">
        <v>1</v>
      </c>
      <c r="K674" s="2">
        <v>4</v>
      </c>
      <c r="L674" s="2"/>
      <c r="M674" s="2"/>
      <c r="N674" s="2"/>
      <c r="O674" s="2">
        <v>8</v>
      </c>
      <c r="P674" s="2">
        <v>8</v>
      </c>
      <c r="Q674" s="2">
        <v>8</v>
      </c>
      <c r="R674" s="2">
        <v>28.8</v>
      </c>
      <c r="S674" s="2">
        <v>28.8</v>
      </c>
      <c r="T674" s="2">
        <v>28.8</v>
      </c>
      <c r="U674" s="2">
        <v>39.762999999999998</v>
      </c>
      <c r="V674" s="2">
        <v>0</v>
      </c>
      <c r="W674" s="2">
        <v>25.885000000000002</v>
      </c>
      <c r="X674" s="2">
        <v>73544000</v>
      </c>
      <c r="Y674" s="2">
        <v>20</v>
      </c>
      <c r="Z674" s="2">
        <v>47</v>
      </c>
      <c r="AA674" s="2">
        <v>347</v>
      </c>
      <c r="AB674" s="2">
        <v>39763.251779999999</v>
      </c>
      <c r="AC674" s="2">
        <v>20</v>
      </c>
      <c r="AD674" s="2">
        <v>21.220281600952099</v>
      </c>
      <c r="AE674" s="2">
        <v>20.806247711181602</v>
      </c>
      <c r="AF674" s="2">
        <v>20.555341720581101</v>
      </c>
      <c r="AG674" s="2">
        <v>21.425779342651399</v>
      </c>
      <c r="AH674" s="2">
        <v>21.037916183471701</v>
      </c>
      <c r="AI674" s="2">
        <v>20.712886810302699</v>
      </c>
      <c r="AJ674" s="2">
        <v>20.444654464721701</v>
      </c>
      <c r="AK674" s="2">
        <v>20.5807704925537</v>
      </c>
      <c r="AL674" s="2">
        <v>20.962116241455099</v>
      </c>
      <c r="AM674" s="2">
        <v>21.001407623291001</v>
      </c>
      <c r="AN674" s="2">
        <v>20.635290145873999</v>
      </c>
      <c r="AO674" s="2">
        <v>20.4753608703613</v>
      </c>
    </row>
    <row r="675" spans="1:41" x14ac:dyDescent="0.25">
      <c r="A675" s="2"/>
      <c r="B675" s="2">
        <v>0.55552467076747802</v>
      </c>
      <c r="C675" s="2">
        <v>-0.44191315968831202</v>
      </c>
      <c r="D675" s="2" t="s">
        <v>2085</v>
      </c>
      <c r="E675" s="2" t="s">
        <v>2086</v>
      </c>
      <c r="F675" s="2">
        <v>727</v>
      </c>
      <c r="G675" s="2" t="s">
        <v>2087</v>
      </c>
      <c r="H675" s="2" t="s">
        <v>2088</v>
      </c>
      <c r="I675" s="2" t="s">
        <v>44</v>
      </c>
      <c r="J675" s="2">
        <v>1</v>
      </c>
      <c r="K675" s="2">
        <v>4</v>
      </c>
      <c r="L675" s="2"/>
      <c r="M675" s="2"/>
      <c r="N675" s="2"/>
      <c r="O675" s="2">
        <v>15</v>
      </c>
      <c r="P675" s="2">
        <v>15</v>
      </c>
      <c r="Q675" s="2">
        <v>4</v>
      </c>
      <c r="R675" s="2">
        <v>20.8</v>
      </c>
      <c r="S675" s="2">
        <v>20.8</v>
      </c>
      <c r="T675" s="2">
        <v>6.3</v>
      </c>
      <c r="U675" s="2">
        <v>123.2</v>
      </c>
      <c r="V675" s="2">
        <v>0</v>
      </c>
      <c r="W675" s="2">
        <v>35.994</v>
      </c>
      <c r="X675" s="2">
        <v>68341000</v>
      </c>
      <c r="Y675" s="2">
        <v>52</v>
      </c>
      <c r="Z675" s="2">
        <v>36</v>
      </c>
      <c r="AA675" s="2">
        <v>1071</v>
      </c>
      <c r="AB675" s="2">
        <v>123197.60718000001</v>
      </c>
      <c r="AC675" s="2">
        <v>52</v>
      </c>
      <c r="AD675" s="2">
        <v>20.2817268371582</v>
      </c>
      <c r="AE675" s="2">
        <v>20.6657905578613</v>
      </c>
      <c r="AF675" s="2">
        <v>19.899400711059599</v>
      </c>
      <c r="AG675" s="2">
        <v>18.928390502929702</v>
      </c>
      <c r="AH675" s="2" t="s">
        <v>63</v>
      </c>
      <c r="AI675" s="2">
        <v>19.891605377197301</v>
      </c>
      <c r="AJ675" s="2">
        <v>21.3365802764893</v>
      </c>
      <c r="AK675" s="2">
        <v>20.271959304809599</v>
      </c>
      <c r="AL675" s="2">
        <v>19.8787631988525</v>
      </c>
      <c r="AM675" s="2">
        <v>19.8839321136475</v>
      </c>
      <c r="AN675" s="2">
        <v>19.9410591125488</v>
      </c>
      <c r="AO675" s="2">
        <v>20.939481735229499</v>
      </c>
    </row>
    <row r="676" spans="1:41" x14ac:dyDescent="0.25">
      <c r="A676" s="2"/>
      <c r="B676" s="2">
        <v>0.72002988585547101</v>
      </c>
      <c r="C676" s="2">
        <v>0.320981025695801</v>
      </c>
      <c r="D676" s="2" t="s">
        <v>2089</v>
      </c>
      <c r="E676" s="2" t="s">
        <v>2089</v>
      </c>
      <c r="F676" s="2">
        <v>729</v>
      </c>
      <c r="G676" s="2" t="s">
        <v>2090</v>
      </c>
      <c r="H676" s="2" t="s">
        <v>185</v>
      </c>
      <c r="I676" s="2" t="s">
        <v>44</v>
      </c>
      <c r="J676" s="2">
        <v>1</v>
      </c>
      <c r="K676" s="2">
        <v>4</v>
      </c>
      <c r="L676" s="2"/>
      <c r="M676" s="2"/>
      <c r="N676" s="2"/>
      <c r="O676" s="2">
        <v>14</v>
      </c>
      <c r="P676" s="2">
        <v>14</v>
      </c>
      <c r="Q676" s="2">
        <v>14</v>
      </c>
      <c r="R676" s="2">
        <v>39.6</v>
      </c>
      <c r="S676" s="2">
        <v>39.6</v>
      </c>
      <c r="T676" s="2">
        <v>39.6</v>
      </c>
      <c r="U676" s="2">
        <v>38.646000000000001</v>
      </c>
      <c r="V676" s="2">
        <v>0</v>
      </c>
      <c r="W676" s="2">
        <v>53.634999999999998</v>
      </c>
      <c r="X676" s="2">
        <v>943050000</v>
      </c>
      <c r="Y676" s="2">
        <v>17</v>
      </c>
      <c r="Z676" s="2">
        <v>154</v>
      </c>
      <c r="AA676" s="2">
        <v>356.5</v>
      </c>
      <c r="AB676" s="2">
        <v>41185.516079999899</v>
      </c>
      <c r="AC676" s="2">
        <v>20.5</v>
      </c>
      <c r="AD676" s="2">
        <v>24.790693283081101</v>
      </c>
      <c r="AE676" s="2">
        <v>23.999120712280298</v>
      </c>
      <c r="AF676" s="2">
        <v>24.317689895629901</v>
      </c>
      <c r="AG676" s="2">
        <v>23.4607639312744</v>
      </c>
      <c r="AH676" s="2">
        <v>24.594457626342798</v>
      </c>
      <c r="AI676" s="2">
        <v>24.5541477203369</v>
      </c>
      <c r="AJ676" s="2">
        <v>24.1589241027832</v>
      </c>
      <c r="AK676" s="2">
        <v>24.185632705688501</v>
      </c>
      <c r="AL676" s="2">
        <v>23.755012512206999</v>
      </c>
      <c r="AM676" s="2">
        <v>23.535758972168001</v>
      </c>
      <c r="AN676" s="2">
        <v>23.934181213378899</v>
      </c>
      <c r="AO676" s="2">
        <v>24.221477508544901</v>
      </c>
    </row>
    <row r="677" spans="1:41" x14ac:dyDescent="0.25">
      <c r="A677" s="2"/>
      <c r="B677" s="2">
        <v>0.64858408264510803</v>
      </c>
      <c r="C677" s="2">
        <v>0.28028821945190402</v>
      </c>
      <c r="D677" s="2" t="s">
        <v>2091</v>
      </c>
      <c r="E677" s="2" t="s">
        <v>2091</v>
      </c>
      <c r="F677" s="2">
        <v>730</v>
      </c>
      <c r="G677" s="2" t="s">
        <v>2092</v>
      </c>
      <c r="H677" s="2" t="s">
        <v>2093</v>
      </c>
      <c r="I677" s="2" t="s">
        <v>44</v>
      </c>
      <c r="J677" s="2">
        <v>1</v>
      </c>
      <c r="K677" s="2">
        <v>4</v>
      </c>
      <c r="L677" s="2"/>
      <c r="M677" s="2"/>
      <c r="N677" s="2"/>
      <c r="O677" s="2">
        <v>5</v>
      </c>
      <c r="P677" s="2">
        <v>5</v>
      </c>
      <c r="Q677" s="2">
        <v>5</v>
      </c>
      <c r="R677" s="2">
        <v>14.6</v>
      </c>
      <c r="S677" s="2">
        <v>14.6</v>
      </c>
      <c r="T677" s="2">
        <v>14.6</v>
      </c>
      <c r="U677" s="2">
        <v>63.591999999999999</v>
      </c>
      <c r="V677" s="2">
        <v>0</v>
      </c>
      <c r="W677" s="2">
        <v>14.991</v>
      </c>
      <c r="X677" s="2">
        <v>48442000</v>
      </c>
      <c r="Y677" s="2">
        <v>28</v>
      </c>
      <c r="Z677" s="2">
        <v>17</v>
      </c>
      <c r="AA677" s="2">
        <v>585.5</v>
      </c>
      <c r="AB677" s="2">
        <v>64349.479429999898</v>
      </c>
      <c r="AC677" s="2">
        <v>28.5</v>
      </c>
      <c r="AD677" s="2">
        <v>20.0236415863037</v>
      </c>
      <c r="AE677" s="2">
        <v>20.554874420166001</v>
      </c>
      <c r="AF677" s="2">
        <v>19.939624786376999</v>
      </c>
      <c r="AG677" s="2">
        <v>20.204307556152301</v>
      </c>
      <c r="AH677" s="2" t="s">
        <v>63</v>
      </c>
      <c r="AI677" s="2" t="s">
        <v>63</v>
      </c>
      <c r="AJ677" s="2">
        <v>20.042467117309599</v>
      </c>
      <c r="AK677" s="2">
        <v>19.960985183715799</v>
      </c>
      <c r="AL677" s="2">
        <v>20.169254302978501</v>
      </c>
      <c r="AM677" s="2">
        <v>20.2972602844238</v>
      </c>
      <c r="AN677" s="2">
        <v>19.375324249267599</v>
      </c>
      <c r="AO677" s="2">
        <v>19.5566520690918</v>
      </c>
    </row>
    <row r="678" spans="1:41" x14ac:dyDescent="0.25">
      <c r="A678" s="2"/>
      <c r="B678" s="2">
        <v>6.6414249307383696E-2</v>
      </c>
      <c r="C678" s="2">
        <v>-5.0854047139487997E-2</v>
      </c>
      <c r="D678" s="2" t="s">
        <v>2094</v>
      </c>
      <c r="E678" s="2" t="s">
        <v>2094</v>
      </c>
      <c r="F678" s="2">
        <v>731</v>
      </c>
      <c r="G678" s="2" t="s">
        <v>2095</v>
      </c>
      <c r="H678" s="2" t="s">
        <v>2096</v>
      </c>
      <c r="I678" s="2" t="s">
        <v>44</v>
      </c>
      <c r="J678" s="2">
        <v>1</v>
      </c>
      <c r="K678" s="2">
        <v>4</v>
      </c>
      <c r="L678" s="2"/>
      <c r="M678" s="2"/>
      <c r="N678" s="2"/>
      <c r="O678" s="2">
        <v>5</v>
      </c>
      <c r="P678" s="2">
        <v>5</v>
      </c>
      <c r="Q678" s="2">
        <v>5</v>
      </c>
      <c r="R678" s="2">
        <v>14.9</v>
      </c>
      <c r="S678" s="2">
        <v>14.9</v>
      </c>
      <c r="T678" s="2">
        <v>14.9</v>
      </c>
      <c r="U678" s="2">
        <v>59.167000000000002</v>
      </c>
      <c r="V678" s="2">
        <v>0</v>
      </c>
      <c r="W678" s="2">
        <v>21.08</v>
      </c>
      <c r="X678" s="2">
        <v>45708000</v>
      </c>
      <c r="Y678" s="2">
        <v>24</v>
      </c>
      <c r="Z678" s="2">
        <v>22</v>
      </c>
      <c r="AA678" s="2">
        <v>545</v>
      </c>
      <c r="AB678" s="2">
        <v>59154.037579999902</v>
      </c>
      <c r="AC678" s="2">
        <v>24</v>
      </c>
      <c r="AD678" s="2">
        <v>19.772172927856399</v>
      </c>
      <c r="AE678" s="2">
        <v>19.7299098968506</v>
      </c>
      <c r="AF678" s="2">
        <v>20.927089691162099</v>
      </c>
      <c r="AG678" s="2">
        <v>20.370925903320298</v>
      </c>
      <c r="AH678" s="2">
        <v>20.242839813232401</v>
      </c>
      <c r="AI678" s="2">
        <v>21.144573211669901</v>
      </c>
      <c r="AJ678" s="2">
        <v>19.8142185211182</v>
      </c>
      <c r="AK678" s="2">
        <v>20.494434356689499</v>
      </c>
      <c r="AL678" s="2">
        <v>20.392362594604499</v>
      </c>
      <c r="AM678" s="2">
        <v>20.296924591064499</v>
      </c>
      <c r="AN678" s="2">
        <v>20.6696872711182</v>
      </c>
      <c r="AO678" s="2">
        <v>20.825008392333999</v>
      </c>
    </row>
    <row r="679" spans="1:41" x14ac:dyDescent="0.25">
      <c r="A679" s="2"/>
      <c r="B679" s="2">
        <v>4.4689473419934303E-2</v>
      </c>
      <c r="C679" s="2">
        <v>-1.6256618499756601E-2</v>
      </c>
      <c r="D679" s="2" t="s">
        <v>2097</v>
      </c>
      <c r="E679" s="2" t="s">
        <v>2097</v>
      </c>
      <c r="F679" s="2">
        <v>738</v>
      </c>
      <c r="G679" s="2" t="s">
        <v>2098</v>
      </c>
      <c r="H679" s="2" t="s">
        <v>2099</v>
      </c>
      <c r="I679" s="2" t="s">
        <v>44</v>
      </c>
      <c r="J679" s="2">
        <v>1</v>
      </c>
      <c r="K679" s="2">
        <v>4</v>
      </c>
      <c r="L679" s="2"/>
      <c r="M679" s="2"/>
      <c r="N679" s="2"/>
      <c r="O679" s="2">
        <v>5</v>
      </c>
      <c r="P679" s="2">
        <v>5</v>
      </c>
      <c r="Q679" s="2">
        <v>5</v>
      </c>
      <c r="R679" s="2">
        <v>38.4</v>
      </c>
      <c r="S679" s="2">
        <v>38.4</v>
      </c>
      <c r="T679" s="2">
        <v>38.4</v>
      </c>
      <c r="U679" s="2">
        <v>15.81</v>
      </c>
      <c r="V679" s="2">
        <v>0</v>
      </c>
      <c r="W679" s="2">
        <v>14.521000000000001</v>
      </c>
      <c r="X679" s="2">
        <v>73382000</v>
      </c>
      <c r="Y679" s="2">
        <v>7</v>
      </c>
      <c r="Z679" s="2">
        <v>15</v>
      </c>
      <c r="AA679" s="2">
        <v>149</v>
      </c>
      <c r="AB679" s="2">
        <v>17093.07128</v>
      </c>
      <c r="AC679" s="2">
        <v>7.5</v>
      </c>
      <c r="AD679" s="2">
        <v>21.7176208496094</v>
      </c>
      <c r="AE679" s="2">
        <v>21.9059143066406</v>
      </c>
      <c r="AF679" s="2">
        <v>21.367942810058601</v>
      </c>
      <c r="AG679" s="2">
        <v>21.7890720367432</v>
      </c>
      <c r="AH679" s="2" t="s">
        <v>63</v>
      </c>
      <c r="AI679" s="2" t="s">
        <v>63</v>
      </c>
      <c r="AJ679" s="2">
        <v>21.527692794799801</v>
      </c>
      <c r="AK679" s="2">
        <v>21.934667587280298</v>
      </c>
      <c r="AL679" s="2" t="s">
        <v>63</v>
      </c>
      <c r="AM679" s="2">
        <v>21.669775009155298</v>
      </c>
      <c r="AN679" s="2">
        <v>21.772375106811499</v>
      </c>
      <c r="AO679" s="2">
        <v>21.652460098266602</v>
      </c>
    </row>
    <row r="680" spans="1:41" x14ac:dyDescent="0.25">
      <c r="A680" s="2"/>
      <c r="B680" s="2">
        <v>0.28962390438527602</v>
      </c>
      <c r="C680" s="2">
        <v>-8.2242965698242201E-2</v>
      </c>
      <c r="D680" s="2" t="s">
        <v>2100</v>
      </c>
      <c r="E680" s="2" t="s">
        <v>2100</v>
      </c>
      <c r="F680" s="2">
        <v>739</v>
      </c>
      <c r="G680" s="2" t="s">
        <v>2101</v>
      </c>
      <c r="H680" s="2" t="s">
        <v>2102</v>
      </c>
      <c r="I680" s="2" t="s">
        <v>44</v>
      </c>
      <c r="J680" s="2">
        <v>1</v>
      </c>
      <c r="K680" s="2">
        <v>4</v>
      </c>
      <c r="L680" s="2"/>
      <c r="M680" s="2"/>
      <c r="N680" s="2"/>
      <c r="O680" s="2">
        <v>17</v>
      </c>
      <c r="P680" s="2">
        <v>17</v>
      </c>
      <c r="Q680" s="2">
        <v>17</v>
      </c>
      <c r="R680" s="2">
        <v>34.299999999999997</v>
      </c>
      <c r="S680" s="2">
        <v>34.299999999999997</v>
      </c>
      <c r="T680" s="2">
        <v>34.299999999999997</v>
      </c>
      <c r="U680" s="2">
        <v>67.853999999999999</v>
      </c>
      <c r="V680" s="2">
        <v>0</v>
      </c>
      <c r="W680" s="2">
        <v>69.882999999999996</v>
      </c>
      <c r="X680" s="2">
        <v>302900000</v>
      </c>
      <c r="Y680" s="2">
        <v>37</v>
      </c>
      <c r="Z680" s="2">
        <v>92</v>
      </c>
      <c r="AA680" s="2">
        <v>600</v>
      </c>
      <c r="AB680" s="2">
        <v>67854.407579999795</v>
      </c>
      <c r="AC680" s="2">
        <v>37</v>
      </c>
      <c r="AD680" s="2">
        <v>21.886398315429702</v>
      </c>
      <c r="AE680" s="2">
        <v>21.732479095458999</v>
      </c>
      <c r="AF680" s="2">
        <v>21.466127395629901</v>
      </c>
      <c r="AG680" s="2">
        <v>21.8097839355469</v>
      </c>
      <c r="AH680" s="2">
        <v>22.002885818481399</v>
      </c>
      <c r="AI680" s="2">
        <v>22.247829437255898</v>
      </c>
      <c r="AJ680" s="2">
        <v>22.042432785034201</v>
      </c>
      <c r="AK680" s="2">
        <v>21.919836044311499</v>
      </c>
      <c r="AL680" s="2">
        <v>21.696891784668001</v>
      </c>
      <c r="AM680" s="2">
        <v>22.039356231689499</v>
      </c>
      <c r="AN680" s="2">
        <v>21.884647369384801</v>
      </c>
      <c r="AO680" s="2">
        <v>22.0557975769043</v>
      </c>
    </row>
    <row r="681" spans="1:41" x14ac:dyDescent="0.25">
      <c r="A681" s="2"/>
      <c r="B681" s="2">
        <v>0.98322364683691599</v>
      </c>
      <c r="C681" s="2">
        <v>0.431948661804199</v>
      </c>
      <c r="D681" s="2" t="s">
        <v>2103</v>
      </c>
      <c r="E681" s="2" t="s">
        <v>2103</v>
      </c>
      <c r="F681" s="2">
        <v>740</v>
      </c>
      <c r="G681" s="2" t="s">
        <v>2104</v>
      </c>
      <c r="H681" s="2" t="s">
        <v>2105</v>
      </c>
      <c r="I681" s="2" t="s">
        <v>44</v>
      </c>
      <c r="J681" s="2">
        <v>1</v>
      </c>
      <c r="K681" s="2">
        <v>4</v>
      </c>
      <c r="L681" s="2"/>
      <c r="M681" s="2"/>
      <c r="N681" s="2"/>
      <c r="O681" s="2">
        <v>6</v>
      </c>
      <c r="P681" s="2">
        <v>6</v>
      </c>
      <c r="Q681" s="2">
        <v>6</v>
      </c>
      <c r="R681" s="2">
        <v>31.8</v>
      </c>
      <c r="S681" s="2">
        <v>31.8</v>
      </c>
      <c r="T681" s="2">
        <v>31.8</v>
      </c>
      <c r="U681" s="2">
        <v>21.106000000000002</v>
      </c>
      <c r="V681" s="2">
        <v>0</v>
      </c>
      <c r="W681" s="2">
        <v>23.852</v>
      </c>
      <c r="X681" s="2">
        <v>73794000</v>
      </c>
      <c r="Y681" s="2">
        <v>10</v>
      </c>
      <c r="Z681" s="2">
        <v>29</v>
      </c>
      <c r="AA681" s="2">
        <v>215.5</v>
      </c>
      <c r="AB681" s="2">
        <v>23660.007679999999</v>
      </c>
      <c r="AC681" s="2">
        <v>11</v>
      </c>
      <c r="AD681" s="2">
        <v>21.836534500122099</v>
      </c>
      <c r="AE681" s="2">
        <v>22.0289096832275</v>
      </c>
      <c r="AF681" s="2">
        <v>21.351539611816399</v>
      </c>
      <c r="AG681" s="2" t="s">
        <v>63</v>
      </c>
      <c r="AH681" s="2">
        <v>22.318048477172901</v>
      </c>
      <c r="AI681" s="2">
        <v>22.0133171081543</v>
      </c>
      <c r="AJ681" s="2">
        <v>21.9646911621094</v>
      </c>
      <c r="AK681" s="2" t="s">
        <v>63</v>
      </c>
      <c r="AL681" s="2" t="s">
        <v>63</v>
      </c>
      <c r="AM681" s="2">
        <v>21.252225875854499</v>
      </c>
      <c r="AN681" s="2">
        <v>21.327836990356399</v>
      </c>
      <c r="AO681" s="2">
        <v>21.366130828857401</v>
      </c>
    </row>
    <row r="682" spans="1:41" x14ac:dyDescent="0.25">
      <c r="A682" s="2"/>
      <c r="B682" s="2">
        <v>0.383600545671333</v>
      </c>
      <c r="C682" s="2">
        <v>-0.27738475799560502</v>
      </c>
      <c r="D682" s="2" t="s">
        <v>2106</v>
      </c>
      <c r="E682" s="2" t="s">
        <v>2106</v>
      </c>
      <c r="F682" s="2">
        <v>745</v>
      </c>
      <c r="G682" s="2" t="s">
        <v>2107</v>
      </c>
      <c r="H682" s="2" t="s">
        <v>2108</v>
      </c>
      <c r="I682" s="2" t="s">
        <v>44</v>
      </c>
      <c r="J682" s="2">
        <v>1</v>
      </c>
      <c r="K682" s="2">
        <v>4</v>
      </c>
      <c r="L682" s="2"/>
      <c r="M682" s="2"/>
      <c r="N682" s="2"/>
      <c r="O682" s="2">
        <v>14</v>
      </c>
      <c r="P682" s="2">
        <v>14</v>
      </c>
      <c r="Q682" s="2">
        <v>14</v>
      </c>
      <c r="R682" s="2">
        <v>61.3</v>
      </c>
      <c r="S682" s="2">
        <v>61.3</v>
      </c>
      <c r="T682" s="2">
        <v>61.3</v>
      </c>
      <c r="U682" s="2">
        <v>26.798999999999999</v>
      </c>
      <c r="V682" s="2">
        <v>0</v>
      </c>
      <c r="W682" s="2">
        <v>74.081000000000003</v>
      </c>
      <c r="X682" s="2">
        <v>411080000</v>
      </c>
      <c r="Y682" s="2">
        <v>15</v>
      </c>
      <c r="Z682" s="2">
        <v>110</v>
      </c>
      <c r="AA682" s="2">
        <v>235</v>
      </c>
      <c r="AB682" s="2">
        <v>26799.277480000001</v>
      </c>
      <c r="AC682" s="2">
        <v>15</v>
      </c>
      <c r="AD682" s="2">
        <v>23.329645156860401</v>
      </c>
      <c r="AE682" s="2">
        <v>21.905988693237301</v>
      </c>
      <c r="AF682" s="2">
        <v>22.763404846191399</v>
      </c>
      <c r="AG682" s="2">
        <v>21.650751113891602</v>
      </c>
      <c r="AH682" s="2">
        <v>23.1421909332275</v>
      </c>
      <c r="AI682" s="2">
        <v>23.413642883300799</v>
      </c>
      <c r="AJ682" s="2">
        <v>23.147712707519499</v>
      </c>
      <c r="AK682" s="2">
        <v>23.288557052612301</v>
      </c>
      <c r="AL682" s="2">
        <v>22.801914215087901</v>
      </c>
      <c r="AM682" s="2">
        <v>22.6583347320557</v>
      </c>
      <c r="AN682" s="2">
        <v>23.179571151733398</v>
      </c>
      <c r="AO682" s="2">
        <v>22.7938423156738</v>
      </c>
    </row>
    <row r="683" spans="1:41" x14ac:dyDescent="0.25">
      <c r="A683" s="2"/>
      <c r="B683" s="2">
        <v>0.78337203830879898</v>
      </c>
      <c r="C683" s="2">
        <v>0.31976890563964799</v>
      </c>
      <c r="D683" s="2" t="s">
        <v>2109</v>
      </c>
      <c r="E683" s="2" t="s">
        <v>2109</v>
      </c>
      <c r="F683" s="2">
        <v>748</v>
      </c>
      <c r="G683" s="2" t="s">
        <v>1161</v>
      </c>
      <c r="H683" s="2" t="s">
        <v>1162</v>
      </c>
      <c r="I683" s="2" t="s">
        <v>44</v>
      </c>
      <c r="J683" s="2">
        <v>1</v>
      </c>
      <c r="K683" s="2">
        <v>4</v>
      </c>
      <c r="L683" s="2"/>
      <c r="M683" s="2"/>
      <c r="N683" s="2"/>
      <c r="O683" s="2">
        <v>10</v>
      </c>
      <c r="P683" s="2">
        <v>6</v>
      </c>
      <c r="Q683" s="2">
        <v>6</v>
      </c>
      <c r="R683" s="2">
        <v>28</v>
      </c>
      <c r="S683" s="2">
        <v>15.9</v>
      </c>
      <c r="T683" s="2">
        <v>15.9</v>
      </c>
      <c r="U683" s="2">
        <v>57.869</v>
      </c>
      <c r="V683" s="2">
        <v>0</v>
      </c>
      <c r="W683" s="2">
        <v>22.013999999999999</v>
      </c>
      <c r="X683" s="2">
        <v>83432000</v>
      </c>
      <c r="Y683" s="2">
        <v>26</v>
      </c>
      <c r="Z683" s="2">
        <v>41</v>
      </c>
      <c r="AA683" s="2">
        <v>515</v>
      </c>
      <c r="AB683" s="2">
        <v>57870.12268</v>
      </c>
      <c r="AC683" s="2">
        <v>26</v>
      </c>
      <c r="AD683" s="2">
        <v>21.3139038085938</v>
      </c>
      <c r="AE683" s="2">
        <v>20.8982944488525</v>
      </c>
      <c r="AF683" s="2">
        <v>21.2915954589844</v>
      </c>
      <c r="AG683" s="2">
        <v>21.0117492675781</v>
      </c>
      <c r="AH683" s="2">
        <v>20.898811340331999</v>
      </c>
      <c r="AI683" s="2">
        <v>21.327234268188501</v>
      </c>
      <c r="AJ683" s="2">
        <v>20.082128524780298</v>
      </c>
      <c r="AK683" s="2">
        <v>21.576854705810501</v>
      </c>
      <c r="AL683" s="2">
        <v>20.924047470092798</v>
      </c>
      <c r="AM683" s="2">
        <v>20.747308731079102</v>
      </c>
      <c r="AN683" s="2">
        <v>20.7133903503418</v>
      </c>
      <c r="AO683" s="2">
        <v>20.7792453765869</v>
      </c>
    </row>
    <row r="684" spans="1:41" x14ac:dyDescent="0.25">
      <c r="A684" s="2"/>
      <c r="B684" s="2">
        <v>1.10757872279474</v>
      </c>
      <c r="C684" s="2">
        <v>0.46648629506428901</v>
      </c>
      <c r="D684" s="2" t="s">
        <v>2110</v>
      </c>
      <c r="E684" s="2" t="s">
        <v>2110</v>
      </c>
      <c r="F684" s="2">
        <v>753</v>
      </c>
      <c r="G684" s="2" t="s">
        <v>1061</v>
      </c>
      <c r="H684" s="2" t="s">
        <v>1062</v>
      </c>
      <c r="I684" s="2" t="s">
        <v>44</v>
      </c>
      <c r="J684" s="2">
        <v>1</v>
      </c>
      <c r="K684" s="2">
        <v>4</v>
      </c>
      <c r="L684" s="2"/>
      <c r="M684" s="2"/>
      <c r="N684" s="2"/>
      <c r="O684" s="2">
        <v>20</v>
      </c>
      <c r="P684" s="2">
        <v>20</v>
      </c>
      <c r="Q684" s="2">
        <v>0</v>
      </c>
      <c r="R684" s="2">
        <v>62.9</v>
      </c>
      <c r="S684" s="2">
        <v>62.9</v>
      </c>
      <c r="T684" s="2">
        <v>0</v>
      </c>
      <c r="U684" s="2">
        <v>37.286000000000001</v>
      </c>
      <c r="V684" s="2">
        <v>0</v>
      </c>
      <c r="W684" s="2">
        <v>323.31</v>
      </c>
      <c r="X684" s="2">
        <v>3751400000</v>
      </c>
      <c r="Y684" s="2">
        <v>13</v>
      </c>
      <c r="Z684" s="2">
        <v>316</v>
      </c>
      <c r="AA684" s="2">
        <v>340</v>
      </c>
      <c r="AB684" s="2">
        <v>37285.944080000001</v>
      </c>
      <c r="AC684" s="2">
        <v>13</v>
      </c>
      <c r="AD684" s="2">
        <v>26.315116882324201</v>
      </c>
      <c r="AE684" s="2">
        <v>25.938943862915</v>
      </c>
      <c r="AF684" s="2">
        <v>26.466455459594702</v>
      </c>
      <c r="AG684" s="2">
        <v>25.6445503234863</v>
      </c>
      <c r="AH684" s="2">
        <v>25.760402679443398</v>
      </c>
      <c r="AI684" s="2">
        <v>26.8884391784668</v>
      </c>
      <c r="AJ684" s="2">
        <v>25.989408493041999</v>
      </c>
      <c r="AK684" s="2">
        <v>25.880378723144499</v>
      </c>
      <c r="AL684" s="2">
        <v>25.291721343994102</v>
      </c>
      <c r="AM684" s="2">
        <v>25.320102691650401</v>
      </c>
      <c r="AN684" s="2">
        <v>25.655563354492202</v>
      </c>
      <c r="AO684" s="2">
        <v>26.077816009521499</v>
      </c>
    </row>
    <row r="685" spans="1:41" x14ac:dyDescent="0.25">
      <c r="A685" s="2"/>
      <c r="B685" s="2">
        <v>0.84775758898342801</v>
      </c>
      <c r="C685" s="2">
        <v>0.30518569946288898</v>
      </c>
      <c r="D685" s="2" t="s">
        <v>2111</v>
      </c>
      <c r="E685" s="2" t="s">
        <v>2111</v>
      </c>
      <c r="F685" s="2">
        <v>755</v>
      </c>
      <c r="G685" s="2" t="s">
        <v>2112</v>
      </c>
      <c r="H685" s="2" t="s">
        <v>2113</v>
      </c>
      <c r="I685" s="2" t="s">
        <v>44</v>
      </c>
      <c r="J685" s="2">
        <v>1</v>
      </c>
      <c r="K685" s="2">
        <v>4</v>
      </c>
      <c r="L685" s="2"/>
      <c r="M685" s="2"/>
      <c r="N685" s="2"/>
      <c r="O685" s="2">
        <v>3</v>
      </c>
      <c r="P685" s="2">
        <v>3</v>
      </c>
      <c r="Q685" s="2">
        <v>3</v>
      </c>
      <c r="R685" s="2">
        <v>7.5</v>
      </c>
      <c r="S685" s="2">
        <v>7.5</v>
      </c>
      <c r="T685" s="2">
        <v>7.5</v>
      </c>
      <c r="U685" s="2">
        <v>43.573</v>
      </c>
      <c r="V685" s="2">
        <v>0</v>
      </c>
      <c r="W685" s="2">
        <v>7.3090999999999999</v>
      </c>
      <c r="X685" s="2">
        <v>24540000</v>
      </c>
      <c r="Y685" s="2">
        <v>14</v>
      </c>
      <c r="Z685" s="2">
        <v>16</v>
      </c>
      <c r="AA685" s="2">
        <v>404.5</v>
      </c>
      <c r="AB685" s="2">
        <v>44324.093229999897</v>
      </c>
      <c r="AC685" s="2">
        <v>14.5</v>
      </c>
      <c r="AD685" s="2">
        <v>20.2049045562744</v>
      </c>
      <c r="AE685" s="2">
        <v>20.472885131835898</v>
      </c>
      <c r="AF685" s="2">
        <v>19.415367126464801</v>
      </c>
      <c r="AG685" s="2">
        <v>20.014135360717798</v>
      </c>
      <c r="AH685" s="2" t="s">
        <v>63</v>
      </c>
      <c r="AI685" s="2">
        <v>19.9743537902832</v>
      </c>
      <c r="AJ685" s="2">
        <v>19.741773605346701</v>
      </c>
      <c r="AK685" s="2">
        <v>19.612756729126001</v>
      </c>
      <c r="AL685" s="2">
        <v>19.518915176391602</v>
      </c>
      <c r="AM685" s="2">
        <v>19.9241046905518</v>
      </c>
      <c r="AN685" s="2" t="s">
        <v>63</v>
      </c>
      <c r="AO685" s="2">
        <v>19.7581672668457</v>
      </c>
    </row>
    <row r="686" spans="1:41" x14ac:dyDescent="0.25">
      <c r="A686" s="2"/>
      <c r="B686" s="2">
        <v>0.62740562769967501</v>
      </c>
      <c r="C686" s="2">
        <v>0.248498280843098</v>
      </c>
      <c r="D686" s="2" t="s">
        <v>2114</v>
      </c>
      <c r="E686" s="2" t="s">
        <v>2114</v>
      </c>
      <c r="F686" s="2">
        <v>757</v>
      </c>
      <c r="G686" s="2" t="s">
        <v>2115</v>
      </c>
      <c r="H686" s="2" t="s">
        <v>2116</v>
      </c>
      <c r="I686" s="2" t="s">
        <v>44</v>
      </c>
      <c r="J686" s="2">
        <v>1</v>
      </c>
      <c r="K686" s="2">
        <v>4</v>
      </c>
      <c r="L686" s="2"/>
      <c r="M686" s="2"/>
      <c r="N686" s="2"/>
      <c r="O686" s="2">
        <v>5</v>
      </c>
      <c r="P686" s="2">
        <v>5</v>
      </c>
      <c r="Q686" s="2">
        <v>5</v>
      </c>
      <c r="R686" s="2">
        <v>20.3</v>
      </c>
      <c r="S686" s="2">
        <v>20.3</v>
      </c>
      <c r="T686" s="2">
        <v>20.3</v>
      </c>
      <c r="U686" s="2">
        <v>41.015000000000001</v>
      </c>
      <c r="V686" s="2">
        <v>0</v>
      </c>
      <c r="W686" s="2">
        <v>19.782</v>
      </c>
      <c r="X686" s="2">
        <v>69278000</v>
      </c>
      <c r="Y686" s="2">
        <v>22</v>
      </c>
      <c r="Z686" s="2">
        <v>26</v>
      </c>
      <c r="AA686" s="2">
        <v>374</v>
      </c>
      <c r="AB686" s="2">
        <v>41015.228580000003</v>
      </c>
      <c r="AC686" s="2">
        <v>22</v>
      </c>
      <c r="AD686" s="2">
        <v>20.779485702514599</v>
      </c>
      <c r="AE686" s="2">
        <v>20.651760101318398</v>
      </c>
      <c r="AF686" s="2">
        <v>20.783887863159201</v>
      </c>
      <c r="AG686" s="2">
        <v>21.565000534057599</v>
      </c>
      <c r="AH686" s="2">
        <v>21.348030090331999</v>
      </c>
      <c r="AI686" s="2">
        <v>21.305355072021499</v>
      </c>
      <c r="AJ686" s="2">
        <v>20.9350261688232</v>
      </c>
      <c r="AK686" s="2">
        <v>20.555435180664102</v>
      </c>
      <c r="AL686" s="2">
        <v>21.071626663208001</v>
      </c>
      <c r="AM686" s="2">
        <v>21.2230548858643</v>
      </c>
      <c r="AN686" s="2">
        <v>20.679256439208999</v>
      </c>
      <c r="AO686" s="2">
        <v>20.4781303405762</v>
      </c>
    </row>
    <row r="687" spans="1:41" x14ac:dyDescent="0.25">
      <c r="A687" s="2"/>
      <c r="B687" s="2">
        <v>1.0600045012846</v>
      </c>
      <c r="C687" s="2">
        <v>0.25008106231689498</v>
      </c>
      <c r="D687" s="2" t="s">
        <v>2117</v>
      </c>
      <c r="E687" s="2" t="s">
        <v>2117</v>
      </c>
      <c r="F687" s="2">
        <v>758</v>
      </c>
      <c r="G687" s="2" t="s">
        <v>2118</v>
      </c>
      <c r="H687" s="2" t="s">
        <v>53</v>
      </c>
      <c r="I687" s="2" t="s">
        <v>44</v>
      </c>
      <c r="J687" s="2">
        <v>1</v>
      </c>
      <c r="K687" s="2">
        <v>4</v>
      </c>
      <c r="L687" s="2"/>
      <c r="M687" s="2"/>
      <c r="N687" s="2"/>
      <c r="O687" s="2">
        <v>10</v>
      </c>
      <c r="P687" s="2">
        <v>10</v>
      </c>
      <c r="Q687" s="2">
        <v>6</v>
      </c>
      <c r="R687" s="2">
        <v>11.8</v>
      </c>
      <c r="S687" s="2">
        <v>11.8</v>
      </c>
      <c r="T687" s="2">
        <v>8.1999999999999993</v>
      </c>
      <c r="U687" s="2">
        <v>127.2</v>
      </c>
      <c r="V687" s="2">
        <v>0</v>
      </c>
      <c r="W687" s="2">
        <v>36.454000000000001</v>
      </c>
      <c r="X687" s="2">
        <v>171740000</v>
      </c>
      <c r="Y687" s="2">
        <v>49</v>
      </c>
      <c r="Z687" s="2">
        <v>35</v>
      </c>
      <c r="AA687" s="2">
        <v>1115</v>
      </c>
      <c r="AB687" s="2">
        <v>127902.50663</v>
      </c>
      <c r="AC687" s="2">
        <v>49.5</v>
      </c>
      <c r="AD687" s="2">
        <v>22.109806060791001</v>
      </c>
      <c r="AE687" s="2">
        <v>22.040929794311499</v>
      </c>
      <c r="AF687" s="2">
        <v>21.906867980956999</v>
      </c>
      <c r="AG687" s="2">
        <v>22.316116333007798</v>
      </c>
      <c r="AH687" s="2">
        <v>22.5924282073975</v>
      </c>
      <c r="AI687" s="2">
        <v>22.654077529907202</v>
      </c>
      <c r="AJ687" s="2">
        <v>22.084205627441399</v>
      </c>
      <c r="AK687" s="2">
        <v>21.8784484863281</v>
      </c>
      <c r="AL687" s="2">
        <v>22.157646179199201</v>
      </c>
      <c r="AM687" s="2">
        <v>22.091779708862301</v>
      </c>
      <c r="AN687" s="2">
        <v>21.9323616027832</v>
      </c>
      <c r="AO687" s="2">
        <v>21.975297927856399</v>
      </c>
    </row>
    <row r="688" spans="1:41" x14ac:dyDescent="0.25">
      <c r="A688" s="2"/>
      <c r="B688" s="2">
        <v>1.58357479937277</v>
      </c>
      <c r="C688" s="2">
        <v>0.33525212605794502</v>
      </c>
      <c r="D688" s="2" t="s">
        <v>2119</v>
      </c>
      <c r="E688" s="2" t="s">
        <v>2119</v>
      </c>
      <c r="F688" s="2">
        <v>762</v>
      </c>
      <c r="G688" s="2" t="s">
        <v>2120</v>
      </c>
      <c r="H688" s="2" t="s">
        <v>2121</v>
      </c>
      <c r="I688" s="2" t="s">
        <v>44</v>
      </c>
      <c r="J688" s="2">
        <v>1</v>
      </c>
      <c r="K688" s="2">
        <v>4</v>
      </c>
      <c r="L688" s="2"/>
      <c r="M688" s="2"/>
      <c r="N688" s="2"/>
      <c r="O688" s="2">
        <v>18</v>
      </c>
      <c r="P688" s="2">
        <v>15</v>
      </c>
      <c r="Q688" s="2">
        <v>9</v>
      </c>
      <c r="R688" s="2">
        <v>48.9</v>
      </c>
      <c r="S688" s="2">
        <v>42.1</v>
      </c>
      <c r="T688" s="2">
        <v>32.1</v>
      </c>
      <c r="U688" s="2">
        <v>62.1</v>
      </c>
      <c r="V688" s="2">
        <v>0</v>
      </c>
      <c r="W688" s="2">
        <v>323.31</v>
      </c>
      <c r="X688" s="2">
        <v>2457300000</v>
      </c>
      <c r="Y688" s="2">
        <v>28</v>
      </c>
      <c r="Z688" s="2">
        <v>249</v>
      </c>
      <c r="AA688" s="2">
        <v>510.5</v>
      </c>
      <c r="AB688" s="2">
        <v>56987.220529999897</v>
      </c>
      <c r="AC688" s="2">
        <v>25.5</v>
      </c>
      <c r="AD688" s="2">
        <v>26.031368255615199</v>
      </c>
      <c r="AE688" s="2">
        <v>25.8543605804443</v>
      </c>
      <c r="AF688" s="2">
        <v>25.504276275634801</v>
      </c>
      <c r="AG688" s="2">
        <v>26.047370910644499</v>
      </c>
      <c r="AH688" s="2">
        <v>26.101232528686499</v>
      </c>
      <c r="AI688" s="2">
        <v>26.317085266113299</v>
      </c>
      <c r="AJ688" s="2">
        <v>25.861904144287099</v>
      </c>
      <c r="AK688" s="2">
        <v>25.6345024108887</v>
      </c>
      <c r="AL688" s="2">
        <v>25.575395584106399</v>
      </c>
      <c r="AM688" s="2">
        <v>25.456291198730501</v>
      </c>
      <c r="AN688" s="2">
        <v>25.535520553588899</v>
      </c>
      <c r="AO688" s="2">
        <v>25.780567169189499</v>
      </c>
    </row>
    <row r="689" spans="1:41" x14ac:dyDescent="0.25">
      <c r="A689" s="2"/>
      <c r="B689" s="2">
        <v>1.1949276312386099</v>
      </c>
      <c r="C689" s="2">
        <v>0.51094945271810099</v>
      </c>
      <c r="D689" s="2" t="s">
        <v>2122</v>
      </c>
      <c r="E689" s="2" t="s">
        <v>2122</v>
      </c>
      <c r="F689" s="2">
        <v>766</v>
      </c>
      <c r="G689" s="2" t="s">
        <v>2123</v>
      </c>
      <c r="H689" s="2" t="s">
        <v>2124</v>
      </c>
      <c r="I689" s="2" t="s">
        <v>44</v>
      </c>
      <c r="J689" s="2">
        <v>1</v>
      </c>
      <c r="K689" s="2">
        <v>4</v>
      </c>
      <c r="L689" s="2"/>
      <c r="M689" s="2"/>
      <c r="N689" s="2"/>
      <c r="O689" s="2">
        <v>12</v>
      </c>
      <c r="P689" s="2">
        <v>12</v>
      </c>
      <c r="Q689" s="2">
        <v>12</v>
      </c>
      <c r="R689" s="2">
        <v>38.1</v>
      </c>
      <c r="S689" s="2">
        <v>38.1</v>
      </c>
      <c r="T689" s="2">
        <v>38.1</v>
      </c>
      <c r="U689" s="2">
        <v>55.646999999999998</v>
      </c>
      <c r="V689" s="2">
        <v>0</v>
      </c>
      <c r="W689" s="2">
        <v>51.110999999999997</v>
      </c>
      <c r="X689" s="2">
        <v>125540000</v>
      </c>
      <c r="Y689" s="2">
        <v>32</v>
      </c>
      <c r="Z689" s="2">
        <v>52</v>
      </c>
      <c r="AA689" s="2">
        <v>517</v>
      </c>
      <c r="AB689" s="2">
        <v>55647.752279999899</v>
      </c>
      <c r="AC689" s="2">
        <v>32</v>
      </c>
      <c r="AD689" s="2">
        <v>21.8158149719238</v>
      </c>
      <c r="AE689" s="2">
        <v>21.8960781097412</v>
      </c>
      <c r="AF689" s="2">
        <v>20.880916595458999</v>
      </c>
      <c r="AG689" s="2">
        <v>21.481287002563501</v>
      </c>
      <c r="AH689" s="2">
        <v>20.622655868530298</v>
      </c>
      <c r="AI689" s="2">
        <v>21.362014770507798</v>
      </c>
      <c r="AJ689" s="2">
        <v>21.287036895751999</v>
      </c>
      <c r="AK689" s="2">
        <v>20.547737121581999</v>
      </c>
      <c r="AL689" s="2">
        <v>20.989192962646499</v>
      </c>
      <c r="AM689" s="2">
        <v>20.449901580810501</v>
      </c>
      <c r="AN689" s="2">
        <v>21.037113189697301</v>
      </c>
      <c r="AO689" s="2">
        <v>20.6820888519287</v>
      </c>
    </row>
    <row r="690" spans="1:41" x14ac:dyDescent="0.25">
      <c r="A690" s="2"/>
      <c r="B690" s="2">
        <v>1.6967965658884401</v>
      </c>
      <c r="C690" s="2">
        <v>0.37143834431966</v>
      </c>
      <c r="D690" s="2" t="s">
        <v>2125</v>
      </c>
      <c r="E690" s="2" t="s">
        <v>2125</v>
      </c>
      <c r="F690" s="2">
        <v>767</v>
      </c>
      <c r="G690" s="2" t="s">
        <v>2126</v>
      </c>
      <c r="H690" s="2" t="s">
        <v>2127</v>
      </c>
      <c r="I690" s="2" t="s">
        <v>44</v>
      </c>
      <c r="J690" s="2">
        <v>1</v>
      </c>
      <c r="K690" s="2">
        <v>4</v>
      </c>
      <c r="L690" s="2"/>
      <c r="M690" s="2"/>
      <c r="N690" s="2"/>
      <c r="O690" s="2">
        <v>11</v>
      </c>
      <c r="P690" s="2">
        <v>9</v>
      </c>
      <c r="Q690" s="2">
        <v>9</v>
      </c>
      <c r="R690" s="2">
        <v>48.6</v>
      </c>
      <c r="S690" s="2">
        <v>42.2</v>
      </c>
      <c r="T690" s="2">
        <v>42.2</v>
      </c>
      <c r="U690" s="2">
        <v>31.620999999999999</v>
      </c>
      <c r="V690" s="2">
        <v>0</v>
      </c>
      <c r="W690" s="2">
        <v>90.540999999999997</v>
      </c>
      <c r="X690" s="2">
        <v>371100000</v>
      </c>
      <c r="Y690" s="2">
        <v>16</v>
      </c>
      <c r="Z690" s="2">
        <v>73</v>
      </c>
      <c r="AA690" s="2">
        <v>304.5</v>
      </c>
      <c r="AB690" s="2">
        <v>32497.612730000001</v>
      </c>
      <c r="AC690" s="2">
        <v>16.5</v>
      </c>
      <c r="AD690" s="2">
        <v>22.744909286498999</v>
      </c>
      <c r="AE690" s="2">
        <v>22.747779846191399</v>
      </c>
      <c r="AF690" s="2">
        <v>22.4717693328857</v>
      </c>
      <c r="AG690" s="2">
        <v>23.361452102661101</v>
      </c>
      <c r="AH690" s="2">
        <v>23.0487976074219</v>
      </c>
      <c r="AI690" s="2">
        <v>22.9872856140137</v>
      </c>
      <c r="AJ690" s="2">
        <v>22.677301406860401</v>
      </c>
      <c r="AK690" s="2">
        <v>22.563371658325199</v>
      </c>
      <c r="AL690" s="2">
        <v>22.632984161376999</v>
      </c>
      <c r="AM690" s="2">
        <v>22.4312229156494</v>
      </c>
      <c r="AN690" s="2">
        <v>22.427211761474599</v>
      </c>
      <c r="AO690" s="2">
        <v>22.401271820068398</v>
      </c>
    </row>
    <row r="691" spans="1:41" x14ac:dyDescent="0.25">
      <c r="A691" s="2"/>
      <c r="B691" s="2">
        <v>0.42291204876381</v>
      </c>
      <c r="C691" s="2">
        <v>-0.215609550476074</v>
      </c>
      <c r="D691" s="2" t="s">
        <v>2128</v>
      </c>
      <c r="E691" s="2" t="s">
        <v>2128</v>
      </c>
      <c r="F691" s="2">
        <v>768</v>
      </c>
      <c r="G691" s="2" t="s">
        <v>2129</v>
      </c>
      <c r="H691" s="2" t="s">
        <v>2130</v>
      </c>
      <c r="I691" s="2" t="s">
        <v>44</v>
      </c>
      <c r="J691" s="2">
        <v>1</v>
      </c>
      <c r="K691" s="2">
        <v>4</v>
      </c>
      <c r="L691" s="2"/>
      <c r="M691" s="2"/>
      <c r="N691" s="2"/>
      <c r="O691" s="2">
        <v>14</v>
      </c>
      <c r="P691" s="2">
        <v>14</v>
      </c>
      <c r="Q691" s="2">
        <v>14</v>
      </c>
      <c r="R691" s="2">
        <v>39.4</v>
      </c>
      <c r="S691" s="2">
        <v>39.4</v>
      </c>
      <c r="T691" s="2">
        <v>39.4</v>
      </c>
      <c r="U691" s="2">
        <v>43.226999999999997</v>
      </c>
      <c r="V691" s="2">
        <v>0</v>
      </c>
      <c r="W691" s="2">
        <v>35.978999999999999</v>
      </c>
      <c r="X691" s="2">
        <v>184180000</v>
      </c>
      <c r="Y691" s="2">
        <v>26</v>
      </c>
      <c r="Z691" s="2">
        <v>47</v>
      </c>
      <c r="AA691" s="2">
        <v>378</v>
      </c>
      <c r="AB691" s="2">
        <v>43227.864879999899</v>
      </c>
      <c r="AC691" s="2">
        <v>26</v>
      </c>
      <c r="AD691" s="2">
        <v>21.841150283813501</v>
      </c>
      <c r="AE691" s="2">
        <v>22.037614822387699</v>
      </c>
      <c r="AF691" s="2">
        <v>22.068548202514599</v>
      </c>
      <c r="AG691" s="2">
        <v>21.891635894775401</v>
      </c>
      <c r="AH691" s="2">
        <v>21.9305229187012</v>
      </c>
      <c r="AI691" s="2">
        <v>20.785882949829102</v>
      </c>
      <c r="AJ691" s="2">
        <v>22.463760375976602</v>
      </c>
      <c r="AK691" s="2">
        <v>21.948814392089801</v>
      </c>
      <c r="AL691" s="2">
        <v>21.6407260894775</v>
      </c>
      <c r="AM691" s="2">
        <v>21.715904235839801</v>
      </c>
      <c r="AN691" s="2">
        <v>21.906978607177699</v>
      </c>
      <c r="AO691" s="2">
        <v>22.172828674316399</v>
      </c>
    </row>
    <row r="692" spans="1:41" x14ac:dyDescent="0.25">
      <c r="A692" s="2"/>
      <c r="B692" s="2">
        <v>0.72634869990762496</v>
      </c>
      <c r="C692" s="2">
        <v>-0.170378367106121</v>
      </c>
      <c r="D692" s="2" t="s">
        <v>2131</v>
      </c>
      <c r="E692" s="2" t="s">
        <v>2131</v>
      </c>
      <c r="F692" s="2">
        <v>778</v>
      </c>
      <c r="G692" s="2" t="s">
        <v>2132</v>
      </c>
      <c r="H692" s="2" t="s">
        <v>838</v>
      </c>
      <c r="I692" s="2" t="s">
        <v>44</v>
      </c>
      <c r="J692" s="2">
        <v>1</v>
      </c>
      <c r="K692" s="2">
        <v>4</v>
      </c>
      <c r="L692" s="2"/>
      <c r="M692" s="2"/>
      <c r="N692" s="2"/>
      <c r="O692" s="2">
        <v>2</v>
      </c>
      <c r="P692" s="2">
        <v>2</v>
      </c>
      <c r="Q692" s="2">
        <v>2</v>
      </c>
      <c r="R692" s="2">
        <v>4.5999999999999996</v>
      </c>
      <c r="S692" s="2">
        <v>4.5999999999999996</v>
      </c>
      <c r="T692" s="2">
        <v>4.5999999999999996</v>
      </c>
      <c r="U692" s="2">
        <v>75.843999999999994</v>
      </c>
      <c r="V692" s="2">
        <v>0</v>
      </c>
      <c r="W692" s="2">
        <v>14.204000000000001</v>
      </c>
      <c r="X692" s="2">
        <v>88186000</v>
      </c>
      <c r="Y692" s="2">
        <v>13</v>
      </c>
      <c r="Z692" s="2">
        <v>27</v>
      </c>
      <c r="AA692" s="2">
        <v>691</v>
      </c>
      <c r="AB692" s="2">
        <v>75845.061679999897</v>
      </c>
      <c r="AC692" s="2">
        <v>13</v>
      </c>
      <c r="AD692" s="2">
        <v>22.018590927123999</v>
      </c>
      <c r="AE692" s="2">
        <v>21.6408596038818</v>
      </c>
      <c r="AF692" s="2">
        <v>21.393726348876999</v>
      </c>
      <c r="AG692" s="2">
        <v>21.7161979675293</v>
      </c>
      <c r="AH692" s="2">
        <v>21.884349822998001</v>
      </c>
      <c r="AI692" s="2">
        <v>21.913091659545898</v>
      </c>
      <c r="AJ692" s="2">
        <v>22.226791381835898</v>
      </c>
      <c r="AK692" s="2">
        <v>21.904260635376001</v>
      </c>
      <c r="AL692" s="2">
        <v>21.898626327514599</v>
      </c>
      <c r="AM692" s="2">
        <v>21.683032989501999</v>
      </c>
      <c r="AN692" s="2">
        <v>22.058177947998001</v>
      </c>
      <c r="AO692" s="2">
        <v>21.8181972503662</v>
      </c>
    </row>
    <row r="693" spans="1:41" x14ac:dyDescent="0.25">
      <c r="A693" s="2"/>
      <c r="B693" s="2">
        <v>0.19247928006429199</v>
      </c>
      <c r="C693" s="2">
        <v>-0.12374086380004801</v>
      </c>
      <c r="D693" s="2" t="s">
        <v>2133</v>
      </c>
      <c r="E693" s="2" t="s">
        <v>2133</v>
      </c>
      <c r="F693" s="2">
        <v>780</v>
      </c>
      <c r="G693" s="2" t="s">
        <v>2134</v>
      </c>
      <c r="H693" s="2" t="s">
        <v>2135</v>
      </c>
      <c r="I693" s="2" t="s">
        <v>44</v>
      </c>
      <c r="J693" s="2">
        <v>1</v>
      </c>
      <c r="K693" s="2">
        <v>4</v>
      </c>
      <c r="L693" s="2"/>
      <c r="M693" s="2"/>
      <c r="N693" s="2"/>
      <c r="O693" s="2">
        <v>7</v>
      </c>
      <c r="P693" s="2">
        <v>7</v>
      </c>
      <c r="Q693" s="2">
        <v>7</v>
      </c>
      <c r="R693" s="2">
        <v>26.3</v>
      </c>
      <c r="S693" s="2">
        <v>26.3</v>
      </c>
      <c r="T693" s="2">
        <v>26.3</v>
      </c>
      <c r="U693" s="2">
        <v>32.311999999999998</v>
      </c>
      <c r="V693" s="2">
        <v>0</v>
      </c>
      <c r="W693" s="2">
        <v>30.747</v>
      </c>
      <c r="X693" s="2">
        <v>79180000</v>
      </c>
      <c r="Y693" s="2">
        <v>15</v>
      </c>
      <c r="Z693" s="2">
        <v>35</v>
      </c>
      <c r="AA693" s="2">
        <v>293</v>
      </c>
      <c r="AB693" s="2">
        <v>32320.10658</v>
      </c>
      <c r="AC693" s="2">
        <v>15</v>
      </c>
      <c r="AD693" s="2">
        <v>20.793046951293899</v>
      </c>
      <c r="AE693" s="2">
        <v>21.245916366577099</v>
      </c>
      <c r="AF693" s="2">
        <v>20.8790473937988</v>
      </c>
      <c r="AG693" s="2" t="s">
        <v>63</v>
      </c>
      <c r="AH693" s="2" t="s">
        <v>63</v>
      </c>
      <c r="AI693" s="2">
        <v>21.351915359497099</v>
      </c>
      <c r="AJ693" s="2">
        <v>21.761297225952099</v>
      </c>
      <c r="AK693" s="2">
        <v>21.2793483734131</v>
      </c>
      <c r="AL693" s="2">
        <v>20.584352493286101</v>
      </c>
      <c r="AM693" s="2" t="s">
        <v>63</v>
      </c>
      <c r="AN693" s="2">
        <v>20.961198806762699</v>
      </c>
      <c r="AO693" s="2">
        <v>21.369915008544901</v>
      </c>
    </row>
    <row r="694" spans="1:41" x14ac:dyDescent="0.25">
      <c r="A694" s="2"/>
      <c r="B694" s="2">
        <v>0.76515076600216303</v>
      </c>
      <c r="C694" s="2">
        <v>-0.44381443659464598</v>
      </c>
      <c r="D694" s="2" t="s">
        <v>2136</v>
      </c>
      <c r="E694" s="2" t="s">
        <v>2136</v>
      </c>
      <c r="F694" s="2">
        <v>785</v>
      </c>
      <c r="G694" s="2" t="s">
        <v>2137</v>
      </c>
      <c r="H694" s="2" t="s">
        <v>2138</v>
      </c>
      <c r="I694" s="2" t="s">
        <v>44</v>
      </c>
      <c r="J694" s="2">
        <v>1</v>
      </c>
      <c r="K694" s="2">
        <v>4</v>
      </c>
      <c r="L694" s="2"/>
      <c r="M694" s="2"/>
      <c r="N694" s="2"/>
      <c r="O694" s="2">
        <v>5</v>
      </c>
      <c r="P694" s="2">
        <v>5</v>
      </c>
      <c r="Q694" s="2">
        <v>5</v>
      </c>
      <c r="R694" s="2">
        <v>6</v>
      </c>
      <c r="S694" s="2">
        <v>6</v>
      </c>
      <c r="T694" s="2">
        <v>6</v>
      </c>
      <c r="U694" s="2">
        <v>137.87</v>
      </c>
      <c r="V694" s="2">
        <v>0</v>
      </c>
      <c r="W694" s="2">
        <v>10.302</v>
      </c>
      <c r="X694" s="2">
        <v>34483000</v>
      </c>
      <c r="Y694" s="2">
        <v>63</v>
      </c>
      <c r="Z694" s="2">
        <v>20</v>
      </c>
      <c r="AA694" s="2">
        <v>1217</v>
      </c>
      <c r="AB694" s="2">
        <v>137870.82298000099</v>
      </c>
      <c r="AC694" s="2">
        <v>63</v>
      </c>
      <c r="AD694" s="2">
        <v>20.6171054840088</v>
      </c>
      <c r="AE694" s="2">
        <v>20.403120040893601</v>
      </c>
      <c r="AF694" s="2">
        <v>20.200841903686499</v>
      </c>
      <c r="AG694" s="2" t="s">
        <v>63</v>
      </c>
      <c r="AH694" s="2" t="s">
        <v>63</v>
      </c>
      <c r="AI694" s="2">
        <v>20.439693450927699</v>
      </c>
      <c r="AJ694" s="2">
        <v>21.858781814575199</v>
      </c>
      <c r="AK694" s="2">
        <v>20.813232421875</v>
      </c>
      <c r="AL694" s="2">
        <v>20.512678146362301</v>
      </c>
      <c r="AM694" s="2">
        <v>20.6442966461182</v>
      </c>
      <c r="AN694" s="2">
        <v>20.246555328369102</v>
      </c>
      <c r="AO694" s="2">
        <v>21.078483581543001</v>
      </c>
    </row>
    <row r="695" spans="1:41" x14ac:dyDescent="0.25">
      <c r="A695" s="2"/>
      <c r="B695" s="2">
        <v>0.93904232258100995</v>
      </c>
      <c r="C695" s="2">
        <v>1.1037282943725599</v>
      </c>
      <c r="D695" s="2" t="s">
        <v>2139</v>
      </c>
      <c r="E695" s="2" t="s">
        <v>2139</v>
      </c>
      <c r="F695" s="2">
        <v>786</v>
      </c>
      <c r="G695" s="2" t="s">
        <v>2140</v>
      </c>
      <c r="H695" s="2" t="s">
        <v>2141</v>
      </c>
      <c r="I695" s="2" t="s">
        <v>44</v>
      </c>
      <c r="J695" s="2">
        <v>1</v>
      </c>
      <c r="K695" s="2">
        <v>4</v>
      </c>
      <c r="L695" s="2"/>
      <c r="M695" s="2"/>
      <c r="N695" s="2"/>
      <c r="O695" s="2">
        <v>3</v>
      </c>
      <c r="P695" s="2">
        <v>3</v>
      </c>
      <c r="Q695" s="2">
        <v>3</v>
      </c>
      <c r="R695" s="2">
        <v>11.3</v>
      </c>
      <c r="S695" s="2">
        <v>11.3</v>
      </c>
      <c r="T695" s="2">
        <v>11.3</v>
      </c>
      <c r="U695" s="2">
        <v>31.433</v>
      </c>
      <c r="V695" s="2">
        <v>0</v>
      </c>
      <c r="W695" s="2">
        <v>30.94</v>
      </c>
      <c r="X695" s="2">
        <v>223290000</v>
      </c>
      <c r="Y695" s="2">
        <v>11</v>
      </c>
      <c r="Z695" s="2">
        <v>40</v>
      </c>
      <c r="AA695" s="2">
        <v>283</v>
      </c>
      <c r="AB695" s="2">
        <v>31433.620780000001</v>
      </c>
      <c r="AC695" s="2">
        <v>11</v>
      </c>
      <c r="AD695" s="2">
        <v>24.006587982177699</v>
      </c>
      <c r="AE695" s="2">
        <v>21.018352508544901</v>
      </c>
      <c r="AF695" s="2">
        <v>23.5794582366943</v>
      </c>
      <c r="AG695" s="2">
        <v>21.776878356933601</v>
      </c>
      <c r="AH695" s="2">
        <v>24.014696121215799</v>
      </c>
      <c r="AI695" s="2">
        <v>23.820652008056602</v>
      </c>
      <c r="AJ695" s="2">
        <v>21.7176208496094</v>
      </c>
      <c r="AK695" s="2">
        <v>22.2087497711182</v>
      </c>
      <c r="AL695" s="2">
        <v>21.382053375244102</v>
      </c>
      <c r="AM695" s="2">
        <v>20.6128826141357</v>
      </c>
      <c r="AN695" s="2">
        <v>22.822307586669901</v>
      </c>
      <c r="AO695" s="2">
        <v>22.850641250610401</v>
      </c>
    </row>
    <row r="696" spans="1:41" x14ac:dyDescent="0.25">
      <c r="A696" s="2"/>
      <c r="B696" s="2">
        <v>1.2014056580188499</v>
      </c>
      <c r="C696" s="2">
        <v>0.44980812072753901</v>
      </c>
      <c r="D696" s="2" t="s">
        <v>2142</v>
      </c>
      <c r="E696" s="2" t="s">
        <v>2142</v>
      </c>
      <c r="F696" s="2">
        <v>791</v>
      </c>
      <c r="G696" s="2" t="s">
        <v>2143</v>
      </c>
      <c r="H696" s="2" t="s">
        <v>2144</v>
      </c>
      <c r="I696" s="2" t="s">
        <v>44</v>
      </c>
      <c r="J696" s="2">
        <v>1</v>
      </c>
      <c r="K696" s="2">
        <v>4</v>
      </c>
      <c r="L696" s="2"/>
      <c r="M696" s="2"/>
      <c r="N696" s="2"/>
      <c r="O696" s="2">
        <v>13</v>
      </c>
      <c r="P696" s="2">
        <v>13</v>
      </c>
      <c r="Q696" s="2">
        <v>6</v>
      </c>
      <c r="R696" s="2">
        <v>57.8</v>
      </c>
      <c r="S696" s="2">
        <v>57.8</v>
      </c>
      <c r="T696" s="2">
        <v>26.9</v>
      </c>
      <c r="U696" s="2">
        <v>25.63</v>
      </c>
      <c r="V696" s="2">
        <v>0</v>
      </c>
      <c r="W696" s="2">
        <v>154.88999999999999</v>
      </c>
      <c r="X696" s="2">
        <v>1630600000</v>
      </c>
      <c r="Y696" s="2">
        <v>13</v>
      </c>
      <c r="Z696" s="2">
        <v>190</v>
      </c>
      <c r="AA696" s="2">
        <v>223</v>
      </c>
      <c r="AB696" s="2">
        <v>25630.217680000002</v>
      </c>
      <c r="AC696" s="2">
        <v>13</v>
      </c>
      <c r="AD696" s="2">
        <v>24.910678863525401</v>
      </c>
      <c r="AE696" s="2">
        <v>25.6878452301025</v>
      </c>
      <c r="AF696" s="2">
        <v>25.144487380981399</v>
      </c>
      <c r="AG696" s="2">
        <v>25.218080520629901</v>
      </c>
      <c r="AH696" s="2">
        <v>24.544275283813501</v>
      </c>
      <c r="AI696" s="2">
        <v>25.144098281860401</v>
      </c>
      <c r="AJ696" s="2">
        <v>25.1313591003418</v>
      </c>
      <c r="AK696" s="2">
        <v>24.858991622924801</v>
      </c>
      <c r="AL696" s="2">
        <v>24.426559448242202</v>
      </c>
      <c r="AM696" s="2">
        <v>24.447332382202099</v>
      </c>
      <c r="AN696" s="2">
        <v>24.162309646606399</v>
      </c>
      <c r="AO696" s="2">
        <v>24.924064636230501</v>
      </c>
    </row>
    <row r="697" spans="1:41" x14ac:dyDescent="0.25">
      <c r="A697" s="2"/>
      <c r="B697" s="2">
        <v>1.17255053482813</v>
      </c>
      <c r="C697" s="2">
        <v>0.39607127507527601</v>
      </c>
      <c r="D697" s="2" t="s">
        <v>2145</v>
      </c>
      <c r="E697" s="2" t="s">
        <v>2145</v>
      </c>
      <c r="F697" s="2">
        <v>794</v>
      </c>
      <c r="G697" s="2" t="s">
        <v>2146</v>
      </c>
      <c r="H697" s="2" t="s">
        <v>2147</v>
      </c>
      <c r="I697" s="2" t="s">
        <v>44</v>
      </c>
      <c r="J697" s="2">
        <v>1</v>
      </c>
      <c r="K697" s="2">
        <v>4</v>
      </c>
      <c r="L697" s="2"/>
      <c r="M697" s="2"/>
      <c r="N697" s="2"/>
      <c r="O697" s="2">
        <v>4</v>
      </c>
      <c r="P697" s="2">
        <v>4</v>
      </c>
      <c r="Q697" s="2">
        <v>4</v>
      </c>
      <c r="R697" s="2">
        <v>25.6</v>
      </c>
      <c r="S697" s="2">
        <v>25.6</v>
      </c>
      <c r="T697" s="2">
        <v>25.6</v>
      </c>
      <c r="U697" s="2">
        <v>19.561</v>
      </c>
      <c r="V697" s="2">
        <v>0</v>
      </c>
      <c r="W697" s="2">
        <v>13.097</v>
      </c>
      <c r="X697" s="2">
        <v>32913000</v>
      </c>
      <c r="Y697" s="2">
        <v>12</v>
      </c>
      <c r="Z697" s="2">
        <v>15</v>
      </c>
      <c r="AA697" s="2">
        <v>176</v>
      </c>
      <c r="AB697" s="2">
        <v>19561.549080000001</v>
      </c>
      <c r="AC697" s="2">
        <v>12</v>
      </c>
      <c r="AD697" s="2">
        <v>20.882410049438501</v>
      </c>
      <c r="AE697" s="2">
        <v>20.8544521331787</v>
      </c>
      <c r="AF697" s="2">
        <v>20.1548671722412</v>
      </c>
      <c r="AG697" s="2">
        <v>20.2903022766113</v>
      </c>
      <c r="AH697" s="2">
        <v>20.958652496337901</v>
      </c>
      <c r="AI697" s="2">
        <v>20.965995788574201</v>
      </c>
      <c r="AJ697" s="2" t="s">
        <v>63</v>
      </c>
      <c r="AK697" s="2">
        <v>20.333309173583999</v>
      </c>
      <c r="AL697" s="2">
        <v>20.209791183471701</v>
      </c>
      <c r="AM697" s="2">
        <v>20.357135772705099</v>
      </c>
      <c r="AN697" s="2">
        <v>20.2532653808594</v>
      </c>
      <c r="AO697" s="2" t="s">
        <v>63</v>
      </c>
    </row>
    <row r="698" spans="1:41" x14ac:dyDescent="0.25">
      <c r="A698" s="2"/>
      <c r="B698" s="2">
        <v>1.0475442690160901</v>
      </c>
      <c r="C698" s="2">
        <v>-0.53687508900960201</v>
      </c>
      <c r="D698" s="2" t="s">
        <v>2148</v>
      </c>
      <c r="E698" s="2" t="s">
        <v>2149</v>
      </c>
      <c r="F698" s="2">
        <v>795</v>
      </c>
      <c r="G698" s="2" t="s">
        <v>2150</v>
      </c>
      <c r="H698" s="2" t="s">
        <v>2151</v>
      </c>
      <c r="I698" s="2" t="s">
        <v>44</v>
      </c>
      <c r="J698" s="2">
        <v>1</v>
      </c>
      <c r="K698" s="2">
        <v>4</v>
      </c>
      <c r="L698" s="2"/>
      <c r="M698" s="2"/>
      <c r="N698" s="2"/>
      <c r="O698" s="2">
        <v>8</v>
      </c>
      <c r="P698" s="2">
        <v>8</v>
      </c>
      <c r="Q698" s="2">
        <v>7</v>
      </c>
      <c r="R698" s="2">
        <v>24.9</v>
      </c>
      <c r="S698" s="2">
        <v>24.9</v>
      </c>
      <c r="T698" s="2">
        <v>19.7</v>
      </c>
      <c r="U698" s="2">
        <v>41.765000000000001</v>
      </c>
      <c r="V698" s="2">
        <v>0</v>
      </c>
      <c r="W698" s="2">
        <v>24.690999999999999</v>
      </c>
      <c r="X698" s="2">
        <v>72857000</v>
      </c>
      <c r="Y698" s="2">
        <v>22</v>
      </c>
      <c r="Z698" s="2">
        <v>27</v>
      </c>
      <c r="AA698" s="2">
        <v>384.5</v>
      </c>
      <c r="AB698" s="2">
        <v>41642.918379999901</v>
      </c>
      <c r="AC698" s="2">
        <v>21.5</v>
      </c>
      <c r="AD698" s="2">
        <v>20.0771808624268</v>
      </c>
      <c r="AE698" s="2">
        <v>21.696296691894499</v>
      </c>
      <c r="AF698" s="2">
        <v>21.533929824829102</v>
      </c>
      <c r="AG698" s="2">
        <v>21.174568176269499</v>
      </c>
      <c r="AH698" s="2">
        <v>20.414829254150401</v>
      </c>
      <c r="AI698" s="2">
        <v>20.737768173217798</v>
      </c>
      <c r="AJ698" s="2">
        <v>21.8259792327881</v>
      </c>
      <c r="AK698" s="2">
        <v>21.0055255889893</v>
      </c>
      <c r="AL698" s="2">
        <v>21.449247360229499</v>
      </c>
      <c r="AM698" s="2">
        <v>21.546514511108398</v>
      </c>
      <c r="AN698" s="2">
        <v>21.680202484130898</v>
      </c>
      <c r="AO698" s="2">
        <v>21.348354339599599</v>
      </c>
    </row>
    <row r="699" spans="1:41" x14ac:dyDescent="0.25">
      <c r="A699" s="2"/>
      <c r="B699" s="2">
        <v>0.39115714513885003</v>
      </c>
      <c r="C699" s="2">
        <v>-0.18952910105387499</v>
      </c>
      <c r="D699" s="2" t="s">
        <v>2152</v>
      </c>
      <c r="E699" s="2" t="s">
        <v>2152</v>
      </c>
      <c r="F699" s="2">
        <v>797</v>
      </c>
      <c r="G699" s="2" t="s">
        <v>2153</v>
      </c>
      <c r="H699" s="2" t="s">
        <v>2154</v>
      </c>
      <c r="I699" s="2" t="s">
        <v>44</v>
      </c>
      <c r="J699" s="2">
        <v>1</v>
      </c>
      <c r="K699" s="2">
        <v>4</v>
      </c>
      <c r="L699" s="2"/>
      <c r="M699" s="2"/>
      <c r="N699" s="2"/>
      <c r="O699" s="2">
        <v>9</v>
      </c>
      <c r="P699" s="2">
        <v>9</v>
      </c>
      <c r="Q699" s="2">
        <v>9</v>
      </c>
      <c r="R699" s="2">
        <v>52.1</v>
      </c>
      <c r="S699" s="2">
        <v>52.1</v>
      </c>
      <c r="T699" s="2">
        <v>52.1</v>
      </c>
      <c r="U699" s="2">
        <v>24.77</v>
      </c>
      <c r="V699" s="2">
        <v>0</v>
      </c>
      <c r="W699" s="2">
        <v>82.903000000000006</v>
      </c>
      <c r="X699" s="2">
        <v>1101800000</v>
      </c>
      <c r="Y699" s="2">
        <v>13</v>
      </c>
      <c r="Z699" s="2">
        <v>74</v>
      </c>
      <c r="AA699" s="2">
        <v>219</v>
      </c>
      <c r="AB699" s="2">
        <v>24770.608680000001</v>
      </c>
      <c r="AC699" s="2">
        <v>13</v>
      </c>
      <c r="AD699" s="2">
        <v>26.2611408233643</v>
      </c>
      <c r="AE699" s="2">
        <v>25.871335983276399</v>
      </c>
      <c r="AF699" s="2">
        <v>26.0337219238281</v>
      </c>
      <c r="AG699" s="2">
        <v>25.0399684906006</v>
      </c>
      <c r="AH699" s="2">
        <v>26.4263515472412</v>
      </c>
      <c r="AI699" s="2">
        <v>25.695112228393601</v>
      </c>
      <c r="AJ699" s="2">
        <v>25.744606018066399</v>
      </c>
      <c r="AK699" s="2">
        <v>26.061098098754901</v>
      </c>
      <c r="AL699" s="2">
        <v>25.966466903686499</v>
      </c>
      <c r="AM699" s="2">
        <v>26.251512527465799</v>
      </c>
      <c r="AN699" s="2">
        <v>26.0935573577881</v>
      </c>
      <c r="AO699" s="2">
        <v>26.3475646972656</v>
      </c>
    </row>
    <row r="700" spans="1:41" x14ac:dyDescent="0.25">
      <c r="A700" s="2"/>
      <c r="B700" s="2">
        <v>0.37271762512098999</v>
      </c>
      <c r="C700" s="2">
        <v>0.121900876363117</v>
      </c>
      <c r="D700" s="2" t="s">
        <v>2155</v>
      </c>
      <c r="E700" s="2" t="s">
        <v>2155</v>
      </c>
      <c r="F700" s="2">
        <v>799</v>
      </c>
      <c r="G700" s="2" t="s">
        <v>2156</v>
      </c>
      <c r="H700" s="2" t="s">
        <v>2157</v>
      </c>
      <c r="I700" s="2" t="s">
        <v>44</v>
      </c>
      <c r="J700" s="2">
        <v>1</v>
      </c>
      <c r="K700" s="2">
        <v>4</v>
      </c>
      <c r="L700" s="2"/>
      <c r="M700" s="2"/>
      <c r="N700" s="2"/>
      <c r="O700" s="2">
        <v>21</v>
      </c>
      <c r="P700" s="2">
        <v>21</v>
      </c>
      <c r="Q700" s="2">
        <v>21</v>
      </c>
      <c r="R700" s="2">
        <v>77.3</v>
      </c>
      <c r="S700" s="2">
        <v>77.3</v>
      </c>
      <c r="T700" s="2">
        <v>77.3</v>
      </c>
      <c r="U700" s="2">
        <v>26.556000000000001</v>
      </c>
      <c r="V700" s="2">
        <v>0</v>
      </c>
      <c r="W700" s="2">
        <v>323.31</v>
      </c>
      <c r="X700" s="2">
        <v>7697600000</v>
      </c>
      <c r="Y700" s="2">
        <v>17</v>
      </c>
      <c r="Z700" s="2">
        <v>579</v>
      </c>
      <c r="AA700" s="2">
        <v>247</v>
      </c>
      <c r="AB700" s="2">
        <v>26556.41288</v>
      </c>
      <c r="AC700" s="2">
        <v>17</v>
      </c>
      <c r="AD700" s="2">
        <v>26.801933288574201</v>
      </c>
      <c r="AE700" s="2">
        <v>26.736345291137699</v>
      </c>
      <c r="AF700" s="2">
        <v>26.6493816375732</v>
      </c>
      <c r="AG700" s="2">
        <v>27.081924438476602</v>
      </c>
      <c r="AH700" s="2">
        <v>26.8027954101563</v>
      </c>
      <c r="AI700" s="2">
        <v>27.079893112182599</v>
      </c>
      <c r="AJ700" s="2">
        <v>26.961463928222699</v>
      </c>
      <c r="AK700" s="2">
        <v>26.5692653656006</v>
      </c>
      <c r="AL700" s="2">
        <v>26.503442764282202</v>
      </c>
      <c r="AM700" s="2">
        <v>26.324436187744102</v>
      </c>
      <c r="AN700" s="2">
        <v>27.0066738128662</v>
      </c>
      <c r="AO700" s="2">
        <v>27.055585861206101</v>
      </c>
    </row>
    <row r="701" spans="1:41" x14ac:dyDescent="0.25">
      <c r="A701" s="2"/>
      <c r="B701" s="2">
        <v>0.80528624195126597</v>
      </c>
      <c r="C701" s="2">
        <v>0.21212666829427099</v>
      </c>
      <c r="D701" s="2" t="s">
        <v>2158</v>
      </c>
      <c r="E701" s="2" t="s">
        <v>2159</v>
      </c>
      <c r="F701" s="2">
        <v>801</v>
      </c>
      <c r="G701" s="2" t="s">
        <v>2160</v>
      </c>
      <c r="H701" s="2" t="s">
        <v>2161</v>
      </c>
      <c r="I701" s="2" t="s">
        <v>44</v>
      </c>
      <c r="J701" s="2">
        <v>1</v>
      </c>
      <c r="K701" s="2">
        <v>4</v>
      </c>
      <c r="L701" s="2"/>
      <c r="M701" s="2"/>
      <c r="N701" s="2"/>
      <c r="O701" s="2">
        <v>10</v>
      </c>
      <c r="P701" s="2">
        <v>10</v>
      </c>
      <c r="Q701" s="2">
        <v>10</v>
      </c>
      <c r="R701" s="2">
        <v>10.5</v>
      </c>
      <c r="S701" s="2">
        <v>10.5</v>
      </c>
      <c r="T701" s="2">
        <v>10.5</v>
      </c>
      <c r="U701" s="2">
        <v>173.31</v>
      </c>
      <c r="V701" s="2">
        <v>0</v>
      </c>
      <c r="W701" s="2">
        <v>22.638999999999999</v>
      </c>
      <c r="X701" s="2">
        <v>46323000</v>
      </c>
      <c r="Y701" s="2">
        <v>75</v>
      </c>
      <c r="Z701" s="2">
        <v>18</v>
      </c>
      <c r="AA701" s="2">
        <v>1544</v>
      </c>
      <c r="AB701" s="2">
        <v>174210.43988000101</v>
      </c>
      <c r="AC701" s="2">
        <v>77</v>
      </c>
      <c r="AD701" s="2">
        <v>20.511135101318398</v>
      </c>
      <c r="AE701" s="2">
        <v>20.4183349609375</v>
      </c>
      <c r="AF701" s="2">
        <v>19.961833953857401</v>
      </c>
      <c r="AG701" s="2">
        <v>20.3029594421387</v>
      </c>
      <c r="AH701" s="2" t="s">
        <v>63</v>
      </c>
      <c r="AI701" s="2">
        <v>20.495311737060501</v>
      </c>
      <c r="AJ701" s="2">
        <v>20.548679351806602</v>
      </c>
      <c r="AK701" s="2">
        <v>19.961692810058601</v>
      </c>
      <c r="AL701" s="2">
        <v>19.900123596191399</v>
      </c>
      <c r="AM701" s="2">
        <v>20.143079757690401</v>
      </c>
      <c r="AN701" s="2">
        <v>20.093263626098601</v>
      </c>
      <c r="AO701" s="2">
        <v>20.1078910827637</v>
      </c>
    </row>
    <row r="702" spans="1:41" x14ac:dyDescent="0.25">
      <c r="A702" s="2"/>
      <c r="B702" s="2">
        <v>0.94155916240341597</v>
      </c>
      <c r="C702" s="2">
        <v>-0.33513412475586102</v>
      </c>
      <c r="D702" s="2" t="s">
        <v>2162</v>
      </c>
      <c r="E702" s="2" t="s">
        <v>2162</v>
      </c>
      <c r="F702" s="2">
        <v>805</v>
      </c>
      <c r="G702" s="2" t="s">
        <v>2163</v>
      </c>
      <c r="H702" s="2" t="s">
        <v>2164</v>
      </c>
      <c r="I702" s="2" t="s">
        <v>44</v>
      </c>
      <c r="J702" s="2">
        <v>1</v>
      </c>
      <c r="K702" s="2">
        <v>4</v>
      </c>
      <c r="L702" s="2"/>
      <c r="M702" s="2"/>
      <c r="N702" s="2"/>
      <c r="O702" s="2">
        <v>7</v>
      </c>
      <c r="P702" s="2">
        <v>7</v>
      </c>
      <c r="Q702" s="2">
        <v>7</v>
      </c>
      <c r="R702" s="2">
        <v>11.4</v>
      </c>
      <c r="S702" s="2">
        <v>11.4</v>
      </c>
      <c r="T702" s="2">
        <v>11.4</v>
      </c>
      <c r="U702" s="2">
        <v>91.27</v>
      </c>
      <c r="V702" s="2">
        <v>0</v>
      </c>
      <c r="W702" s="2">
        <v>27.114000000000001</v>
      </c>
      <c r="X702" s="2">
        <v>66199000</v>
      </c>
      <c r="Y702" s="2">
        <v>29</v>
      </c>
      <c r="Z702" s="2">
        <v>22</v>
      </c>
      <c r="AA702" s="2">
        <v>832.5</v>
      </c>
      <c r="AB702" s="2">
        <v>94115.859880000295</v>
      </c>
      <c r="AC702" s="2">
        <v>30</v>
      </c>
      <c r="AD702" s="2">
        <v>20.635820388793899</v>
      </c>
      <c r="AE702" s="2">
        <v>20.325424194335898</v>
      </c>
      <c r="AF702" s="2">
        <v>20.731899261474599</v>
      </c>
      <c r="AG702" s="2">
        <v>21.3561687469482</v>
      </c>
      <c r="AH702" s="2">
        <v>20.341259002685501</v>
      </c>
      <c r="AI702" s="2" t="s">
        <v>63</v>
      </c>
      <c r="AJ702" s="2">
        <v>20.912397384643601</v>
      </c>
      <c r="AK702" s="2">
        <v>20.737768173217798</v>
      </c>
      <c r="AL702" s="2">
        <v>21.194421768188501</v>
      </c>
      <c r="AM702" s="2">
        <v>21.168766021728501</v>
      </c>
      <c r="AN702" s="2">
        <v>21.2005424499512</v>
      </c>
      <c r="AO702" s="2">
        <v>20.865594863891602</v>
      </c>
    </row>
    <row r="703" spans="1:41" x14ac:dyDescent="0.25">
      <c r="A703" s="2"/>
      <c r="B703" s="2">
        <v>0.915855700445801</v>
      </c>
      <c r="C703" s="2">
        <v>0.39007536570231199</v>
      </c>
      <c r="D703" s="2" t="s">
        <v>2165</v>
      </c>
      <c r="E703" s="2" t="s">
        <v>2165</v>
      </c>
      <c r="F703" s="2">
        <v>808</v>
      </c>
      <c r="G703" s="2" t="s">
        <v>2166</v>
      </c>
      <c r="H703" s="2" t="s">
        <v>2167</v>
      </c>
      <c r="I703" s="2" t="s">
        <v>44</v>
      </c>
      <c r="J703" s="2">
        <v>1</v>
      </c>
      <c r="K703" s="2">
        <v>4</v>
      </c>
      <c r="L703" s="2"/>
      <c r="M703" s="2"/>
      <c r="N703" s="2"/>
      <c r="O703" s="2">
        <v>13</v>
      </c>
      <c r="P703" s="2">
        <v>13</v>
      </c>
      <c r="Q703" s="2">
        <v>13</v>
      </c>
      <c r="R703" s="2">
        <v>33.1</v>
      </c>
      <c r="S703" s="2">
        <v>33.1</v>
      </c>
      <c r="T703" s="2">
        <v>33.1</v>
      </c>
      <c r="U703" s="2">
        <v>56.834000000000003</v>
      </c>
      <c r="V703" s="2">
        <v>0</v>
      </c>
      <c r="W703" s="2">
        <v>45.796999999999997</v>
      </c>
      <c r="X703" s="2">
        <v>176410000</v>
      </c>
      <c r="Y703" s="2">
        <v>28</v>
      </c>
      <c r="Z703" s="2">
        <v>57</v>
      </c>
      <c r="AA703" s="2">
        <v>499</v>
      </c>
      <c r="AB703" s="2">
        <v>56835.084979999898</v>
      </c>
      <c r="AC703" s="2">
        <v>28</v>
      </c>
      <c r="AD703" s="2">
        <v>22.185073852539102</v>
      </c>
      <c r="AE703" s="2">
        <v>22.385480880737301</v>
      </c>
      <c r="AF703" s="2">
        <v>22.153322219848601</v>
      </c>
      <c r="AG703" s="2">
        <v>21.787517547607401</v>
      </c>
      <c r="AH703" s="2">
        <v>21.947244644165</v>
      </c>
      <c r="AI703" s="2">
        <v>21.949382781982401</v>
      </c>
      <c r="AJ703" s="2">
        <v>21.846899032592798</v>
      </c>
      <c r="AK703" s="2">
        <v>21.859920501708999</v>
      </c>
      <c r="AL703" s="2">
        <v>22.405590057373001</v>
      </c>
      <c r="AM703" s="2">
        <v>21.0036735534668</v>
      </c>
      <c r="AN703" s="2">
        <v>21.81960105896</v>
      </c>
      <c r="AO703" s="2">
        <v>21.131885528564499</v>
      </c>
    </row>
    <row r="704" spans="1:41" x14ac:dyDescent="0.25">
      <c r="A704" s="2"/>
      <c r="B704" s="2">
        <v>0.99411185570814398</v>
      </c>
      <c r="C704" s="2">
        <v>0.29283587137857803</v>
      </c>
      <c r="D704" s="2" t="s">
        <v>2168</v>
      </c>
      <c r="E704" s="2" t="s">
        <v>2168</v>
      </c>
      <c r="F704" s="2">
        <v>809</v>
      </c>
      <c r="G704" s="2" t="s">
        <v>2169</v>
      </c>
      <c r="H704" s="2" t="s">
        <v>2170</v>
      </c>
      <c r="I704" s="2" t="s">
        <v>44</v>
      </c>
      <c r="J704" s="2">
        <v>1</v>
      </c>
      <c r="K704" s="2">
        <v>4</v>
      </c>
      <c r="L704" s="2"/>
      <c r="M704" s="2"/>
      <c r="N704" s="2"/>
      <c r="O704" s="2">
        <v>4</v>
      </c>
      <c r="P704" s="2">
        <v>4</v>
      </c>
      <c r="Q704" s="2">
        <v>1</v>
      </c>
      <c r="R704" s="2">
        <v>39.299999999999997</v>
      </c>
      <c r="S704" s="2">
        <v>39.299999999999997</v>
      </c>
      <c r="T704" s="2">
        <v>10.3</v>
      </c>
      <c r="U704" s="2">
        <v>12.432</v>
      </c>
      <c r="V704" s="2">
        <v>0</v>
      </c>
      <c r="W704" s="2">
        <v>18.597000000000001</v>
      </c>
      <c r="X704" s="2">
        <v>102610000</v>
      </c>
      <c r="Y704" s="2">
        <v>6</v>
      </c>
      <c r="Z704" s="2">
        <v>23</v>
      </c>
      <c r="AA704" s="2">
        <v>107</v>
      </c>
      <c r="AB704" s="2">
        <v>12431.697480000001</v>
      </c>
      <c r="AC704" s="2">
        <v>6</v>
      </c>
      <c r="AD704" s="2">
        <v>22.085891723632798</v>
      </c>
      <c r="AE704" s="2">
        <v>21.9028644561768</v>
      </c>
      <c r="AF704" s="2">
        <v>21.49560546875</v>
      </c>
      <c r="AG704" s="2">
        <v>22.169345855712901</v>
      </c>
      <c r="AH704" s="2">
        <v>21.6294765472412</v>
      </c>
      <c r="AI704" s="2">
        <v>21.444149017333999</v>
      </c>
      <c r="AJ704" s="2">
        <v>21.473976135253899</v>
      </c>
      <c r="AK704" s="2">
        <v>21.503196716308601</v>
      </c>
      <c r="AL704" s="2">
        <v>21.550512313842798</v>
      </c>
      <c r="AM704" s="2">
        <v>21.929618835449201</v>
      </c>
      <c r="AN704" s="2">
        <v>21.319372177123999</v>
      </c>
      <c r="AO704" s="2">
        <v>21.193641662597699</v>
      </c>
    </row>
    <row r="705" spans="1:41" x14ac:dyDescent="0.25">
      <c r="A705" s="2"/>
      <c r="B705" s="2">
        <v>0.215051239502383</v>
      </c>
      <c r="C705" s="2">
        <v>0.15542894999186199</v>
      </c>
      <c r="D705" s="2" t="s">
        <v>2171</v>
      </c>
      <c r="E705" s="2" t="s">
        <v>2171</v>
      </c>
      <c r="F705" s="2">
        <v>810</v>
      </c>
      <c r="G705" s="2" t="s">
        <v>2172</v>
      </c>
      <c r="H705" s="2" t="s">
        <v>2173</v>
      </c>
      <c r="I705" s="2" t="s">
        <v>44</v>
      </c>
      <c r="J705" s="2">
        <v>1</v>
      </c>
      <c r="K705" s="2">
        <v>4</v>
      </c>
      <c r="L705" s="2"/>
      <c r="M705" s="2"/>
      <c r="N705" s="2"/>
      <c r="O705" s="2">
        <v>10</v>
      </c>
      <c r="P705" s="2">
        <v>10</v>
      </c>
      <c r="Q705" s="2">
        <v>10</v>
      </c>
      <c r="R705" s="2">
        <v>27.4</v>
      </c>
      <c r="S705" s="2">
        <v>27.4</v>
      </c>
      <c r="T705" s="2">
        <v>27.4</v>
      </c>
      <c r="U705" s="2">
        <v>55.43</v>
      </c>
      <c r="V705" s="2">
        <v>0</v>
      </c>
      <c r="W705" s="2">
        <v>21.23</v>
      </c>
      <c r="X705" s="2">
        <v>73295000</v>
      </c>
      <c r="Y705" s="2">
        <v>30</v>
      </c>
      <c r="Z705" s="2">
        <v>26</v>
      </c>
      <c r="AA705" s="2">
        <v>454</v>
      </c>
      <c r="AB705" s="2">
        <v>50805.910580000003</v>
      </c>
      <c r="AC705" s="2">
        <v>26.5</v>
      </c>
      <c r="AD705" s="2">
        <v>21.313461303710898</v>
      </c>
      <c r="AE705" s="2">
        <v>20.176334381103501</v>
      </c>
      <c r="AF705" s="2">
        <v>20.830898284912099</v>
      </c>
      <c r="AG705" s="2" t="s">
        <v>63</v>
      </c>
      <c r="AH705" s="2">
        <v>20.2210483551025</v>
      </c>
      <c r="AI705" s="2">
        <v>21.527645111083999</v>
      </c>
      <c r="AJ705" s="2">
        <v>20.8893337249756</v>
      </c>
      <c r="AK705" s="2">
        <v>20.939912796020501</v>
      </c>
      <c r="AL705" s="2">
        <v>20.771608352661101</v>
      </c>
      <c r="AM705" s="2">
        <v>20.722841262817401</v>
      </c>
      <c r="AN705" s="2">
        <v>19.9874591827393</v>
      </c>
      <c r="AO705" s="2">
        <v>20.6395359039307</v>
      </c>
    </row>
    <row r="706" spans="1:41" x14ac:dyDescent="0.25">
      <c r="A706" s="2"/>
      <c r="B706" s="2">
        <v>0.72644783288991799</v>
      </c>
      <c r="C706" s="2">
        <v>0.17929299672444901</v>
      </c>
      <c r="D706" s="2" t="s">
        <v>2174</v>
      </c>
      <c r="E706" s="2" t="s">
        <v>2174</v>
      </c>
      <c r="F706" s="2">
        <v>818</v>
      </c>
      <c r="G706" s="2" t="s">
        <v>2175</v>
      </c>
      <c r="H706" s="2" t="s">
        <v>2176</v>
      </c>
      <c r="I706" s="2" t="s">
        <v>44</v>
      </c>
      <c r="J706" s="2">
        <v>1</v>
      </c>
      <c r="K706" s="2">
        <v>4</v>
      </c>
      <c r="L706" s="2"/>
      <c r="M706" s="2"/>
      <c r="N706" s="2"/>
      <c r="O706" s="2">
        <v>12</v>
      </c>
      <c r="P706" s="2">
        <v>12</v>
      </c>
      <c r="Q706" s="2">
        <v>8</v>
      </c>
      <c r="R706" s="2">
        <v>39.799999999999997</v>
      </c>
      <c r="S706" s="2">
        <v>39.799999999999997</v>
      </c>
      <c r="T706" s="2">
        <v>30.6</v>
      </c>
      <c r="U706" s="2">
        <v>45.472000000000001</v>
      </c>
      <c r="V706" s="2">
        <v>0</v>
      </c>
      <c r="W706" s="2">
        <v>55.758000000000003</v>
      </c>
      <c r="X706" s="2">
        <v>189900000</v>
      </c>
      <c r="Y706" s="2">
        <v>21</v>
      </c>
      <c r="Z706" s="2">
        <v>77</v>
      </c>
      <c r="AA706" s="2">
        <v>412</v>
      </c>
      <c r="AB706" s="2">
        <v>45472.378680000002</v>
      </c>
      <c r="AC706" s="2">
        <v>21</v>
      </c>
      <c r="AD706" s="2">
        <v>21.884498596191399</v>
      </c>
      <c r="AE706" s="2">
        <v>21.5639762878418</v>
      </c>
      <c r="AF706" s="2">
        <v>21.586828231811499</v>
      </c>
      <c r="AG706" s="2">
        <v>21.801519393920898</v>
      </c>
      <c r="AH706" s="2">
        <v>22.095903396606399</v>
      </c>
      <c r="AI706" s="2">
        <v>22.160602569580099</v>
      </c>
      <c r="AJ706" s="2">
        <v>21.8808784484863</v>
      </c>
      <c r="AK706" s="2">
        <v>21.784925460815401</v>
      </c>
      <c r="AL706" s="2">
        <v>21.4159641265869</v>
      </c>
      <c r="AM706" s="2">
        <v>21.591630935668899</v>
      </c>
      <c r="AN706" s="2">
        <v>21.526403427123999</v>
      </c>
      <c r="AO706" s="2">
        <v>21.8177680969238</v>
      </c>
    </row>
    <row r="707" spans="1:41" x14ac:dyDescent="0.25">
      <c r="A707" s="2"/>
      <c r="B707" s="2">
        <v>1.1554189117014799</v>
      </c>
      <c r="C707" s="2">
        <v>0.30301793416341</v>
      </c>
      <c r="D707" s="2" t="s">
        <v>2177</v>
      </c>
      <c r="E707" s="2" t="s">
        <v>2177</v>
      </c>
      <c r="F707" s="2">
        <v>819</v>
      </c>
      <c r="G707" s="2" t="s">
        <v>2178</v>
      </c>
      <c r="H707" s="2" t="s">
        <v>2179</v>
      </c>
      <c r="I707" s="2" t="s">
        <v>44</v>
      </c>
      <c r="J707" s="2">
        <v>1</v>
      </c>
      <c r="K707" s="2">
        <v>4</v>
      </c>
      <c r="L707" s="2"/>
      <c r="M707" s="2"/>
      <c r="N707" s="2"/>
      <c r="O707" s="2">
        <v>18</v>
      </c>
      <c r="P707" s="2">
        <v>18</v>
      </c>
      <c r="Q707" s="2">
        <v>18</v>
      </c>
      <c r="R707" s="2">
        <v>19</v>
      </c>
      <c r="S707" s="2">
        <v>19</v>
      </c>
      <c r="T707" s="2">
        <v>19</v>
      </c>
      <c r="U707" s="2">
        <v>150.77000000000001</v>
      </c>
      <c r="V707" s="2">
        <v>0</v>
      </c>
      <c r="W707" s="2">
        <v>75.182000000000002</v>
      </c>
      <c r="X707" s="2">
        <v>230960000</v>
      </c>
      <c r="Y707" s="2">
        <v>54</v>
      </c>
      <c r="Z707" s="2">
        <v>107</v>
      </c>
      <c r="AA707" s="2">
        <v>1375</v>
      </c>
      <c r="AB707" s="2">
        <v>150153.122980001</v>
      </c>
      <c r="AC707" s="2">
        <v>54</v>
      </c>
      <c r="AD707" s="2">
        <v>21.9066486358643</v>
      </c>
      <c r="AE707" s="2">
        <v>21.715862274169901</v>
      </c>
      <c r="AF707" s="2">
        <v>21.638341903686499</v>
      </c>
      <c r="AG707" s="2">
        <v>21.7574348449707</v>
      </c>
      <c r="AH707" s="2">
        <v>21.309137344360401</v>
      </c>
      <c r="AI707" s="2">
        <v>22.252803802490199</v>
      </c>
      <c r="AJ707" s="2">
        <v>21.791179656982401</v>
      </c>
      <c r="AK707" s="2">
        <v>21.561927795410199</v>
      </c>
      <c r="AL707" s="2">
        <v>21.463485717773398</v>
      </c>
      <c r="AM707" s="2">
        <v>21.287824630737301</v>
      </c>
      <c r="AN707" s="2">
        <v>21.3465690612793</v>
      </c>
      <c r="AO707" s="2">
        <v>21.311134338378899</v>
      </c>
    </row>
    <row r="708" spans="1:41" x14ac:dyDescent="0.25">
      <c r="A708" s="2"/>
      <c r="B708" s="2">
        <v>0.75572277471487204</v>
      </c>
      <c r="C708" s="2">
        <v>-0.25881799062093003</v>
      </c>
      <c r="D708" s="2" t="s">
        <v>2180</v>
      </c>
      <c r="E708" s="2" t="s">
        <v>2180</v>
      </c>
      <c r="F708" s="2">
        <v>821</v>
      </c>
      <c r="G708" s="2" t="s">
        <v>2181</v>
      </c>
      <c r="H708" s="2" t="s">
        <v>2182</v>
      </c>
      <c r="I708" s="2" t="s">
        <v>44</v>
      </c>
      <c r="J708" s="2">
        <v>1</v>
      </c>
      <c r="K708" s="2">
        <v>4</v>
      </c>
      <c r="L708" s="2"/>
      <c r="M708" s="2"/>
      <c r="N708" s="2"/>
      <c r="O708" s="2">
        <v>9</v>
      </c>
      <c r="P708" s="2">
        <v>9</v>
      </c>
      <c r="Q708" s="2">
        <v>9</v>
      </c>
      <c r="R708" s="2">
        <v>61.9</v>
      </c>
      <c r="S708" s="2">
        <v>61.9</v>
      </c>
      <c r="T708" s="2">
        <v>61.9</v>
      </c>
      <c r="U708" s="2">
        <v>17.416</v>
      </c>
      <c r="V708" s="2">
        <v>0</v>
      </c>
      <c r="W708" s="2">
        <v>66.355000000000004</v>
      </c>
      <c r="X708" s="2">
        <v>1102900000</v>
      </c>
      <c r="Y708" s="2">
        <v>8</v>
      </c>
      <c r="Z708" s="2">
        <v>143</v>
      </c>
      <c r="AA708" s="2">
        <v>155</v>
      </c>
      <c r="AB708" s="2">
        <v>17416.334480000001</v>
      </c>
      <c r="AC708" s="2">
        <v>8</v>
      </c>
      <c r="AD708" s="2">
        <v>23.910037994384801</v>
      </c>
      <c r="AE708" s="2">
        <v>24.675945281982401</v>
      </c>
      <c r="AF708" s="2">
        <v>24.232131958007798</v>
      </c>
      <c r="AG708" s="2">
        <v>24.787757873535199</v>
      </c>
      <c r="AH708" s="2">
        <v>24.6097526550293</v>
      </c>
      <c r="AI708" s="2">
        <v>23.807054519653299</v>
      </c>
      <c r="AJ708" s="2">
        <v>24.4722785949707</v>
      </c>
      <c r="AK708" s="2">
        <v>24.602352142333999</v>
      </c>
      <c r="AL708" s="2">
        <v>24.538129806518601</v>
      </c>
      <c r="AM708" s="2">
        <v>24.618909835815401</v>
      </c>
      <c r="AN708" s="2">
        <v>24.826725006103501</v>
      </c>
      <c r="AO708" s="2">
        <v>24.5171928405762</v>
      </c>
    </row>
    <row r="709" spans="1:41" x14ac:dyDescent="0.25">
      <c r="A709" s="2"/>
      <c r="B709" s="2">
        <v>1.39799903026926</v>
      </c>
      <c r="C709" s="2">
        <v>0.25765164693196502</v>
      </c>
      <c r="D709" s="2" t="s">
        <v>2183</v>
      </c>
      <c r="E709" s="2" t="s">
        <v>2183</v>
      </c>
      <c r="F709" s="2">
        <v>823</v>
      </c>
      <c r="G709" s="2" t="s">
        <v>2184</v>
      </c>
      <c r="H709" s="2" t="s">
        <v>2185</v>
      </c>
      <c r="I709" s="2" t="s">
        <v>44</v>
      </c>
      <c r="J709" s="2">
        <v>1</v>
      </c>
      <c r="K709" s="2">
        <v>4</v>
      </c>
      <c r="L709" s="2"/>
      <c r="M709" s="2"/>
      <c r="N709" s="2"/>
      <c r="O709" s="2">
        <v>36</v>
      </c>
      <c r="P709" s="2">
        <v>36</v>
      </c>
      <c r="Q709" s="2">
        <v>36</v>
      </c>
      <c r="R709" s="2">
        <v>36.799999999999997</v>
      </c>
      <c r="S709" s="2">
        <v>36.799999999999997</v>
      </c>
      <c r="T709" s="2">
        <v>36.799999999999997</v>
      </c>
      <c r="U709" s="2">
        <v>129.43</v>
      </c>
      <c r="V709" s="2">
        <v>0</v>
      </c>
      <c r="W709" s="2">
        <v>138.58000000000001</v>
      </c>
      <c r="X709" s="2">
        <v>744070000</v>
      </c>
      <c r="Y709" s="2">
        <v>60</v>
      </c>
      <c r="Z709" s="2">
        <v>213</v>
      </c>
      <c r="AA709" s="2">
        <v>1180</v>
      </c>
      <c r="AB709" s="2">
        <v>129433.59518000099</v>
      </c>
      <c r="AC709" s="2">
        <v>60</v>
      </c>
      <c r="AD709" s="2">
        <v>22.368822097778299</v>
      </c>
      <c r="AE709" s="2">
        <v>22.484338760376001</v>
      </c>
      <c r="AF709" s="2">
        <v>22.036676406860401</v>
      </c>
      <c r="AG709" s="2">
        <v>22.5001106262207</v>
      </c>
      <c r="AH709" s="2">
        <v>22.188005447387699</v>
      </c>
      <c r="AI709" s="2">
        <v>22.387374877929702</v>
      </c>
      <c r="AJ709" s="2">
        <v>22.163000106811499</v>
      </c>
      <c r="AK709" s="2">
        <v>21.805932998657202</v>
      </c>
      <c r="AL709" s="2">
        <v>22.023403167724599</v>
      </c>
      <c r="AM709" s="2">
        <v>22.3797817230225</v>
      </c>
      <c r="AN709" s="2">
        <v>21.942348480224599</v>
      </c>
      <c r="AO709" s="2">
        <v>22.104951858520501</v>
      </c>
    </row>
    <row r="710" spans="1:41" x14ac:dyDescent="0.25">
      <c r="A710" s="2"/>
      <c r="B710" s="2">
        <v>0.430532226194204</v>
      </c>
      <c r="C710" s="2">
        <v>0.248095830281574</v>
      </c>
      <c r="D710" s="2" t="s">
        <v>2186</v>
      </c>
      <c r="E710" s="2" t="s">
        <v>2186</v>
      </c>
      <c r="F710" s="2">
        <v>824</v>
      </c>
      <c r="G710" s="2" t="s">
        <v>2187</v>
      </c>
      <c r="H710" s="2" t="s">
        <v>2188</v>
      </c>
      <c r="I710" s="2" t="s">
        <v>44</v>
      </c>
      <c r="J710" s="2">
        <v>1</v>
      </c>
      <c r="K710" s="2">
        <v>4</v>
      </c>
      <c r="L710" s="2"/>
      <c r="M710" s="2"/>
      <c r="N710" s="2"/>
      <c r="O710" s="2">
        <v>4</v>
      </c>
      <c r="P710" s="2">
        <v>4</v>
      </c>
      <c r="Q710" s="2">
        <v>4</v>
      </c>
      <c r="R710" s="2">
        <v>15.2</v>
      </c>
      <c r="S710" s="2">
        <v>15.2</v>
      </c>
      <c r="T710" s="2">
        <v>15.2</v>
      </c>
      <c r="U710" s="2">
        <v>25.699000000000002</v>
      </c>
      <c r="V710" s="2">
        <v>0</v>
      </c>
      <c r="W710" s="2">
        <v>14.933</v>
      </c>
      <c r="X710" s="2">
        <v>159290000</v>
      </c>
      <c r="Y710" s="2">
        <v>10</v>
      </c>
      <c r="Z710" s="2">
        <v>26</v>
      </c>
      <c r="AA710" s="2">
        <v>224</v>
      </c>
      <c r="AB710" s="2">
        <v>25699.635679999999</v>
      </c>
      <c r="AC710" s="2">
        <v>10</v>
      </c>
      <c r="AD710" s="2">
        <v>23.110984802246101</v>
      </c>
      <c r="AE710" s="2">
        <v>21.872825622558601</v>
      </c>
      <c r="AF710" s="2">
        <v>22.6909580230713</v>
      </c>
      <c r="AG710" s="2">
        <v>21.826328277587901</v>
      </c>
      <c r="AH710" s="2">
        <v>23.094310760498001</v>
      </c>
      <c r="AI710" s="2">
        <v>22.964885711669901</v>
      </c>
      <c r="AJ710" s="2">
        <v>22.080436706543001</v>
      </c>
      <c r="AK710" s="2">
        <v>22.171485900878899</v>
      </c>
      <c r="AL710" s="2">
        <v>22.226881027221701</v>
      </c>
      <c r="AM710" s="2">
        <v>22.272216796875</v>
      </c>
      <c r="AN710" s="2">
        <v>22.578952789306602</v>
      </c>
      <c r="AO710" s="2">
        <v>22.741744995117202</v>
      </c>
    </row>
    <row r="711" spans="1:41" x14ac:dyDescent="0.25">
      <c r="A711" s="2"/>
      <c r="B711" s="2">
        <v>0.61229648410329396</v>
      </c>
      <c r="C711" s="2">
        <v>-0.14370346069335899</v>
      </c>
      <c r="D711" s="2" t="s">
        <v>2189</v>
      </c>
      <c r="E711" s="2" t="s">
        <v>2189</v>
      </c>
      <c r="F711" s="2">
        <v>825</v>
      </c>
      <c r="G711" s="2" t="s">
        <v>2190</v>
      </c>
      <c r="H711" s="2" t="s">
        <v>2191</v>
      </c>
      <c r="I711" s="2" t="s">
        <v>44</v>
      </c>
      <c r="J711" s="2">
        <v>1</v>
      </c>
      <c r="K711" s="2">
        <v>4</v>
      </c>
      <c r="L711" s="2"/>
      <c r="M711" s="2"/>
      <c r="N711" s="2"/>
      <c r="O711" s="2">
        <v>7</v>
      </c>
      <c r="P711" s="2">
        <v>7</v>
      </c>
      <c r="Q711" s="2">
        <v>7</v>
      </c>
      <c r="R711" s="2">
        <v>33.6</v>
      </c>
      <c r="S711" s="2">
        <v>33.6</v>
      </c>
      <c r="T711" s="2">
        <v>33.6</v>
      </c>
      <c r="U711" s="2">
        <v>16</v>
      </c>
      <c r="V711" s="2">
        <v>0</v>
      </c>
      <c r="W711" s="2">
        <v>28.181999999999999</v>
      </c>
      <c r="X711" s="2">
        <v>637290000</v>
      </c>
      <c r="Y711" s="2">
        <v>10</v>
      </c>
      <c r="Z711" s="2">
        <v>67</v>
      </c>
      <c r="AA711" s="2">
        <v>146</v>
      </c>
      <c r="AB711" s="2">
        <v>16000.61198</v>
      </c>
      <c r="AC711" s="2">
        <v>10</v>
      </c>
      <c r="AD711" s="2">
        <v>23.860033035278299</v>
      </c>
      <c r="AE711" s="2">
        <v>23.682603836059599</v>
      </c>
      <c r="AF711" s="2">
        <v>23.4528713226318</v>
      </c>
      <c r="AG711" s="2">
        <v>24.110202789306602</v>
      </c>
      <c r="AH711" s="2">
        <v>24.090471267700199</v>
      </c>
      <c r="AI711" s="2">
        <v>23.9351711273193</v>
      </c>
      <c r="AJ711" s="2">
        <v>24.078224182128899</v>
      </c>
      <c r="AK711" s="2">
        <v>23.9030666351318</v>
      </c>
      <c r="AL711" s="2">
        <v>23.831710815429702</v>
      </c>
      <c r="AM711" s="2">
        <v>24.151512145996101</v>
      </c>
      <c r="AN711" s="2">
        <v>23.917343139648398</v>
      </c>
      <c r="AO711" s="2">
        <v>24.111717224121101</v>
      </c>
    </row>
    <row r="712" spans="1:41" x14ac:dyDescent="0.25">
      <c r="A712" s="2"/>
      <c r="B712" s="2">
        <v>0.82664526746567901</v>
      </c>
      <c r="C712" s="2">
        <v>-0.17825984954834001</v>
      </c>
      <c r="D712" s="2" t="s">
        <v>2192</v>
      </c>
      <c r="E712" s="2" t="s">
        <v>2192</v>
      </c>
      <c r="F712" s="2">
        <v>826</v>
      </c>
      <c r="G712" s="2" t="s">
        <v>2193</v>
      </c>
      <c r="H712" s="2" t="s">
        <v>1349</v>
      </c>
      <c r="I712" s="2" t="s">
        <v>44</v>
      </c>
      <c r="J712" s="2">
        <v>1</v>
      </c>
      <c r="K712" s="2">
        <v>4</v>
      </c>
      <c r="L712" s="2"/>
      <c r="M712" s="2"/>
      <c r="N712" s="2"/>
      <c r="O712" s="2">
        <v>7</v>
      </c>
      <c r="P712" s="2">
        <v>7</v>
      </c>
      <c r="Q712" s="2">
        <v>7</v>
      </c>
      <c r="R712" s="2">
        <v>34.299999999999997</v>
      </c>
      <c r="S712" s="2">
        <v>34.299999999999997</v>
      </c>
      <c r="T712" s="2">
        <v>34.299999999999997</v>
      </c>
      <c r="U712" s="2">
        <v>24.998999999999999</v>
      </c>
      <c r="V712" s="2">
        <v>0</v>
      </c>
      <c r="W712" s="2">
        <v>21.106000000000002</v>
      </c>
      <c r="X712" s="2">
        <v>143260000</v>
      </c>
      <c r="Y712" s="2">
        <v>10</v>
      </c>
      <c r="Z712" s="2">
        <v>37</v>
      </c>
      <c r="AA712" s="2">
        <v>233</v>
      </c>
      <c r="AB712" s="2">
        <v>24999.409479999998</v>
      </c>
      <c r="AC712" s="2">
        <v>10</v>
      </c>
      <c r="AD712" s="2">
        <v>21.9284992218018</v>
      </c>
      <c r="AE712" s="2">
        <v>22.231897354126001</v>
      </c>
      <c r="AF712" s="2">
        <v>22.1246147155762</v>
      </c>
      <c r="AG712" s="2">
        <v>22.0703830718994</v>
      </c>
      <c r="AH712" s="2">
        <v>22.253786087036101</v>
      </c>
      <c r="AI712" s="2">
        <v>21.527931213378899</v>
      </c>
      <c r="AJ712" s="2">
        <v>22.093166351318398</v>
      </c>
      <c r="AK712" s="2">
        <v>22.134111404418899</v>
      </c>
      <c r="AL712" s="2">
        <v>22.2005424499512</v>
      </c>
      <c r="AM712" s="2">
        <v>22.270563125610401</v>
      </c>
      <c r="AN712" s="2">
        <v>22.251966476440401</v>
      </c>
      <c r="AO712" s="2">
        <v>22.256320953369102</v>
      </c>
    </row>
    <row r="713" spans="1:41" x14ac:dyDescent="0.25">
      <c r="A713" s="2"/>
      <c r="B713" s="2">
        <v>0.424471504771543</v>
      </c>
      <c r="C713" s="2">
        <v>0.134374936421715</v>
      </c>
      <c r="D713" s="2" t="s">
        <v>2194</v>
      </c>
      <c r="E713" s="2" t="s">
        <v>2195</v>
      </c>
      <c r="F713" s="2">
        <v>828</v>
      </c>
      <c r="G713" s="2" t="s">
        <v>2196</v>
      </c>
      <c r="H713" s="2" t="s">
        <v>2197</v>
      </c>
      <c r="I713" s="2" t="s">
        <v>44</v>
      </c>
      <c r="J713" s="2">
        <v>1</v>
      </c>
      <c r="K713" s="2">
        <v>4</v>
      </c>
      <c r="L713" s="2"/>
      <c r="M713" s="2"/>
      <c r="N713" s="2"/>
      <c r="O713" s="2">
        <v>7</v>
      </c>
      <c r="P713" s="2">
        <v>7</v>
      </c>
      <c r="Q713" s="2">
        <v>6</v>
      </c>
      <c r="R713" s="2">
        <v>28.1</v>
      </c>
      <c r="S713" s="2">
        <v>28.1</v>
      </c>
      <c r="T713" s="2">
        <v>25.3</v>
      </c>
      <c r="U713" s="2">
        <v>33.343000000000004</v>
      </c>
      <c r="V713" s="2">
        <v>0</v>
      </c>
      <c r="W713" s="2">
        <v>20.664000000000001</v>
      </c>
      <c r="X713" s="2">
        <v>172620000</v>
      </c>
      <c r="Y713" s="2">
        <v>19</v>
      </c>
      <c r="Z713" s="2">
        <v>35</v>
      </c>
      <c r="AA713" s="2">
        <v>292</v>
      </c>
      <c r="AB713" s="2">
        <v>33343.473080000003</v>
      </c>
      <c r="AC713" s="2">
        <v>19</v>
      </c>
      <c r="AD713" s="2">
        <v>22.015701293945298</v>
      </c>
      <c r="AE713" s="2">
        <v>21.778804779052699</v>
      </c>
      <c r="AF713" s="2">
        <v>21.948244094848601</v>
      </c>
      <c r="AG713" s="2">
        <v>22.645307540893601</v>
      </c>
      <c r="AH713" s="2">
        <v>22.175573348998999</v>
      </c>
      <c r="AI713" s="2">
        <v>22.047035217285199</v>
      </c>
      <c r="AJ713" s="2">
        <v>22.193941116333001</v>
      </c>
      <c r="AK713" s="2">
        <v>22.0066223144531</v>
      </c>
      <c r="AL713" s="2">
        <v>22.182226181030298</v>
      </c>
      <c r="AM713" s="2">
        <v>21.799148559570298</v>
      </c>
      <c r="AN713" s="2">
        <v>21.720129013061499</v>
      </c>
      <c r="AO713" s="2">
        <v>21.902349472045898</v>
      </c>
    </row>
    <row r="714" spans="1:41" x14ac:dyDescent="0.25">
      <c r="A714" s="2"/>
      <c r="B714" s="2">
        <v>0.31159631617768602</v>
      </c>
      <c r="C714" s="2">
        <v>-8.6507479349769795E-2</v>
      </c>
      <c r="D714" s="2" t="s">
        <v>2198</v>
      </c>
      <c r="E714" s="2" t="s">
        <v>2198</v>
      </c>
      <c r="F714" s="2">
        <v>829</v>
      </c>
      <c r="G714" s="2" t="s">
        <v>2199</v>
      </c>
      <c r="H714" s="2" t="s">
        <v>2200</v>
      </c>
      <c r="I714" s="2" t="s">
        <v>44</v>
      </c>
      <c r="J714" s="2">
        <v>1</v>
      </c>
      <c r="K714" s="2">
        <v>4</v>
      </c>
      <c r="L714" s="2"/>
      <c r="M714" s="2"/>
      <c r="N714" s="2"/>
      <c r="O714" s="2">
        <v>22</v>
      </c>
      <c r="P714" s="2">
        <v>22</v>
      </c>
      <c r="Q714" s="2">
        <v>22</v>
      </c>
      <c r="R714" s="2">
        <v>49.7</v>
      </c>
      <c r="S714" s="2">
        <v>49.7</v>
      </c>
      <c r="T714" s="2">
        <v>49.7</v>
      </c>
      <c r="U714" s="2">
        <v>49.881999999999998</v>
      </c>
      <c r="V714" s="2">
        <v>0</v>
      </c>
      <c r="W714" s="2">
        <v>221.64</v>
      </c>
      <c r="X714" s="2">
        <v>1119500000</v>
      </c>
      <c r="Y714" s="2">
        <v>26</v>
      </c>
      <c r="Z714" s="2">
        <v>169</v>
      </c>
      <c r="AA714" s="2">
        <v>437</v>
      </c>
      <c r="AB714" s="2">
        <v>49882.9077799999</v>
      </c>
      <c r="AC714" s="2">
        <v>26</v>
      </c>
      <c r="AD714" s="2">
        <v>23.830551147460898</v>
      </c>
      <c r="AE714" s="2">
        <v>23.361988067626999</v>
      </c>
      <c r="AF714" s="2">
        <v>23.359308242797901</v>
      </c>
      <c r="AG714" s="2">
        <v>23.1910514831543</v>
      </c>
      <c r="AH714" s="2">
        <v>23.665573120117202</v>
      </c>
      <c r="AI714" s="2">
        <v>23.73655128479</v>
      </c>
      <c r="AJ714" s="2">
        <v>23.5120754241943</v>
      </c>
      <c r="AK714" s="2">
        <v>23.432752609252901</v>
      </c>
      <c r="AL714" s="2">
        <v>23.6145915985107</v>
      </c>
      <c r="AM714" s="2">
        <v>23.633672714233398</v>
      </c>
      <c r="AN714" s="2">
        <v>23.600368499755898</v>
      </c>
      <c r="AO714" s="2">
        <v>23.870607376098601</v>
      </c>
    </row>
    <row r="715" spans="1:41" x14ac:dyDescent="0.25">
      <c r="A715" s="2"/>
      <c r="B715" s="2">
        <v>0.263192279842626</v>
      </c>
      <c r="C715" s="2">
        <v>-6.9814999898277094E-2</v>
      </c>
      <c r="D715" s="2" t="s">
        <v>2201</v>
      </c>
      <c r="E715" s="2" t="s">
        <v>2202</v>
      </c>
      <c r="F715" s="2">
        <v>839</v>
      </c>
      <c r="G715" s="2" t="s">
        <v>2203</v>
      </c>
      <c r="H715" s="2" t="s">
        <v>2204</v>
      </c>
      <c r="I715" s="2" t="s">
        <v>44</v>
      </c>
      <c r="J715" s="2">
        <v>1</v>
      </c>
      <c r="K715" s="2">
        <v>4</v>
      </c>
      <c r="L715" s="2"/>
      <c r="M715" s="2"/>
      <c r="N715" s="2"/>
      <c r="O715" s="2">
        <v>10</v>
      </c>
      <c r="P715" s="2">
        <v>10</v>
      </c>
      <c r="Q715" s="2">
        <v>5</v>
      </c>
      <c r="R715" s="2">
        <v>55</v>
      </c>
      <c r="S715" s="2">
        <v>55</v>
      </c>
      <c r="T715" s="2">
        <v>32.299999999999997</v>
      </c>
      <c r="U715" s="2">
        <v>23.545000000000002</v>
      </c>
      <c r="V715" s="2">
        <v>0</v>
      </c>
      <c r="W715" s="2">
        <v>96.522999999999996</v>
      </c>
      <c r="X715" s="2">
        <v>414760000</v>
      </c>
      <c r="Y715" s="2">
        <v>12</v>
      </c>
      <c r="Z715" s="2">
        <v>83</v>
      </c>
      <c r="AA715" s="2">
        <v>220</v>
      </c>
      <c r="AB715" s="2">
        <v>23545.612880000001</v>
      </c>
      <c r="AC715" s="2">
        <v>12</v>
      </c>
      <c r="AD715" s="2">
        <v>23.2233486175537</v>
      </c>
      <c r="AE715" s="2">
        <v>23.194482803344702</v>
      </c>
      <c r="AF715" s="2">
        <v>22.8033142089844</v>
      </c>
      <c r="AG715" s="2">
        <v>22.970760345458999</v>
      </c>
      <c r="AH715" s="2">
        <v>23.033185958862301</v>
      </c>
      <c r="AI715" s="2">
        <v>23.174263000488299</v>
      </c>
      <c r="AJ715" s="2">
        <v>23.436824798583999</v>
      </c>
      <c r="AK715" s="2">
        <v>23.204473495483398</v>
      </c>
      <c r="AL715" s="2">
        <v>23.161109924316399</v>
      </c>
      <c r="AM715" s="2">
        <v>22.989936828613299</v>
      </c>
      <c r="AN715" s="2">
        <v>22.796258926391602</v>
      </c>
      <c r="AO715" s="2">
        <v>23.229640960693398</v>
      </c>
    </row>
    <row r="716" spans="1:41" x14ac:dyDescent="0.25">
      <c r="A716" s="2"/>
      <c r="B716" s="2">
        <v>0.64084210180072998</v>
      </c>
      <c r="C716" s="2">
        <v>-0.32863934834798098</v>
      </c>
      <c r="D716" s="2" t="s">
        <v>2205</v>
      </c>
      <c r="E716" s="2" t="s">
        <v>2205</v>
      </c>
      <c r="F716" s="2">
        <v>842</v>
      </c>
      <c r="G716" s="2" t="s">
        <v>82</v>
      </c>
      <c r="H716" s="2" t="s">
        <v>866</v>
      </c>
      <c r="I716" s="2" t="s">
        <v>44</v>
      </c>
      <c r="J716" s="2">
        <v>1</v>
      </c>
      <c r="K716" s="2">
        <v>4</v>
      </c>
      <c r="L716" s="2"/>
      <c r="M716" s="2"/>
      <c r="N716" s="2"/>
      <c r="O716" s="2">
        <v>18</v>
      </c>
      <c r="P716" s="2">
        <v>18</v>
      </c>
      <c r="Q716" s="2">
        <v>13</v>
      </c>
      <c r="R716" s="2">
        <v>47.8</v>
      </c>
      <c r="S716" s="2">
        <v>47.8</v>
      </c>
      <c r="T716" s="2">
        <v>32.1</v>
      </c>
      <c r="U716" s="2">
        <v>39.451999999999998</v>
      </c>
      <c r="V716" s="2">
        <v>0</v>
      </c>
      <c r="W716" s="2">
        <v>104.32</v>
      </c>
      <c r="X716" s="2">
        <v>556790000</v>
      </c>
      <c r="Y716" s="2">
        <v>17</v>
      </c>
      <c r="Z716" s="2">
        <v>112</v>
      </c>
      <c r="AA716" s="2">
        <v>343</v>
      </c>
      <c r="AB716" s="2">
        <v>39452.285980000001</v>
      </c>
      <c r="AC716" s="2">
        <v>17</v>
      </c>
      <c r="AD716" s="2">
        <v>22.773561477661101</v>
      </c>
      <c r="AE716" s="2">
        <v>23.7810668945313</v>
      </c>
      <c r="AF716" s="2">
        <v>23.2037563323975</v>
      </c>
      <c r="AG716" s="2">
        <v>22.686092376708999</v>
      </c>
      <c r="AH716" s="2">
        <v>22.729433059692401</v>
      </c>
      <c r="AI716" s="2">
        <v>22.454277038574201</v>
      </c>
      <c r="AJ716" s="2">
        <v>23.604785919189499</v>
      </c>
      <c r="AK716" s="2">
        <v>23.3998908996582</v>
      </c>
      <c r="AL716" s="2">
        <v>23.271703720092798</v>
      </c>
      <c r="AM716" s="2">
        <v>23.745914459228501</v>
      </c>
      <c r="AN716" s="2">
        <v>22.752952575683601</v>
      </c>
      <c r="AO716" s="2">
        <v>22.824775695800799</v>
      </c>
    </row>
    <row r="717" spans="1:41" x14ac:dyDescent="0.25">
      <c r="A717" s="2"/>
      <c r="B717" s="2">
        <v>0.164851735147616</v>
      </c>
      <c r="C717" s="2">
        <v>0.100476582845051</v>
      </c>
      <c r="D717" s="2" t="s">
        <v>2206</v>
      </c>
      <c r="E717" s="2" t="s">
        <v>2206</v>
      </c>
      <c r="F717" s="2">
        <v>848</v>
      </c>
      <c r="G717" s="2" t="s">
        <v>2207</v>
      </c>
      <c r="H717" s="2" t="s">
        <v>2208</v>
      </c>
      <c r="I717" s="2" t="s">
        <v>44</v>
      </c>
      <c r="J717" s="2">
        <v>1</v>
      </c>
      <c r="K717" s="2">
        <v>4</v>
      </c>
      <c r="L717" s="2"/>
      <c r="M717" s="2"/>
      <c r="N717" s="2"/>
      <c r="O717" s="2">
        <v>6</v>
      </c>
      <c r="P717" s="2">
        <v>6</v>
      </c>
      <c r="Q717" s="2">
        <v>6</v>
      </c>
      <c r="R717" s="2">
        <v>9.9</v>
      </c>
      <c r="S717" s="2">
        <v>9.9</v>
      </c>
      <c r="T717" s="2">
        <v>9.9</v>
      </c>
      <c r="U717" s="2">
        <v>93.165999999999997</v>
      </c>
      <c r="V717" s="2">
        <v>0</v>
      </c>
      <c r="W717" s="2">
        <v>20.94</v>
      </c>
      <c r="X717" s="2">
        <v>31973000</v>
      </c>
      <c r="Y717" s="2">
        <v>41</v>
      </c>
      <c r="Z717" s="2">
        <v>24</v>
      </c>
      <c r="AA717" s="2">
        <v>893.5</v>
      </c>
      <c r="AB717" s="2">
        <v>101625.21208</v>
      </c>
      <c r="AC717" s="2">
        <v>45.5</v>
      </c>
      <c r="AD717" s="2" t="s">
        <v>63</v>
      </c>
      <c r="AE717" s="2">
        <v>19.5377082824707</v>
      </c>
      <c r="AF717" s="2">
        <v>19.793825149536101</v>
      </c>
      <c r="AG717" s="2" t="s">
        <v>63</v>
      </c>
      <c r="AH717" s="2">
        <v>20.650621414184599</v>
      </c>
      <c r="AI717" s="2">
        <v>20.651760101318398</v>
      </c>
      <c r="AJ717" s="2">
        <v>20.120222091674801</v>
      </c>
      <c r="AK717" s="2">
        <v>19.860919952392599</v>
      </c>
      <c r="AL717" s="2">
        <v>20.132575988769499</v>
      </c>
      <c r="AM717" s="2">
        <v>19.9753322601318</v>
      </c>
      <c r="AN717" s="2">
        <v>20.031200408935501</v>
      </c>
      <c r="AO717" s="2">
        <v>20.22776222229</v>
      </c>
    </row>
    <row r="718" spans="1:41" x14ac:dyDescent="0.25">
      <c r="A718" s="2"/>
      <c r="B718" s="2">
        <v>0.33913929199474602</v>
      </c>
      <c r="C718" s="2">
        <v>7.3540369669597497E-2</v>
      </c>
      <c r="D718" s="2" t="s">
        <v>2209</v>
      </c>
      <c r="E718" s="2" t="s">
        <v>2209</v>
      </c>
      <c r="F718" s="2">
        <v>850</v>
      </c>
      <c r="G718" s="2" t="s">
        <v>2210</v>
      </c>
      <c r="H718" s="2" t="s">
        <v>2211</v>
      </c>
      <c r="I718" s="2" t="s">
        <v>44</v>
      </c>
      <c r="J718" s="2">
        <v>1</v>
      </c>
      <c r="K718" s="2">
        <v>4</v>
      </c>
      <c r="L718" s="2"/>
      <c r="M718" s="2"/>
      <c r="N718" s="2"/>
      <c r="O718" s="2">
        <v>27</v>
      </c>
      <c r="P718" s="2">
        <v>27</v>
      </c>
      <c r="Q718" s="2">
        <v>27</v>
      </c>
      <c r="R718" s="2">
        <v>61.9</v>
      </c>
      <c r="S718" s="2">
        <v>61.9</v>
      </c>
      <c r="T718" s="2">
        <v>61.9</v>
      </c>
      <c r="U718" s="2">
        <v>59.984000000000002</v>
      </c>
      <c r="V718" s="2">
        <v>0</v>
      </c>
      <c r="W718" s="2">
        <v>203.65</v>
      </c>
      <c r="X718" s="2">
        <v>996070000</v>
      </c>
      <c r="Y718" s="2">
        <v>31</v>
      </c>
      <c r="Z718" s="2">
        <v>236</v>
      </c>
      <c r="AA718" s="2">
        <v>540</v>
      </c>
      <c r="AB718" s="2">
        <v>59984.410679999899</v>
      </c>
      <c r="AC718" s="2">
        <v>31</v>
      </c>
      <c r="AD718" s="2">
        <v>23.299358367919901</v>
      </c>
      <c r="AE718" s="2">
        <v>23.2250862121582</v>
      </c>
      <c r="AF718" s="2">
        <v>22.927595138549801</v>
      </c>
      <c r="AG718" s="2">
        <v>23.468864440918001</v>
      </c>
      <c r="AH718" s="2">
        <v>23.3073024749756</v>
      </c>
      <c r="AI718" s="2">
        <v>23.450481414794901</v>
      </c>
      <c r="AJ718" s="2">
        <v>23.278383255004901</v>
      </c>
      <c r="AK718" s="2">
        <v>23.141147613525401</v>
      </c>
      <c r="AL718" s="2">
        <v>23.0830383300781</v>
      </c>
      <c r="AM718" s="2">
        <v>23.426496505737301</v>
      </c>
      <c r="AN718" s="2">
        <v>23.136131286621101</v>
      </c>
      <c r="AO718" s="2">
        <v>23.172248840331999</v>
      </c>
    </row>
    <row r="719" spans="1:41" x14ac:dyDescent="0.25">
      <c r="A719" s="2"/>
      <c r="B719" s="2">
        <v>0.19594150576771799</v>
      </c>
      <c r="C719" s="2">
        <v>-0.111104202270507</v>
      </c>
      <c r="D719" s="2" t="s">
        <v>2212</v>
      </c>
      <c r="E719" s="2" t="s">
        <v>2213</v>
      </c>
      <c r="F719" s="2">
        <v>852</v>
      </c>
      <c r="G719" s="2" t="s">
        <v>2214</v>
      </c>
      <c r="H719" s="2" t="s">
        <v>2215</v>
      </c>
      <c r="I719" s="2" t="s">
        <v>44</v>
      </c>
      <c r="J719" s="2">
        <v>1</v>
      </c>
      <c r="K719" s="2">
        <v>4</v>
      </c>
      <c r="L719" s="2"/>
      <c r="M719" s="2"/>
      <c r="N719" s="2"/>
      <c r="O719" s="2">
        <v>11</v>
      </c>
      <c r="P719" s="2">
        <v>11</v>
      </c>
      <c r="Q719" s="2">
        <v>10</v>
      </c>
      <c r="R719" s="2">
        <v>7.8</v>
      </c>
      <c r="S719" s="2">
        <v>7.8</v>
      </c>
      <c r="T719" s="2">
        <v>7.4</v>
      </c>
      <c r="U719" s="2">
        <v>220.31</v>
      </c>
      <c r="V719" s="2">
        <v>0</v>
      </c>
      <c r="W719" s="2">
        <v>22.484000000000002</v>
      </c>
      <c r="X719" s="2">
        <v>73280000</v>
      </c>
      <c r="Y719" s="2">
        <v>105</v>
      </c>
      <c r="Z719" s="2">
        <v>36</v>
      </c>
      <c r="AA719" s="2">
        <v>1904</v>
      </c>
      <c r="AB719" s="2">
        <v>220314.88068000201</v>
      </c>
      <c r="AC719" s="2">
        <v>105</v>
      </c>
      <c r="AD719" s="2">
        <v>21.238531112670898</v>
      </c>
      <c r="AE719" s="2">
        <v>20.6681308746338</v>
      </c>
      <c r="AF719" s="2">
        <v>20.330137252807599</v>
      </c>
      <c r="AG719" s="2">
        <v>21.16090965271</v>
      </c>
      <c r="AH719" s="2" t="s">
        <v>63</v>
      </c>
      <c r="AI719" s="2">
        <v>21.191595077514599</v>
      </c>
      <c r="AJ719" s="2">
        <v>20.913129806518601</v>
      </c>
      <c r="AK719" s="2">
        <v>20.824853897094702</v>
      </c>
      <c r="AL719" s="2">
        <v>20.846363067626999</v>
      </c>
      <c r="AM719" s="2">
        <v>21.6898288726807</v>
      </c>
      <c r="AN719" s="2">
        <v>20.740736007690401</v>
      </c>
      <c r="AO719" s="2">
        <v>21.158878326416001</v>
      </c>
    </row>
    <row r="720" spans="1:41" x14ac:dyDescent="0.25">
      <c r="A720" s="2"/>
      <c r="B720" s="2">
        <v>0.66744910026836501</v>
      </c>
      <c r="C720" s="2">
        <v>-0.14363066355387499</v>
      </c>
      <c r="D720" s="2" t="s">
        <v>2216</v>
      </c>
      <c r="E720" s="2" t="s">
        <v>2216</v>
      </c>
      <c r="F720" s="2">
        <v>854</v>
      </c>
      <c r="G720" s="2" t="s">
        <v>2217</v>
      </c>
      <c r="H720" s="2" t="s">
        <v>2218</v>
      </c>
      <c r="I720" s="2" t="s">
        <v>44</v>
      </c>
      <c r="J720" s="2">
        <v>1</v>
      </c>
      <c r="K720" s="2">
        <v>4</v>
      </c>
      <c r="L720" s="2"/>
      <c r="M720" s="2"/>
      <c r="N720" s="2"/>
      <c r="O720" s="2">
        <v>14</v>
      </c>
      <c r="P720" s="2">
        <v>14</v>
      </c>
      <c r="Q720" s="2">
        <v>14</v>
      </c>
      <c r="R720" s="2">
        <v>47.3</v>
      </c>
      <c r="S720" s="2">
        <v>47.3</v>
      </c>
      <c r="T720" s="2">
        <v>47.3</v>
      </c>
      <c r="U720" s="2">
        <v>49.237000000000002</v>
      </c>
      <c r="V720" s="2">
        <v>0</v>
      </c>
      <c r="W720" s="2">
        <v>83.228999999999999</v>
      </c>
      <c r="X720" s="2">
        <v>210630000</v>
      </c>
      <c r="Y720" s="2">
        <v>25</v>
      </c>
      <c r="Z720" s="2">
        <v>90</v>
      </c>
      <c r="AA720" s="2">
        <v>440</v>
      </c>
      <c r="AB720" s="2">
        <v>49237.479379999902</v>
      </c>
      <c r="AC720" s="2">
        <v>25</v>
      </c>
      <c r="AD720" s="2">
        <v>21.598915100097699</v>
      </c>
      <c r="AE720" s="2">
        <v>21.6367511749268</v>
      </c>
      <c r="AF720" s="2">
        <v>21.4436435699463</v>
      </c>
      <c r="AG720" s="2">
        <v>21.6791286468506</v>
      </c>
      <c r="AH720" s="2">
        <v>21.4730339050293</v>
      </c>
      <c r="AI720" s="2">
        <v>22.106327056884801</v>
      </c>
      <c r="AJ720" s="2">
        <v>21.8162841796875</v>
      </c>
      <c r="AK720" s="2">
        <v>21.7053108215332</v>
      </c>
      <c r="AL720" s="2">
        <v>21.783687591552699</v>
      </c>
      <c r="AM720" s="2">
        <v>21.922559738159201</v>
      </c>
      <c r="AN720" s="2">
        <v>21.6396675109863</v>
      </c>
      <c r="AO720" s="2">
        <v>21.932073593139599</v>
      </c>
    </row>
    <row r="721" spans="1:41" x14ac:dyDescent="0.25">
      <c r="A721" s="2"/>
      <c r="B721" s="2">
        <v>6.6229662379832096E-3</v>
      </c>
      <c r="C721" s="2">
        <v>3.7724177042655102E-3</v>
      </c>
      <c r="D721" s="2" t="s">
        <v>2219</v>
      </c>
      <c r="E721" s="2" t="s">
        <v>2219</v>
      </c>
      <c r="F721" s="2">
        <v>859</v>
      </c>
      <c r="G721" s="2" t="s">
        <v>2220</v>
      </c>
      <c r="H721" s="2" t="s">
        <v>2221</v>
      </c>
      <c r="I721" s="2" t="s">
        <v>44</v>
      </c>
      <c r="J721" s="2">
        <v>1</v>
      </c>
      <c r="K721" s="2">
        <v>4</v>
      </c>
      <c r="L721" s="2"/>
      <c r="M721" s="2"/>
      <c r="N721" s="2"/>
      <c r="O721" s="2">
        <v>10</v>
      </c>
      <c r="P721" s="2">
        <v>10</v>
      </c>
      <c r="Q721" s="2">
        <v>10</v>
      </c>
      <c r="R721" s="2">
        <v>40.4</v>
      </c>
      <c r="S721" s="2">
        <v>40.4</v>
      </c>
      <c r="T721" s="2">
        <v>40.4</v>
      </c>
      <c r="U721" s="2">
        <v>28.582999999999998</v>
      </c>
      <c r="V721" s="2">
        <v>0</v>
      </c>
      <c r="W721" s="2">
        <v>51.314</v>
      </c>
      <c r="X721" s="2">
        <v>258050000</v>
      </c>
      <c r="Y721" s="2">
        <v>10</v>
      </c>
      <c r="Z721" s="2">
        <v>72</v>
      </c>
      <c r="AA721" s="2">
        <v>245</v>
      </c>
      <c r="AB721" s="2">
        <v>28583.201379999999</v>
      </c>
      <c r="AC721" s="2">
        <v>10</v>
      </c>
      <c r="AD721" s="2">
        <v>22.764762878418001</v>
      </c>
      <c r="AE721" s="2">
        <v>22.3495693206787</v>
      </c>
      <c r="AF721" s="2">
        <v>22.0064506530762</v>
      </c>
      <c r="AG721" s="2">
        <v>22.744846343994102</v>
      </c>
      <c r="AH721" s="2">
        <v>22.2870082855225</v>
      </c>
      <c r="AI721" s="2">
        <v>22.9321098327637</v>
      </c>
      <c r="AJ721" s="2">
        <v>22.793941497802699</v>
      </c>
      <c r="AK721" s="2">
        <v>22.364019393920898</v>
      </c>
      <c r="AL721" s="2">
        <v>21.940055847168001</v>
      </c>
      <c r="AM721" s="2">
        <v>22.586301803588899</v>
      </c>
      <c r="AN721" s="2">
        <v>22.63916015625</v>
      </c>
      <c r="AO721" s="2">
        <v>22.738634109497099</v>
      </c>
    </row>
    <row r="722" spans="1:41" x14ac:dyDescent="0.25">
      <c r="A722" s="2"/>
      <c r="B722" s="2">
        <v>0.67460629476108003</v>
      </c>
      <c r="C722" s="2">
        <v>0.18157958984375</v>
      </c>
      <c r="D722" s="2" t="s">
        <v>2222</v>
      </c>
      <c r="E722" s="2" t="s">
        <v>2222</v>
      </c>
      <c r="F722" s="2">
        <v>861</v>
      </c>
      <c r="G722" s="2" t="s">
        <v>2223</v>
      </c>
      <c r="H722" s="2" t="s">
        <v>2224</v>
      </c>
      <c r="I722" s="2" t="s">
        <v>44</v>
      </c>
      <c r="J722" s="2">
        <v>1</v>
      </c>
      <c r="K722" s="2">
        <v>4</v>
      </c>
      <c r="L722" s="2"/>
      <c r="M722" s="2"/>
      <c r="N722" s="2"/>
      <c r="O722" s="2">
        <v>11</v>
      </c>
      <c r="P722" s="2">
        <v>11</v>
      </c>
      <c r="Q722" s="2">
        <v>11</v>
      </c>
      <c r="R722" s="2">
        <v>64.599999999999994</v>
      </c>
      <c r="S722" s="2">
        <v>64.599999999999994</v>
      </c>
      <c r="T722" s="2">
        <v>64.599999999999994</v>
      </c>
      <c r="U722" s="2">
        <v>27.207999999999998</v>
      </c>
      <c r="V722" s="2">
        <v>0</v>
      </c>
      <c r="W722" s="2">
        <v>40.33</v>
      </c>
      <c r="X722" s="2">
        <v>258880000</v>
      </c>
      <c r="Y722" s="2">
        <v>15</v>
      </c>
      <c r="Z722" s="2">
        <v>78</v>
      </c>
      <c r="AA722" s="2">
        <v>260</v>
      </c>
      <c r="AB722" s="2">
        <v>27208.470079999999</v>
      </c>
      <c r="AC722" s="2">
        <v>15</v>
      </c>
      <c r="AD722" s="2">
        <v>22.0773105621338</v>
      </c>
      <c r="AE722" s="2">
        <v>21.912580490112301</v>
      </c>
      <c r="AF722" s="2">
        <v>21.499065399169901</v>
      </c>
      <c r="AG722" s="2">
        <v>22.0913906097412</v>
      </c>
      <c r="AH722" s="2">
        <v>21.8086452484131</v>
      </c>
      <c r="AI722" s="2">
        <v>22.231281280517599</v>
      </c>
      <c r="AJ722" s="2">
        <v>22.081737518310501</v>
      </c>
      <c r="AK722" s="2">
        <v>21.531744003295898</v>
      </c>
      <c r="AL722" s="2">
        <v>21.5594081878662</v>
      </c>
      <c r="AM722" s="2">
        <v>21.882633209228501</v>
      </c>
      <c r="AN722" s="2">
        <v>21.690467834472699</v>
      </c>
      <c r="AO722" s="2">
        <v>21.784805297851602</v>
      </c>
    </row>
    <row r="723" spans="1:41" x14ac:dyDescent="0.25">
      <c r="A723" s="2"/>
      <c r="B723" s="2">
        <v>1.40229930387368</v>
      </c>
      <c r="C723" s="2">
        <v>0.44436995188394901</v>
      </c>
      <c r="D723" s="2" t="s">
        <v>2225</v>
      </c>
      <c r="E723" s="2" t="s">
        <v>2225</v>
      </c>
      <c r="F723" s="2">
        <v>862</v>
      </c>
      <c r="G723" s="2" t="s">
        <v>2226</v>
      </c>
      <c r="H723" s="2" t="s">
        <v>2227</v>
      </c>
      <c r="I723" s="2" t="s">
        <v>44</v>
      </c>
      <c r="J723" s="2">
        <v>1</v>
      </c>
      <c r="K723" s="2">
        <v>4</v>
      </c>
      <c r="L723" s="2"/>
      <c r="M723" s="2"/>
      <c r="N723" s="2"/>
      <c r="O723" s="2">
        <v>6</v>
      </c>
      <c r="P723" s="2">
        <v>6</v>
      </c>
      <c r="Q723" s="2">
        <v>6</v>
      </c>
      <c r="R723" s="2">
        <v>26.5</v>
      </c>
      <c r="S723" s="2">
        <v>26.5</v>
      </c>
      <c r="T723" s="2">
        <v>26.5</v>
      </c>
      <c r="U723" s="2">
        <v>38.83</v>
      </c>
      <c r="V723" s="2">
        <v>0</v>
      </c>
      <c r="W723" s="2">
        <v>36.203000000000003</v>
      </c>
      <c r="X723" s="2">
        <v>88274000</v>
      </c>
      <c r="Y723" s="2">
        <v>20</v>
      </c>
      <c r="Z723" s="2">
        <v>20</v>
      </c>
      <c r="AA723" s="2">
        <v>347</v>
      </c>
      <c r="AB723" s="2">
        <v>38830.521979999998</v>
      </c>
      <c r="AC723" s="2">
        <v>20</v>
      </c>
      <c r="AD723" s="2">
        <v>20.969863891601602</v>
      </c>
      <c r="AE723" s="2">
        <v>21.0496616363525</v>
      </c>
      <c r="AF723" s="2">
        <v>20.407276153564499</v>
      </c>
      <c r="AG723" s="2">
        <v>21.6918754577637</v>
      </c>
      <c r="AH723" s="2">
        <v>20.993413925170898</v>
      </c>
      <c r="AI723" s="2">
        <v>21.1002101898193</v>
      </c>
      <c r="AJ723" s="2">
        <v>20.92165184021</v>
      </c>
      <c r="AK723" s="2">
        <v>20.614681243896499</v>
      </c>
      <c r="AL723" s="2">
        <v>20.6624050140381</v>
      </c>
      <c r="AM723" s="2">
        <v>20.615848541259801</v>
      </c>
      <c r="AN723" s="2">
        <v>20.3114109039307</v>
      </c>
      <c r="AO723" s="2">
        <v>20.4200839996338</v>
      </c>
    </row>
    <row r="724" spans="1:41" x14ac:dyDescent="0.25">
      <c r="A724" s="2"/>
      <c r="B724" s="2">
        <v>0.355221765562653</v>
      </c>
      <c r="C724" s="2">
        <v>-0.20792929331461699</v>
      </c>
      <c r="D724" s="2" t="s">
        <v>2228</v>
      </c>
      <c r="E724" s="2" t="s">
        <v>2228</v>
      </c>
      <c r="F724" s="2">
        <v>863</v>
      </c>
      <c r="G724" s="2" t="s">
        <v>2229</v>
      </c>
      <c r="H724" s="2" t="s">
        <v>2230</v>
      </c>
      <c r="I724" s="2" t="s">
        <v>44</v>
      </c>
      <c r="J724" s="2">
        <v>1</v>
      </c>
      <c r="K724" s="2">
        <v>4</v>
      </c>
      <c r="L724" s="2"/>
      <c r="M724" s="2"/>
      <c r="N724" s="2"/>
      <c r="O724" s="2">
        <v>8</v>
      </c>
      <c r="P724" s="2">
        <v>8</v>
      </c>
      <c r="Q724" s="2">
        <v>7</v>
      </c>
      <c r="R724" s="2">
        <v>9.8000000000000007</v>
      </c>
      <c r="S724" s="2">
        <v>9.8000000000000007</v>
      </c>
      <c r="T724" s="2">
        <v>8.9</v>
      </c>
      <c r="U724" s="2">
        <v>121.67</v>
      </c>
      <c r="V724" s="2">
        <v>0</v>
      </c>
      <c r="W724" s="2">
        <v>24.757999999999999</v>
      </c>
      <c r="X724" s="2">
        <v>75153000</v>
      </c>
      <c r="Y724" s="2">
        <v>46</v>
      </c>
      <c r="Z724" s="2">
        <v>30</v>
      </c>
      <c r="AA724" s="2">
        <v>1087</v>
      </c>
      <c r="AB724" s="2">
        <v>115282.38618000101</v>
      </c>
      <c r="AC724" s="2">
        <v>43</v>
      </c>
      <c r="AD724" s="2">
        <v>21.861322402954102</v>
      </c>
      <c r="AE724" s="2">
        <v>21.2434196472168</v>
      </c>
      <c r="AF724" s="2">
        <v>21.466426849365199</v>
      </c>
      <c r="AG724" s="2">
        <v>21.968002319335898</v>
      </c>
      <c r="AH724" s="2">
        <v>21.927558898925799</v>
      </c>
      <c r="AI724" s="2">
        <v>20.563930511474599</v>
      </c>
      <c r="AJ724" s="2">
        <v>21.842493057251001</v>
      </c>
      <c r="AK724" s="2">
        <v>21.3797302246094</v>
      </c>
      <c r="AL724" s="2">
        <v>22.252342224121101</v>
      </c>
      <c r="AM724" s="2">
        <v>21.538864135742202</v>
      </c>
      <c r="AN724" s="2">
        <v>21.8329467773438</v>
      </c>
      <c r="AO724" s="2">
        <v>21.431859970092798</v>
      </c>
    </row>
    <row r="725" spans="1:41" x14ac:dyDescent="0.25">
      <c r="A725" s="2"/>
      <c r="B725" s="2">
        <v>8.6500898471314702E-2</v>
      </c>
      <c r="C725" s="2">
        <v>3.7266095479331802E-2</v>
      </c>
      <c r="D725" s="2" t="s">
        <v>2231</v>
      </c>
      <c r="E725" s="2" t="s">
        <v>2231</v>
      </c>
      <c r="F725" s="2">
        <v>865</v>
      </c>
      <c r="G725" s="2" t="s">
        <v>2232</v>
      </c>
      <c r="H725" s="2" t="s">
        <v>2233</v>
      </c>
      <c r="I725" s="2" t="s">
        <v>44</v>
      </c>
      <c r="J725" s="2">
        <v>1</v>
      </c>
      <c r="K725" s="2">
        <v>4</v>
      </c>
      <c r="L725" s="2"/>
      <c r="M725" s="2"/>
      <c r="N725" s="2"/>
      <c r="O725" s="2">
        <v>15</v>
      </c>
      <c r="P725" s="2">
        <v>15</v>
      </c>
      <c r="Q725" s="2">
        <v>15</v>
      </c>
      <c r="R725" s="2">
        <v>32.6</v>
      </c>
      <c r="S725" s="2">
        <v>32.6</v>
      </c>
      <c r="T725" s="2">
        <v>32.6</v>
      </c>
      <c r="U725" s="2">
        <v>81.858000000000004</v>
      </c>
      <c r="V725" s="2">
        <v>0</v>
      </c>
      <c r="W725" s="2">
        <v>63.64</v>
      </c>
      <c r="X725" s="2">
        <v>205910000</v>
      </c>
      <c r="Y725" s="2">
        <v>39</v>
      </c>
      <c r="Z725" s="2">
        <v>62</v>
      </c>
      <c r="AA725" s="2">
        <v>726</v>
      </c>
      <c r="AB725" s="2">
        <v>81858.704980000097</v>
      </c>
      <c r="AC725" s="2">
        <v>39</v>
      </c>
      <c r="AD725" s="2">
        <v>21.2186279296875</v>
      </c>
      <c r="AE725" s="2">
        <v>21.918779373168899</v>
      </c>
      <c r="AF725" s="2">
        <v>21.359067916870099</v>
      </c>
      <c r="AG725" s="2">
        <v>21.7680988311768</v>
      </c>
      <c r="AH725" s="2">
        <v>21.125907897949201</v>
      </c>
      <c r="AI725" s="2">
        <v>21.8437194824219</v>
      </c>
      <c r="AJ725" s="2">
        <v>21.595186233520501</v>
      </c>
      <c r="AK725" s="2">
        <v>21.2386474609375</v>
      </c>
      <c r="AL725" s="2">
        <v>21.629386901855501</v>
      </c>
      <c r="AM725" s="2">
        <v>21.306245803833001</v>
      </c>
      <c r="AN725" s="2">
        <v>21.6549968719482</v>
      </c>
      <c r="AO725" s="2">
        <v>21.5861415863037</v>
      </c>
    </row>
    <row r="726" spans="1:41" x14ac:dyDescent="0.25">
      <c r="A726" s="2"/>
      <c r="B726" s="2">
        <v>0.37425372528691597</v>
      </c>
      <c r="C726" s="2">
        <v>-0.13504536946614501</v>
      </c>
      <c r="D726" s="2" t="s">
        <v>2234</v>
      </c>
      <c r="E726" s="2" t="s">
        <v>2234</v>
      </c>
      <c r="F726" s="2">
        <v>866</v>
      </c>
      <c r="G726" s="2" t="s">
        <v>2235</v>
      </c>
      <c r="H726" s="2" t="s">
        <v>2236</v>
      </c>
      <c r="I726" s="2" t="s">
        <v>44</v>
      </c>
      <c r="J726" s="2">
        <v>1</v>
      </c>
      <c r="K726" s="2">
        <v>4</v>
      </c>
      <c r="L726" s="2"/>
      <c r="M726" s="2"/>
      <c r="N726" s="2"/>
      <c r="O726" s="2">
        <v>6</v>
      </c>
      <c r="P726" s="2">
        <v>6</v>
      </c>
      <c r="Q726" s="2">
        <v>6</v>
      </c>
      <c r="R726" s="2">
        <v>7.1</v>
      </c>
      <c r="S726" s="2">
        <v>7.1</v>
      </c>
      <c r="T726" s="2">
        <v>7.1</v>
      </c>
      <c r="U726" s="2">
        <v>107.96</v>
      </c>
      <c r="V726" s="2">
        <v>0</v>
      </c>
      <c r="W726" s="2">
        <v>15.771000000000001</v>
      </c>
      <c r="X726" s="2">
        <v>45678000</v>
      </c>
      <c r="Y726" s="2">
        <v>50</v>
      </c>
      <c r="Z726" s="2">
        <v>28</v>
      </c>
      <c r="AA726" s="2">
        <v>942</v>
      </c>
      <c r="AB726" s="2">
        <v>107956.43428</v>
      </c>
      <c r="AC726" s="2">
        <v>50</v>
      </c>
      <c r="AD726" s="2">
        <v>20.534500122070298</v>
      </c>
      <c r="AE726" s="2">
        <v>20.4784259796143</v>
      </c>
      <c r="AF726" s="2">
        <v>20.171943664550799</v>
      </c>
      <c r="AG726" s="2">
        <v>20.129936218261701</v>
      </c>
      <c r="AH726" s="2">
        <v>20.6053066253662</v>
      </c>
      <c r="AI726" s="2">
        <v>21.098798751831101</v>
      </c>
      <c r="AJ726" s="2">
        <v>20.531932830810501</v>
      </c>
      <c r="AK726" s="2">
        <v>20.821119308471701</v>
      </c>
      <c r="AL726" s="2">
        <v>20.904335021972699</v>
      </c>
      <c r="AM726" s="2">
        <v>20.488855361938501</v>
      </c>
      <c r="AN726" s="2">
        <v>20.472488403320298</v>
      </c>
      <c r="AO726" s="2">
        <v>20.6104526519775</v>
      </c>
    </row>
    <row r="727" spans="1:41" x14ac:dyDescent="0.25">
      <c r="A727" s="2"/>
      <c r="B727" s="2">
        <v>0.33853513585033801</v>
      </c>
      <c r="C727" s="2">
        <v>-0.35062599182128901</v>
      </c>
      <c r="D727" s="2" t="s">
        <v>2237</v>
      </c>
      <c r="E727" s="2" t="s">
        <v>2237</v>
      </c>
      <c r="F727" s="2">
        <v>870</v>
      </c>
      <c r="G727" s="2" t="s">
        <v>2238</v>
      </c>
      <c r="H727" s="2" t="s">
        <v>2239</v>
      </c>
      <c r="I727" s="2" t="s">
        <v>44</v>
      </c>
      <c r="J727" s="2">
        <v>1</v>
      </c>
      <c r="K727" s="2">
        <v>4</v>
      </c>
      <c r="L727" s="2"/>
      <c r="M727" s="2"/>
      <c r="N727" s="2"/>
      <c r="O727" s="2">
        <v>3</v>
      </c>
      <c r="P727" s="2">
        <v>3</v>
      </c>
      <c r="Q727" s="2">
        <v>3</v>
      </c>
      <c r="R727" s="2">
        <v>39.700000000000003</v>
      </c>
      <c r="S727" s="2">
        <v>39.700000000000003</v>
      </c>
      <c r="T727" s="2">
        <v>39.700000000000003</v>
      </c>
      <c r="U727" s="2">
        <v>7.9894999999999996</v>
      </c>
      <c r="V727" s="2">
        <v>0</v>
      </c>
      <c r="W727" s="2">
        <v>7.7880000000000003</v>
      </c>
      <c r="X727" s="2">
        <v>151770000</v>
      </c>
      <c r="Y727" s="2">
        <v>3</v>
      </c>
      <c r="Z727" s="2">
        <v>28</v>
      </c>
      <c r="AA727" s="2">
        <v>69</v>
      </c>
      <c r="AB727" s="2">
        <v>8103.7334300000002</v>
      </c>
      <c r="AC727" s="2">
        <v>3</v>
      </c>
      <c r="AD727" s="2">
        <v>21.9081516265869</v>
      </c>
      <c r="AE727" s="2">
        <v>22.1771564483643</v>
      </c>
      <c r="AF727" s="2">
        <v>21.9118137359619</v>
      </c>
      <c r="AG727" s="2">
        <v>23.4474582672119</v>
      </c>
      <c r="AH727" s="2">
        <v>22.546207427978501</v>
      </c>
      <c r="AI727" s="2">
        <v>20.094165802001999</v>
      </c>
      <c r="AJ727" s="2">
        <v>22.170110702514599</v>
      </c>
      <c r="AK727" s="2">
        <v>22.410385131835898</v>
      </c>
      <c r="AL727" s="2">
        <v>22.206426620483398</v>
      </c>
      <c r="AM727" s="2">
        <v>22.307970046997099</v>
      </c>
      <c r="AN727" s="2">
        <v>22.561811447143601</v>
      </c>
      <c r="AO727" s="2">
        <v>22.532005310058601</v>
      </c>
    </row>
    <row r="728" spans="1:41" x14ac:dyDescent="0.25">
      <c r="A728" s="2"/>
      <c r="B728" s="2">
        <v>1.4147811845565399</v>
      </c>
      <c r="C728" s="2">
        <v>-0.39506721496581998</v>
      </c>
      <c r="D728" s="2" t="s">
        <v>2240</v>
      </c>
      <c r="E728" s="2" t="s">
        <v>2240</v>
      </c>
      <c r="F728" s="2">
        <v>873</v>
      </c>
      <c r="G728" s="2" t="s">
        <v>2241</v>
      </c>
      <c r="H728" s="2" t="s">
        <v>2242</v>
      </c>
      <c r="I728" s="2" t="s">
        <v>44</v>
      </c>
      <c r="J728" s="2">
        <v>1</v>
      </c>
      <c r="K728" s="2">
        <v>4</v>
      </c>
      <c r="L728" s="2"/>
      <c r="M728" s="2"/>
      <c r="N728" s="2"/>
      <c r="O728" s="2">
        <v>7</v>
      </c>
      <c r="P728" s="2">
        <v>7</v>
      </c>
      <c r="Q728" s="2">
        <v>7</v>
      </c>
      <c r="R728" s="2">
        <v>36.799999999999997</v>
      </c>
      <c r="S728" s="2">
        <v>36.799999999999997</v>
      </c>
      <c r="T728" s="2">
        <v>36.799999999999997</v>
      </c>
      <c r="U728" s="2">
        <v>27.736000000000001</v>
      </c>
      <c r="V728" s="2">
        <v>0</v>
      </c>
      <c r="W728" s="2">
        <v>35.966999999999999</v>
      </c>
      <c r="X728" s="2">
        <v>158250000</v>
      </c>
      <c r="Y728" s="2">
        <v>12</v>
      </c>
      <c r="Z728" s="2">
        <v>48</v>
      </c>
      <c r="AA728" s="2">
        <v>247</v>
      </c>
      <c r="AB728" s="2">
        <v>27736.555380000002</v>
      </c>
      <c r="AC728" s="2">
        <v>12</v>
      </c>
      <c r="AD728" s="2">
        <v>22.322511672973601</v>
      </c>
      <c r="AE728" s="2">
        <v>22.1346759796143</v>
      </c>
      <c r="AF728" s="2">
        <v>21.7581272125244</v>
      </c>
      <c r="AG728" s="2">
        <v>21.7414360046387</v>
      </c>
      <c r="AH728" s="2">
        <v>21.448188781738299</v>
      </c>
      <c r="AI728" s="2">
        <v>22.2780437469482</v>
      </c>
      <c r="AJ728" s="2">
        <v>22.133985519409201</v>
      </c>
      <c r="AK728" s="2">
        <v>22.1546821594238</v>
      </c>
      <c r="AL728" s="2">
        <v>22.477931976318398</v>
      </c>
      <c r="AM728" s="2">
        <v>22.62135887146</v>
      </c>
      <c r="AN728" s="2">
        <v>22.469833374023398</v>
      </c>
      <c r="AO728" s="2">
        <v>22.195594787597699</v>
      </c>
    </row>
    <row r="729" spans="1:41" x14ac:dyDescent="0.25">
      <c r="A729" s="2"/>
      <c r="B729" s="2">
        <v>7.8332888417921506E-2</v>
      </c>
      <c r="C729" s="2">
        <v>2.7374267578125E-2</v>
      </c>
      <c r="D729" s="2" t="s">
        <v>2243</v>
      </c>
      <c r="E729" s="2" t="s">
        <v>2243</v>
      </c>
      <c r="F729" s="2">
        <v>875</v>
      </c>
      <c r="G729" s="2" t="s">
        <v>2244</v>
      </c>
      <c r="H729" s="2" t="s">
        <v>2245</v>
      </c>
      <c r="I729" s="2" t="s">
        <v>44</v>
      </c>
      <c r="J729" s="2">
        <v>1</v>
      </c>
      <c r="K729" s="2">
        <v>4</v>
      </c>
      <c r="L729" s="2"/>
      <c r="M729" s="2"/>
      <c r="N729" s="2"/>
      <c r="O729" s="2">
        <v>11</v>
      </c>
      <c r="P729" s="2">
        <v>11</v>
      </c>
      <c r="Q729" s="2">
        <v>11</v>
      </c>
      <c r="R729" s="2">
        <v>21.8</v>
      </c>
      <c r="S729" s="2">
        <v>21.8</v>
      </c>
      <c r="T729" s="2">
        <v>21.8</v>
      </c>
      <c r="U729" s="2">
        <v>88.334999999999994</v>
      </c>
      <c r="V729" s="2">
        <v>0</v>
      </c>
      <c r="W729" s="2">
        <v>31.587</v>
      </c>
      <c r="X729" s="2">
        <v>102940000</v>
      </c>
      <c r="Y729" s="2">
        <v>42</v>
      </c>
      <c r="Z729" s="2">
        <v>32</v>
      </c>
      <c r="AA729" s="2">
        <v>795</v>
      </c>
      <c r="AB729" s="2">
        <v>88628.949030000294</v>
      </c>
      <c r="AC729" s="2">
        <v>41.5</v>
      </c>
      <c r="AD729" s="2">
        <v>20.577823638916001</v>
      </c>
      <c r="AE729" s="2">
        <v>21.0000324249268</v>
      </c>
      <c r="AF729" s="2">
        <v>20.6873970031738</v>
      </c>
      <c r="AG729" s="2">
        <v>20.8259391784668</v>
      </c>
      <c r="AH729" s="2">
        <v>20.9737224578857</v>
      </c>
      <c r="AI729" s="2">
        <v>21.338323593139599</v>
      </c>
      <c r="AJ729" s="2">
        <v>21.055830001831101</v>
      </c>
      <c r="AK729" s="2">
        <v>20.648778915405298</v>
      </c>
      <c r="AL729" s="2">
        <v>20.830202102661101</v>
      </c>
      <c r="AM729" s="2">
        <v>20.848579406738299</v>
      </c>
      <c r="AN729" s="2">
        <v>21.064540863037099</v>
      </c>
      <c r="AO729" s="2">
        <v>20.791061401367202</v>
      </c>
    </row>
    <row r="730" spans="1:41" x14ac:dyDescent="0.25">
      <c r="A730" s="2"/>
      <c r="B730" s="2">
        <v>8.7082940602776604E-2</v>
      </c>
      <c r="C730" s="2">
        <v>2.6974678039550799E-2</v>
      </c>
      <c r="D730" s="2" t="s">
        <v>2246</v>
      </c>
      <c r="E730" s="2" t="s">
        <v>2247</v>
      </c>
      <c r="F730" s="2">
        <v>877</v>
      </c>
      <c r="G730" s="2" t="s">
        <v>2248</v>
      </c>
      <c r="H730" s="2" t="s">
        <v>2249</v>
      </c>
      <c r="I730" s="2" t="s">
        <v>44</v>
      </c>
      <c r="J730" s="2">
        <v>1</v>
      </c>
      <c r="K730" s="2">
        <v>4</v>
      </c>
      <c r="L730" s="2"/>
      <c r="M730" s="2"/>
      <c r="N730" s="2"/>
      <c r="O730" s="2">
        <v>15</v>
      </c>
      <c r="P730" s="2">
        <v>15</v>
      </c>
      <c r="Q730" s="2">
        <v>15</v>
      </c>
      <c r="R730" s="2">
        <v>46.8</v>
      </c>
      <c r="S730" s="2">
        <v>46.8</v>
      </c>
      <c r="T730" s="2">
        <v>46.8</v>
      </c>
      <c r="U730" s="2">
        <v>45.72</v>
      </c>
      <c r="V730" s="2">
        <v>0</v>
      </c>
      <c r="W730" s="2">
        <v>80.837999999999994</v>
      </c>
      <c r="X730" s="2">
        <v>317070000</v>
      </c>
      <c r="Y730" s="2">
        <v>24</v>
      </c>
      <c r="Z730" s="2">
        <v>107</v>
      </c>
      <c r="AA730" s="2">
        <v>406</v>
      </c>
      <c r="AB730" s="2">
        <v>45720.137979999898</v>
      </c>
      <c r="AC730" s="2">
        <v>24</v>
      </c>
      <c r="AD730" s="2">
        <v>21.952835083007798</v>
      </c>
      <c r="AE730" s="2">
        <v>21.822910308837901</v>
      </c>
      <c r="AF730" s="2">
        <v>21.3506755828857</v>
      </c>
      <c r="AG730" s="2">
        <v>22.0207614898682</v>
      </c>
      <c r="AH730" s="2">
        <v>21.701551437377901</v>
      </c>
      <c r="AI730" s="2">
        <v>21.984575271606399</v>
      </c>
      <c r="AJ730" s="2">
        <v>21.9713039398193</v>
      </c>
      <c r="AK730" s="2">
        <v>21.7353324890137</v>
      </c>
      <c r="AL730" s="2">
        <v>21.632007598876999</v>
      </c>
      <c r="AM730" s="2">
        <v>21.845558166503899</v>
      </c>
      <c r="AN730" s="2">
        <v>21.684831619262699</v>
      </c>
      <c r="AO730" s="2">
        <v>21.802427291870099</v>
      </c>
    </row>
    <row r="731" spans="1:41" x14ac:dyDescent="0.25">
      <c r="A731" s="2"/>
      <c r="B731" s="2">
        <v>0.30060134503776798</v>
      </c>
      <c r="C731" s="2">
        <v>0.145107905069988</v>
      </c>
      <c r="D731" s="2" t="s">
        <v>2250</v>
      </c>
      <c r="E731" s="2" t="s">
        <v>2250</v>
      </c>
      <c r="F731" s="2">
        <v>882</v>
      </c>
      <c r="G731" s="2" t="s">
        <v>2251</v>
      </c>
      <c r="H731" s="2" t="s">
        <v>340</v>
      </c>
      <c r="I731" s="2" t="s">
        <v>44</v>
      </c>
      <c r="J731" s="2">
        <v>1</v>
      </c>
      <c r="K731" s="2">
        <v>4</v>
      </c>
      <c r="L731" s="2"/>
      <c r="M731" s="2"/>
      <c r="N731" s="2"/>
      <c r="O731" s="2">
        <v>8</v>
      </c>
      <c r="P731" s="2">
        <v>8</v>
      </c>
      <c r="Q731" s="2">
        <v>6</v>
      </c>
      <c r="R731" s="2">
        <v>63.3</v>
      </c>
      <c r="S731" s="2">
        <v>63.3</v>
      </c>
      <c r="T731" s="2">
        <v>47.7</v>
      </c>
      <c r="U731" s="2">
        <v>11.814</v>
      </c>
      <c r="V731" s="2">
        <v>0</v>
      </c>
      <c r="W731" s="2">
        <v>104.25</v>
      </c>
      <c r="X731" s="2">
        <v>533010000</v>
      </c>
      <c r="Y731" s="2">
        <v>6</v>
      </c>
      <c r="Z731" s="2">
        <v>82</v>
      </c>
      <c r="AA731" s="2">
        <v>109</v>
      </c>
      <c r="AB731" s="2">
        <v>11814.522080000001</v>
      </c>
      <c r="AC731" s="2">
        <v>6</v>
      </c>
      <c r="AD731" s="2">
        <v>23.1061820983887</v>
      </c>
      <c r="AE731" s="2">
        <v>23.383768081665</v>
      </c>
      <c r="AF731" s="2">
        <v>23.361452102661101</v>
      </c>
      <c r="AG731" s="2">
        <v>24.3449592590332</v>
      </c>
      <c r="AH731" s="2">
        <v>23.15647315979</v>
      </c>
      <c r="AI731" s="2">
        <v>22.9337673187256</v>
      </c>
      <c r="AJ731" s="2">
        <v>23.313266754150401</v>
      </c>
      <c r="AK731" s="2">
        <v>23.096338272094702</v>
      </c>
      <c r="AL731" s="2">
        <v>23.331560134887699</v>
      </c>
      <c r="AM731" s="2">
        <v>23.210758209228501</v>
      </c>
      <c r="AN731" s="2">
        <v>23.199897766113299</v>
      </c>
      <c r="AO731" s="2">
        <v>23.264133453369102</v>
      </c>
    </row>
    <row r="732" spans="1:41" x14ac:dyDescent="0.25">
      <c r="A732" s="2"/>
      <c r="B732" s="2">
        <v>0.19161107184832701</v>
      </c>
      <c r="C732" s="2">
        <v>0.127843952178956</v>
      </c>
      <c r="D732" s="2" t="s">
        <v>2252</v>
      </c>
      <c r="E732" s="2" t="s">
        <v>2252</v>
      </c>
      <c r="F732" s="2">
        <v>883</v>
      </c>
      <c r="G732" s="2" t="s">
        <v>2253</v>
      </c>
      <c r="H732" s="2" t="s">
        <v>2254</v>
      </c>
      <c r="I732" s="2" t="s">
        <v>44</v>
      </c>
      <c r="J732" s="2">
        <v>1</v>
      </c>
      <c r="K732" s="2">
        <v>4</v>
      </c>
      <c r="L732" s="2"/>
      <c r="M732" s="2"/>
      <c r="N732" s="2"/>
      <c r="O732" s="2">
        <v>8</v>
      </c>
      <c r="P732" s="2">
        <v>5</v>
      </c>
      <c r="Q732" s="2">
        <v>5</v>
      </c>
      <c r="R732" s="2">
        <v>19.3</v>
      </c>
      <c r="S732" s="2">
        <v>15.3</v>
      </c>
      <c r="T732" s="2">
        <v>15.3</v>
      </c>
      <c r="U732" s="2">
        <v>75.843999999999994</v>
      </c>
      <c r="V732" s="2">
        <v>0</v>
      </c>
      <c r="W732" s="2">
        <v>11.56</v>
      </c>
      <c r="X732" s="2">
        <v>33412000</v>
      </c>
      <c r="Y732" s="2">
        <v>29</v>
      </c>
      <c r="Z732" s="2">
        <v>16</v>
      </c>
      <c r="AA732" s="2">
        <v>679</v>
      </c>
      <c r="AB732" s="2">
        <v>75844.643979999993</v>
      </c>
      <c r="AC732" s="2">
        <v>29</v>
      </c>
      <c r="AD732" s="2">
        <v>20.9266548156738</v>
      </c>
      <c r="AE732" s="2">
        <v>20.381526947021499</v>
      </c>
      <c r="AF732" s="2">
        <v>20.017265319824201</v>
      </c>
      <c r="AG732" s="2">
        <v>21.312187194824201</v>
      </c>
      <c r="AH732" s="2">
        <v>20.895412445068398</v>
      </c>
      <c r="AI732" s="2" t="s">
        <v>63</v>
      </c>
      <c r="AJ732" s="2">
        <v>20.529838562011701</v>
      </c>
      <c r="AK732" s="2">
        <v>20.657964706420898</v>
      </c>
      <c r="AL732" s="2" t="s">
        <v>63</v>
      </c>
      <c r="AM732" s="2">
        <v>20.7139778137207</v>
      </c>
      <c r="AN732" s="2" t="s">
        <v>63</v>
      </c>
      <c r="AO732" s="2">
        <v>20.413280487060501</v>
      </c>
    </row>
    <row r="733" spans="1:41" x14ac:dyDescent="0.25">
      <c r="A733" s="2"/>
      <c r="B733" s="2">
        <v>1.19399591243272</v>
      </c>
      <c r="C733" s="2">
        <v>-0.34405088424682601</v>
      </c>
      <c r="D733" s="2" t="s">
        <v>2255</v>
      </c>
      <c r="E733" s="2" t="s">
        <v>2255</v>
      </c>
      <c r="F733" s="2">
        <v>884</v>
      </c>
      <c r="G733" s="2" t="s">
        <v>2256</v>
      </c>
      <c r="H733" s="2" t="s">
        <v>872</v>
      </c>
      <c r="I733" s="2" t="s">
        <v>44</v>
      </c>
      <c r="J733" s="2">
        <v>1</v>
      </c>
      <c r="K733" s="2">
        <v>4</v>
      </c>
      <c r="L733" s="2"/>
      <c r="M733" s="2"/>
      <c r="N733" s="2"/>
      <c r="O733" s="2">
        <v>7</v>
      </c>
      <c r="P733" s="2">
        <v>4</v>
      </c>
      <c r="Q733" s="2">
        <v>4</v>
      </c>
      <c r="R733" s="2">
        <v>23.7</v>
      </c>
      <c r="S733" s="2">
        <v>15</v>
      </c>
      <c r="T733" s="2">
        <v>15</v>
      </c>
      <c r="U733" s="2">
        <v>39.362000000000002</v>
      </c>
      <c r="V733" s="2">
        <v>0</v>
      </c>
      <c r="W733" s="2">
        <v>16.082000000000001</v>
      </c>
      <c r="X733" s="2">
        <v>39554000</v>
      </c>
      <c r="Y733" s="2">
        <v>16</v>
      </c>
      <c r="Z733" s="2">
        <v>18</v>
      </c>
      <c r="AA733" s="2">
        <v>337</v>
      </c>
      <c r="AB733" s="2">
        <v>37184.80833</v>
      </c>
      <c r="AC733" s="2">
        <v>16</v>
      </c>
      <c r="AD733" s="2">
        <v>20.561695098876999</v>
      </c>
      <c r="AE733" s="2" t="s">
        <v>63</v>
      </c>
      <c r="AF733" s="2">
        <v>20.6772785186768</v>
      </c>
      <c r="AG733" s="2" t="s">
        <v>63</v>
      </c>
      <c r="AH733" s="2">
        <v>20.8574924468994</v>
      </c>
      <c r="AI733" s="2">
        <v>20.393934249877901</v>
      </c>
      <c r="AJ733" s="2">
        <v>21.143266677856399</v>
      </c>
      <c r="AK733" s="2">
        <v>20.950202941894499</v>
      </c>
      <c r="AL733" s="2">
        <v>20.923395156860401</v>
      </c>
      <c r="AM733" s="2">
        <v>21.355039596557599</v>
      </c>
      <c r="AN733" s="2">
        <v>20.896448135376001</v>
      </c>
      <c r="AO733" s="2">
        <v>20.531553268432599</v>
      </c>
    </row>
    <row r="734" spans="1:41" x14ac:dyDescent="0.25">
      <c r="A734" s="2"/>
      <c r="B734" s="2">
        <v>0.71497895147217705</v>
      </c>
      <c r="C734" s="2">
        <v>-0.20684750874837499</v>
      </c>
      <c r="D734" s="2" t="s">
        <v>2257</v>
      </c>
      <c r="E734" s="2" t="s">
        <v>2257</v>
      </c>
      <c r="F734" s="2">
        <v>886</v>
      </c>
      <c r="G734" s="2" t="s">
        <v>2258</v>
      </c>
      <c r="H734" s="2" t="s">
        <v>2259</v>
      </c>
      <c r="I734" s="2" t="s">
        <v>44</v>
      </c>
      <c r="J734" s="2">
        <v>1</v>
      </c>
      <c r="K734" s="2">
        <v>4</v>
      </c>
      <c r="L734" s="2"/>
      <c r="M734" s="2"/>
      <c r="N734" s="2"/>
      <c r="O734" s="2">
        <v>15</v>
      </c>
      <c r="P734" s="2">
        <v>15</v>
      </c>
      <c r="Q734" s="2">
        <v>15</v>
      </c>
      <c r="R734" s="2">
        <v>31.4</v>
      </c>
      <c r="S734" s="2">
        <v>31.4</v>
      </c>
      <c r="T734" s="2">
        <v>31.4</v>
      </c>
      <c r="U734" s="2">
        <v>69.94</v>
      </c>
      <c r="V734" s="2">
        <v>0</v>
      </c>
      <c r="W734" s="2">
        <v>77.597999999999999</v>
      </c>
      <c r="X734" s="2">
        <v>234170000</v>
      </c>
      <c r="Y734" s="2">
        <v>19</v>
      </c>
      <c r="Z734" s="2">
        <v>98</v>
      </c>
      <c r="AA734" s="2">
        <v>643</v>
      </c>
      <c r="AB734" s="2">
        <v>69940.894480000003</v>
      </c>
      <c r="AC734" s="2">
        <v>19</v>
      </c>
      <c r="AD734" s="2">
        <v>22.284976959228501</v>
      </c>
      <c r="AE734" s="2">
        <v>22.446474075317401</v>
      </c>
      <c r="AF734" s="2">
        <v>21.815345764160199</v>
      </c>
      <c r="AG734" s="2">
        <v>22.2005710601807</v>
      </c>
      <c r="AH734" s="2">
        <v>21.8435668945313</v>
      </c>
      <c r="AI734" s="2">
        <v>22.373397827148398</v>
      </c>
      <c r="AJ734" s="2">
        <v>22.7123413085938</v>
      </c>
      <c r="AK734" s="2">
        <v>22.113975524902301</v>
      </c>
      <c r="AL734" s="2">
        <v>22.274436950683601</v>
      </c>
      <c r="AM734" s="2">
        <v>22.520900726318398</v>
      </c>
      <c r="AN734" s="2">
        <v>22.108179092407202</v>
      </c>
      <c r="AO734" s="2">
        <v>22.475584030151399</v>
      </c>
    </row>
    <row r="735" spans="1:41" x14ac:dyDescent="0.25">
      <c r="A735" s="2"/>
      <c r="B735" s="2">
        <v>1.1683793324449401</v>
      </c>
      <c r="C735" s="2">
        <v>0.39549700419107803</v>
      </c>
      <c r="D735" s="2" t="s">
        <v>2260</v>
      </c>
      <c r="E735" s="2" t="s">
        <v>2261</v>
      </c>
      <c r="F735" s="2">
        <v>888</v>
      </c>
      <c r="G735" s="2" t="s">
        <v>2262</v>
      </c>
      <c r="H735" s="2" t="s">
        <v>2263</v>
      </c>
      <c r="I735" s="2" t="s">
        <v>44</v>
      </c>
      <c r="J735" s="2">
        <v>1</v>
      </c>
      <c r="K735" s="2">
        <v>4</v>
      </c>
      <c r="L735" s="2"/>
      <c r="M735" s="2"/>
      <c r="N735" s="2"/>
      <c r="O735" s="2">
        <v>13</v>
      </c>
      <c r="P735" s="2">
        <v>13</v>
      </c>
      <c r="Q735" s="2">
        <v>12</v>
      </c>
      <c r="R735" s="2">
        <v>44.8</v>
      </c>
      <c r="S735" s="2">
        <v>44.8</v>
      </c>
      <c r="T735" s="2">
        <v>41.5</v>
      </c>
      <c r="U735" s="2">
        <v>31.887</v>
      </c>
      <c r="V735" s="2">
        <v>0</v>
      </c>
      <c r="W735" s="2">
        <v>55.259</v>
      </c>
      <c r="X735" s="2">
        <v>288460000</v>
      </c>
      <c r="Y735" s="2">
        <v>17</v>
      </c>
      <c r="Z735" s="2">
        <v>80</v>
      </c>
      <c r="AA735" s="2">
        <v>270</v>
      </c>
      <c r="AB735" s="2">
        <v>31887.557280000001</v>
      </c>
      <c r="AC735" s="2">
        <v>17</v>
      </c>
      <c r="AD735" s="2">
        <v>22.6361980438232</v>
      </c>
      <c r="AE735" s="2">
        <v>23.007562637329102</v>
      </c>
      <c r="AF735" s="2">
        <v>22.2984924316406</v>
      </c>
      <c r="AG735" s="2">
        <v>22.632318496704102</v>
      </c>
      <c r="AH735" s="2">
        <v>21.8361492156982</v>
      </c>
      <c r="AI735" s="2">
        <v>22.949312210083001</v>
      </c>
      <c r="AJ735" s="2">
        <v>22.431682586669901</v>
      </c>
      <c r="AK735" s="2">
        <v>21.996416091918899</v>
      </c>
      <c r="AL735" s="2">
        <v>22.205562591552699</v>
      </c>
      <c r="AM735" s="2">
        <v>22.2058296203613</v>
      </c>
      <c r="AN735" s="2">
        <v>21.923357009887699</v>
      </c>
      <c r="AO735" s="2">
        <v>22.2242031097412</v>
      </c>
    </row>
    <row r="736" spans="1:41" x14ac:dyDescent="0.25">
      <c r="A736" s="2"/>
      <c r="B736" s="2">
        <v>0.324107479076986</v>
      </c>
      <c r="C736" s="2">
        <v>0.27011458079020301</v>
      </c>
      <c r="D736" s="2" t="s">
        <v>2264</v>
      </c>
      <c r="E736" s="2" t="s">
        <v>2265</v>
      </c>
      <c r="F736" s="2">
        <v>890</v>
      </c>
      <c r="G736" s="2" t="s">
        <v>2266</v>
      </c>
      <c r="H736" s="2" t="s">
        <v>2267</v>
      </c>
      <c r="I736" s="2" t="s">
        <v>44</v>
      </c>
      <c r="J736" s="2">
        <v>1</v>
      </c>
      <c r="K736" s="2">
        <v>4</v>
      </c>
      <c r="L736" s="2"/>
      <c r="M736" s="2"/>
      <c r="N736" s="2"/>
      <c r="O736" s="2">
        <v>20</v>
      </c>
      <c r="P736" s="2">
        <v>20</v>
      </c>
      <c r="Q736" s="2">
        <v>20</v>
      </c>
      <c r="R736" s="2">
        <v>26.5</v>
      </c>
      <c r="S736" s="2">
        <v>26.5</v>
      </c>
      <c r="T736" s="2">
        <v>26.5</v>
      </c>
      <c r="U736" s="2">
        <v>133.07</v>
      </c>
      <c r="V736" s="2">
        <v>0</v>
      </c>
      <c r="W736" s="2">
        <v>107.21</v>
      </c>
      <c r="X736" s="2">
        <v>605830000</v>
      </c>
      <c r="Y736" s="2">
        <v>40</v>
      </c>
      <c r="Z736" s="2">
        <v>160</v>
      </c>
      <c r="AA736" s="2">
        <v>1220</v>
      </c>
      <c r="AB736" s="2">
        <v>133068.35178000099</v>
      </c>
      <c r="AC736" s="2">
        <v>40</v>
      </c>
      <c r="AD736" s="2">
        <v>23.7309665679932</v>
      </c>
      <c r="AE736" s="2">
        <v>22.4134616851807</v>
      </c>
      <c r="AF736" s="2">
        <v>23.637325286865199</v>
      </c>
      <c r="AG736" s="2">
        <v>22.427518844604499</v>
      </c>
      <c r="AH736" s="2">
        <v>23.5428581237793</v>
      </c>
      <c r="AI736" s="2">
        <v>24.072755813598601</v>
      </c>
      <c r="AJ736" s="2">
        <v>22.1316013336182</v>
      </c>
      <c r="AK736" s="2">
        <v>23.077947616577099</v>
      </c>
      <c r="AL736" s="2">
        <v>22.7745475769043</v>
      </c>
      <c r="AM736" s="2">
        <v>23.1168003082275</v>
      </c>
      <c r="AN736" s="2">
        <v>23.669147491455099</v>
      </c>
      <c r="AO736" s="2">
        <v>23.434154510498001</v>
      </c>
    </row>
    <row r="737" spans="1:41" x14ac:dyDescent="0.25">
      <c r="A737" s="2"/>
      <c r="B737" s="2">
        <v>0.43222146057063698</v>
      </c>
      <c r="C737" s="2">
        <v>0.105385780334473</v>
      </c>
      <c r="D737" s="2" t="s">
        <v>2268</v>
      </c>
      <c r="E737" s="2" t="s">
        <v>2268</v>
      </c>
      <c r="F737" s="2">
        <v>892</v>
      </c>
      <c r="G737" s="2" t="s">
        <v>2269</v>
      </c>
      <c r="H737" s="2" t="s">
        <v>2270</v>
      </c>
      <c r="I737" s="2" t="s">
        <v>44</v>
      </c>
      <c r="J737" s="2">
        <v>1</v>
      </c>
      <c r="K737" s="2">
        <v>4</v>
      </c>
      <c r="L737" s="2"/>
      <c r="M737" s="2"/>
      <c r="N737" s="2"/>
      <c r="O737" s="2">
        <v>22</v>
      </c>
      <c r="P737" s="2">
        <v>22</v>
      </c>
      <c r="Q737" s="2">
        <v>17</v>
      </c>
      <c r="R737" s="2">
        <v>79.900000000000006</v>
      </c>
      <c r="S737" s="2">
        <v>79.900000000000006</v>
      </c>
      <c r="T737" s="2">
        <v>70.5</v>
      </c>
      <c r="U737" s="2">
        <v>27.701000000000001</v>
      </c>
      <c r="V737" s="2">
        <v>0</v>
      </c>
      <c r="W737" s="2">
        <v>323.31</v>
      </c>
      <c r="X737" s="2">
        <v>11924000000</v>
      </c>
      <c r="Y737" s="2">
        <v>13</v>
      </c>
      <c r="Z737" s="2">
        <v>812</v>
      </c>
      <c r="AA737" s="2">
        <v>244</v>
      </c>
      <c r="AB737" s="2">
        <v>27701.807280000001</v>
      </c>
      <c r="AC737" s="2">
        <v>13</v>
      </c>
      <c r="AD737" s="2">
        <v>28.382244110107401</v>
      </c>
      <c r="AE737" s="2">
        <v>28.175457000732401</v>
      </c>
      <c r="AF737" s="2">
        <v>27.950658798217798</v>
      </c>
      <c r="AG737" s="2">
        <v>28.218727111816399</v>
      </c>
      <c r="AH737" s="2">
        <v>28.324487686157202</v>
      </c>
      <c r="AI737" s="2">
        <v>28.647598266601602</v>
      </c>
      <c r="AJ737" s="2">
        <v>28.332746505737301</v>
      </c>
      <c r="AK737" s="2">
        <v>28.006351470947301</v>
      </c>
      <c r="AL737" s="2">
        <v>28.277418136596701</v>
      </c>
      <c r="AM737" s="2">
        <v>28.116989135742202</v>
      </c>
      <c r="AN737" s="2">
        <v>28.025962829589801</v>
      </c>
      <c r="AO737" s="2">
        <v>28.307390213012699</v>
      </c>
    </row>
    <row r="738" spans="1:41" x14ac:dyDescent="0.25">
      <c r="A738" s="2"/>
      <c r="B738" s="2">
        <v>0.30175269374181002</v>
      </c>
      <c r="C738" s="2">
        <v>-0.22667916615804301</v>
      </c>
      <c r="D738" s="2" t="s">
        <v>2271</v>
      </c>
      <c r="E738" s="2" t="s">
        <v>2271</v>
      </c>
      <c r="F738" s="2">
        <v>894</v>
      </c>
      <c r="G738" s="2" t="s">
        <v>2272</v>
      </c>
      <c r="H738" s="2" t="s">
        <v>2273</v>
      </c>
      <c r="I738" s="2" t="s">
        <v>44</v>
      </c>
      <c r="J738" s="2">
        <v>1</v>
      </c>
      <c r="K738" s="2">
        <v>4</v>
      </c>
      <c r="L738" s="2"/>
      <c r="M738" s="2"/>
      <c r="N738" s="2"/>
      <c r="O738" s="2">
        <v>6</v>
      </c>
      <c r="P738" s="2">
        <v>6</v>
      </c>
      <c r="Q738" s="2">
        <v>6</v>
      </c>
      <c r="R738" s="2">
        <v>22.1</v>
      </c>
      <c r="S738" s="2">
        <v>22.1</v>
      </c>
      <c r="T738" s="2">
        <v>22.1</v>
      </c>
      <c r="U738" s="2">
        <v>38.051000000000002</v>
      </c>
      <c r="V738" s="2">
        <v>0</v>
      </c>
      <c r="W738" s="2">
        <v>14.961</v>
      </c>
      <c r="X738" s="2">
        <v>85892000</v>
      </c>
      <c r="Y738" s="2">
        <v>20</v>
      </c>
      <c r="Z738" s="2">
        <v>19</v>
      </c>
      <c r="AA738" s="2">
        <v>353</v>
      </c>
      <c r="AB738" s="2">
        <v>38051.541279999998</v>
      </c>
      <c r="AC738" s="2">
        <v>20</v>
      </c>
      <c r="AD738" s="2">
        <v>21.432371139526399</v>
      </c>
      <c r="AE738" s="2">
        <v>21.8472805023193</v>
      </c>
      <c r="AF738" s="2">
        <v>21.063356399536101</v>
      </c>
      <c r="AG738" s="2">
        <v>21.402391433715799</v>
      </c>
      <c r="AH738" s="2">
        <v>20.09596824646</v>
      </c>
      <c r="AI738" s="2">
        <v>21.701509475708001</v>
      </c>
      <c r="AJ738" s="2">
        <v>21.7578010559082</v>
      </c>
      <c r="AK738" s="2">
        <v>21.5938205718994</v>
      </c>
      <c r="AL738" s="2">
        <v>21.693832397460898</v>
      </c>
      <c r="AM738" s="2">
        <v>21.799070358276399</v>
      </c>
      <c r="AN738" s="2">
        <v>20.525352478027301</v>
      </c>
      <c r="AO738" s="2">
        <v>21.533075332641602</v>
      </c>
    </row>
    <row r="739" spans="1:41" x14ac:dyDescent="0.25">
      <c r="A739" s="2"/>
      <c r="B739" s="2">
        <v>6.0400664256933703E-2</v>
      </c>
      <c r="C739" s="2">
        <v>2.80897776285833E-2</v>
      </c>
      <c r="D739" s="2" t="s">
        <v>2274</v>
      </c>
      <c r="E739" s="2" t="s">
        <v>2274</v>
      </c>
      <c r="F739" s="2">
        <v>895</v>
      </c>
      <c r="G739" s="2" t="s">
        <v>2275</v>
      </c>
      <c r="H739" s="2" t="s">
        <v>2276</v>
      </c>
      <c r="I739" s="2" t="s">
        <v>44</v>
      </c>
      <c r="J739" s="2">
        <v>1</v>
      </c>
      <c r="K739" s="2">
        <v>4</v>
      </c>
      <c r="L739" s="2"/>
      <c r="M739" s="2"/>
      <c r="N739" s="2"/>
      <c r="O739" s="2">
        <v>8</v>
      </c>
      <c r="P739" s="2">
        <v>8</v>
      </c>
      <c r="Q739" s="2">
        <v>8</v>
      </c>
      <c r="R739" s="2">
        <v>30.3</v>
      </c>
      <c r="S739" s="2">
        <v>30.3</v>
      </c>
      <c r="T739" s="2">
        <v>30.3</v>
      </c>
      <c r="U739" s="2">
        <v>52.008000000000003</v>
      </c>
      <c r="V739" s="2">
        <v>0</v>
      </c>
      <c r="W739" s="2">
        <v>21.65</v>
      </c>
      <c r="X739" s="2">
        <v>110210000</v>
      </c>
      <c r="Y739" s="2">
        <v>20</v>
      </c>
      <c r="Z739" s="2">
        <v>41</v>
      </c>
      <c r="AA739" s="2">
        <v>466</v>
      </c>
      <c r="AB739" s="2">
        <v>52009.011979999901</v>
      </c>
      <c r="AC739" s="2">
        <v>20</v>
      </c>
      <c r="AD739" s="2">
        <v>21.393568038940401</v>
      </c>
      <c r="AE739" s="2">
        <v>21.199943542480501</v>
      </c>
      <c r="AF739" s="2">
        <v>20.9687404632568</v>
      </c>
      <c r="AG739" s="2" t="s">
        <v>63</v>
      </c>
      <c r="AH739" s="2">
        <v>21.787837982177699</v>
      </c>
      <c r="AI739" s="2">
        <v>21.695787429809599</v>
      </c>
      <c r="AJ739" s="2">
        <v>21.2216987609863</v>
      </c>
      <c r="AK739" s="2">
        <v>21.279006958007798</v>
      </c>
      <c r="AL739" s="2">
        <v>21.243768692016602</v>
      </c>
      <c r="AM739" s="2">
        <v>21.749519348144499</v>
      </c>
      <c r="AN739" s="2">
        <v>21.519365310668899</v>
      </c>
      <c r="AO739" s="2">
        <v>21.273155212402301</v>
      </c>
    </row>
    <row r="740" spans="1:41" x14ac:dyDescent="0.25">
      <c r="A740" s="2"/>
      <c r="B740" s="2">
        <v>0.635073277718464</v>
      </c>
      <c r="C740" s="2">
        <v>0.186553955078125</v>
      </c>
      <c r="D740" s="2" t="s">
        <v>2277</v>
      </c>
      <c r="E740" s="2" t="s">
        <v>2277</v>
      </c>
      <c r="F740" s="2">
        <v>897</v>
      </c>
      <c r="G740" s="2" t="s">
        <v>2278</v>
      </c>
      <c r="H740" s="2" t="s">
        <v>2279</v>
      </c>
      <c r="I740" s="2" t="s">
        <v>44</v>
      </c>
      <c r="J740" s="2">
        <v>1</v>
      </c>
      <c r="K740" s="2">
        <v>4</v>
      </c>
      <c r="L740" s="2"/>
      <c r="M740" s="2"/>
      <c r="N740" s="2"/>
      <c r="O740" s="2">
        <v>17</v>
      </c>
      <c r="P740" s="2">
        <v>15</v>
      </c>
      <c r="Q740" s="2">
        <v>15</v>
      </c>
      <c r="R740" s="2">
        <v>55.3</v>
      </c>
      <c r="S740" s="2">
        <v>51.2</v>
      </c>
      <c r="T740" s="2">
        <v>51.2</v>
      </c>
      <c r="U740" s="2">
        <v>57.604999999999997</v>
      </c>
      <c r="V740" s="2">
        <v>0</v>
      </c>
      <c r="W740" s="2">
        <v>137.30000000000001</v>
      </c>
      <c r="X740" s="2">
        <v>547410000</v>
      </c>
      <c r="Y740" s="2">
        <v>27</v>
      </c>
      <c r="Z740" s="2">
        <v>161</v>
      </c>
      <c r="AA740" s="2">
        <v>576</v>
      </c>
      <c r="AB740" s="2">
        <v>62356.223380000003</v>
      </c>
      <c r="AC740" s="2">
        <v>29</v>
      </c>
      <c r="AD740" s="2">
        <v>23.189424514770501</v>
      </c>
      <c r="AE740" s="2">
        <v>23.0844821929932</v>
      </c>
      <c r="AF740" s="2">
        <v>22.910221099853501</v>
      </c>
      <c r="AG740" s="2">
        <v>23.584398269653299</v>
      </c>
      <c r="AH740" s="2">
        <v>23.108354568481399</v>
      </c>
      <c r="AI740" s="2">
        <v>23.6500949859619</v>
      </c>
      <c r="AJ740" s="2">
        <v>23.416479110717798</v>
      </c>
      <c r="AK740" s="2">
        <v>23.072969436645501</v>
      </c>
      <c r="AL740" s="2">
        <v>23.028470993041999</v>
      </c>
      <c r="AM740" s="2">
        <v>22.941148757934599</v>
      </c>
      <c r="AN740" s="2">
        <v>22.817924499511701</v>
      </c>
      <c r="AO740" s="2">
        <v>23.130659103393601</v>
      </c>
    </row>
    <row r="741" spans="1:41" x14ac:dyDescent="0.25">
      <c r="A741" s="2"/>
      <c r="B741" s="2">
        <v>1.2466827841321799</v>
      </c>
      <c r="C741" s="2">
        <v>0.170401255289715</v>
      </c>
      <c r="D741" s="2" t="s">
        <v>2280</v>
      </c>
      <c r="E741" s="2" t="s">
        <v>2281</v>
      </c>
      <c r="F741" s="2">
        <v>899</v>
      </c>
      <c r="G741" s="2" t="s">
        <v>2282</v>
      </c>
      <c r="H741" s="2" t="s">
        <v>2283</v>
      </c>
      <c r="I741" s="2" t="s">
        <v>44</v>
      </c>
      <c r="J741" s="2">
        <v>1</v>
      </c>
      <c r="K741" s="2">
        <v>4</v>
      </c>
      <c r="L741" s="2"/>
      <c r="M741" s="2"/>
      <c r="N741" s="2"/>
      <c r="O741" s="2">
        <v>16</v>
      </c>
      <c r="P741" s="2">
        <v>16</v>
      </c>
      <c r="Q741" s="2">
        <v>16</v>
      </c>
      <c r="R741" s="2">
        <v>44.6</v>
      </c>
      <c r="S741" s="2">
        <v>44.6</v>
      </c>
      <c r="T741" s="2">
        <v>44.6</v>
      </c>
      <c r="U741" s="2">
        <v>43.38</v>
      </c>
      <c r="V741" s="2">
        <v>0</v>
      </c>
      <c r="W741" s="2">
        <v>100.12</v>
      </c>
      <c r="X741" s="2">
        <v>395560000</v>
      </c>
      <c r="Y741" s="2">
        <v>22</v>
      </c>
      <c r="Z741" s="2">
        <v>99</v>
      </c>
      <c r="AA741" s="2">
        <v>390</v>
      </c>
      <c r="AB741" s="2">
        <v>43380.545079999902</v>
      </c>
      <c r="AC741" s="2">
        <v>22</v>
      </c>
      <c r="AD741" s="2">
        <v>23.157661437988299</v>
      </c>
      <c r="AE741" s="2">
        <v>22.939445495605501</v>
      </c>
      <c r="AF741" s="2">
        <v>22.687929153442401</v>
      </c>
      <c r="AG741" s="2">
        <v>22.885820388793899</v>
      </c>
      <c r="AH741" s="2">
        <v>22.7483520507813</v>
      </c>
      <c r="AI741" s="2">
        <v>23.031234741210898</v>
      </c>
      <c r="AJ741" s="2">
        <v>22.829893112182599</v>
      </c>
      <c r="AK741" s="2">
        <v>22.762025833129901</v>
      </c>
      <c r="AL741" s="2">
        <v>22.740077972412099</v>
      </c>
      <c r="AM741" s="2">
        <v>22.812744140625</v>
      </c>
      <c r="AN741" s="2">
        <v>22.613153457641602</v>
      </c>
      <c r="AO741" s="2">
        <v>22.670141220092798</v>
      </c>
    </row>
    <row r="742" spans="1:41" x14ac:dyDescent="0.25">
      <c r="A742" s="2"/>
      <c r="B742" s="2">
        <v>0.87349180528044601</v>
      </c>
      <c r="C742" s="2">
        <v>0.31413014729817601</v>
      </c>
      <c r="D742" s="2" t="s">
        <v>2284</v>
      </c>
      <c r="E742" s="2" t="s">
        <v>2285</v>
      </c>
      <c r="F742" s="2">
        <v>900</v>
      </c>
      <c r="G742" s="2" t="s">
        <v>2286</v>
      </c>
      <c r="H742" s="2" t="s">
        <v>1232</v>
      </c>
      <c r="I742" s="2" t="s">
        <v>44</v>
      </c>
      <c r="J742" s="2">
        <v>1</v>
      </c>
      <c r="K742" s="2">
        <v>4</v>
      </c>
      <c r="L742" s="2"/>
      <c r="M742" s="2"/>
      <c r="N742" s="2"/>
      <c r="O742" s="2">
        <v>10</v>
      </c>
      <c r="P742" s="2">
        <v>10</v>
      </c>
      <c r="Q742" s="2">
        <v>10</v>
      </c>
      <c r="R742" s="2">
        <v>19.600000000000001</v>
      </c>
      <c r="S742" s="2">
        <v>19.600000000000001</v>
      </c>
      <c r="T742" s="2">
        <v>19.600000000000001</v>
      </c>
      <c r="U742" s="2">
        <v>51.537999999999997</v>
      </c>
      <c r="V742" s="2">
        <v>0</v>
      </c>
      <c r="W742" s="2">
        <v>41.473999999999997</v>
      </c>
      <c r="X742" s="2">
        <v>108890000</v>
      </c>
      <c r="Y742" s="2">
        <v>17</v>
      </c>
      <c r="Z742" s="2">
        <v>44</v>
      </c>
      <c r="AA742" s="2">
        <v>497.5</v>
      </c>
      <c r="AB742" s="2">
        <v>51845.875179999901</v>
      </c>
      <c r="AC742" s="2">
        <v>17</v>
      </c>
      <c r="AD742" s="2">
        <v>21.802150726318398</v>
      </c>
      <c r="AE742" s="2">
        <v>21.788234710693398</v>
      </c>
      <c r="AF742" s="2">
        <v>21.305078506469702</v>
      </c>
      <c r="AG742" s="2">
        <v>22.201738357543899</v>
      </c>
      <c r="AH742" s="2">
        <v>21.489934921264599</v>
      </c>
      <c r="AI742" s="2">
        <v>21.099504470825199</v>
      </c>
      <c r="AJ742" s="2">
        <v>21.425317764282202</v>
      </c>
      <c r="AK742" s="2">
        <v>21.046802520751999</v>
      </c>
      <c r="AL742" s="2">
        <v>21.2329216003418</v>
      </c>
      <c r="AM742" s="2">
        <v>21.627517700195298</v>
      </c>
      <c r="AN742" s="2">
        <v>21.4848308563232</v>
      </c>
      <c r="AO742" s="2">
        <v>20.984470367431602</v>
      </c>
    </row>
    <row r="743" spans="1:41" x14ac:dyDescent="0.25">
      <c r="A743" s="2"/>
      <c r="B743" s="2">
        <v>0.66849755130557997</v>
      </c>
      <c r="C743" s="2">
        <v>-0.262784004211426</v>
      </c>
      <c r="D743" s="2" t="s">
        <v>2287</v>
      </c>
      <c r="E743" s="2" t="s">
        <v>2287</v>
      </c>
      <c r="F743" s="2">
        <v>901</v>
      </c>
      <c r="G743" s="2" t="s">
        <v>2288</v>
      </c>
      <c r="H743" s="2" t="s">
        <v>2289</v>
      </c>
      <c r="I743" s="2" t="s">
        <v>44</v>
      </c>
      <c r="J743" s="2">
        <v>1</v>
      </c>
      <c r="K743" s="2">
        <v>4</v>
      </c>
      <c r="L743" s="2"/>
      <c r="M743" s="2"/>
      <c r="N743" s="2"/>
      <c r="O743" s="2">
        <v>17</v>
      </c>
      <c r="P743" s="2">
        <v>17</v>
      </c>
      <c r="Q743" s="2">
        <v>17</v>
      </c>
      <c r="R743" s="2">
        <v>24.5</v>
      </c>
      <c r="S743" s="2">
        <v>24.5</v>
      </c>
      <c r="T743" s="2">
        <v>24.5</v>
      </c>
      <c r="U743" s="2">
        <v>97.400999999999996</v>
      </c>
      <c r="V743" s="2">
        <v>0</v>
      </c>
      <c r="W743" s="2">
        <v>85.296000000000006</v>
      </c>
      <c r="X743" s="2">
        <v>249400000</v>
      </c>
      <c r="Y743" s="2">
        <v>38</v>
      </c>
      <c r="Z743" s="2">
        <v>89</v>
      </c>
      <c r="AA743" s="2">
        <v>834</v>
      </c>
      <c r="AB743" s="2">
        <v>92785.426330000293</v>
      </c>
      <c r="AC743" s="2">
        <v>37</v>
      </c>
      <c r="AD743" s="2">
        <v>21.324489593505898</v>
      </c>
      <c r="AE743" s="2">
        <v>21.772172927856399</v>
      </c>
      <c r="AF743" s="2">
        <v>21.184104919433601</v>
      </c>
      <c r="AG743" s="2">
        <v>21.4753608703613</v>
      </c>
      <c r="AH743" s="2">
        <v>20.9053630828857</v>
      </c>
      <c r="AI743" s="2">
        <v>21.5533752441406</v>
      </c>
      <c r="AJ743" s="2">
        <v>22.2308139801025</v>
      </c>
      <c r="AK743" s="2">
        <v>21.4528198242188</v>
      </c>
      <c r="AL743" s="2">
        <v>21.514701843261701</v>
      </c>
      <c r="AM743" s="2">
        <v>21.4605903625488</v>
      </c>
      <c r="AN743" s="2">
        <v>21.1935214996338</v>
      </c>
      <c r="AO743" s="2">
        <v>21.939123153686499</v>
      </c>
    </row>
    <row r="744" spans="1:41" x14ac:dyDescent="0.25">
      <c r="A744" s="2"/>
      <c r="B744" s="2">
        <v>0.81800306103525999</v>
      </c>
      <c r="C744" s="2">
        <v>-0.32001177469889103</v>
      </c>
      <c r="D744" s="2" t="s">
        <v>2290</v>
      </c>
      <c r="E744" s="2" t="s">
        <v>2290</v>
      </c>
      <c r="F744" s="2">
        <v>911</v>
      </c>
      <c r="G744" s="2" t="s">
        <v>2291</v>
      </c>
      <c r="H744" s="2" t="s">
        <v>2292</v>
      </c>
      <c r="I744" s="2" t="s">
        <v>44</v>
      </c>
      <c r="J744" s="2">
        <v>1</v>
      </c>
      <c r="K744" s="2">
        <v>4</v>
      </c>
      <c r="L744" s="2"/>
      <c r="M744" s="2"/>
      <c r="N744" s="2"/>
      <c r="O744" s="2">
        <v>16</v>
      </c>
      <c r="P744" s="2">
        <v>16</v>
      </c>
      <c r="Q744" s="2">
        <v>16</v>
      </c>
      <c r="R744" s="2">
        <v>46.4</v>
      </c>
      <c r="S744" s="2">
        <v>46.4</v>
      </c>
      <c r="T744" s="2">
        <v>46.4</v>
      </c>
      <c r="U744" s="2">
        <v>48.207000000000001</v>
      </c>
      <c r="V744" s="2">
        <v>0</v>
      </c>
      <c r="W744" s="2">
        <v>142.36000000000001</v>
      </c>
      <c r="X744" s="2">
        <v>345250000</v>
      </c>
      <c r="Y744" s="2">
        <v>20</v>
      </c>
      <c r="Z744" s="2">
        <v>94</v>
      </c>
      <c r="AA744" s="2">
        <v>431</v>
      </c>
      <c r="AB744" s="2">
        <v>48207.903679999901</v>
      </c>
      <c r="AC744" s="2">
        <v>20</v>
      </c>
      <c r="AD744" s="2">
        <v>21.867555618286101</v>
      </c>
      <c r="AE744" s="2">
        <v>22.4042644500732</v>
      </c>
      <c r="AF744" s="2">
        <v>22.687053680419901</v>
      </c>
      <c r="AG744" s="2">
        <v>22.562067031860401</v>
      </c>
      <c r="AH744" s="2">
        <v>22.509202957153299</v>
      </c>
      <c r="AI744" s="2">
        <v>21.591127395629901</v>
      </c>
      <c r="AJ744" s="2">
        <v>22.3703937530518</v>
      </c>
      <c r="AK744" s="2">
        <v>22.522314071655298</v>
      </c>
      <c r="AL744" s="2">
        <v>22.702651977539102</v>
      </c>
      <c r="AM744" s="2">
        <v>22.867273330688501</v>
      </c>
      <c r="AN744" s="2">
        <v>22.833488464355501</v>
      </c>
      <c r="AO744" s="2">
        <v>22.2452201843262</v>
      </c>
    </row>
    <row r="745" spans="1:41" x14ac:dyDescent="0.25">
      <c r="A745" s="2"/>
      <c r="B745" s="2">
        <v>1.9231718216981899</v>
      </c>
      <c r="C745" s="2">
        <v>0.228163464864092</v>
      </c>
      <c r="D745" s="2" t="s">
        <v>2293</v>
      </c>
      <c r="E745" s="2" t="s">
        <v>2293</v>
      </c>
      <c r="F745" s="2">
        <v>912</v>
      </c>
      <c r="G745" s="2" t="s">
        <v>2294</v>
      </c>
      <c r="H745" s="2" t="s">
        <v>2295</v>
      </c>
      <c r="I745" s="2" t="s">
        <v>44</v>
      </c>
      <c r="J745" s="2">
        <v>1</v>
      </c>
      <c r="K745" s="2">
        <v>4</v>
      </c>
      <c r="L745" s="2"/>
      <c r="M745" s="2"/>
      <c r="N745" s="2"/>
      <c r="O745" s="2">
        <v>11</v>
      </c>
      <c r="P745" s="2">
        <v>6</v>
      </c>
      <c r="Q745" s="2">
        <v>6</v>
      </c>
      <c r="R745" s="2">
        <v>30.8</v>
      </c>
      <c r="S745" s="2">
        <v>16.8</v>
      </c>
      <c r="T745" s="2">
        <v>16.8</v>
      </c>
      <c r="U745" s="2">
        <v>47.314</v>
      </c>
      <c r="V745" s="2">
        <v>0</v>
      </c>
      <c r="W745" s="2">
        <v>16.263999999999999</v>
      </c>
      <c r="X745" s="2">
        <v>65797000</v>
      </c>
      <c r="Y745" s="2">
        <v>27</v>
      </c>
      <c r="Z745" s="2">
        <v>24</v>
      </c>
      <c r="AA745" s="2">
        <v>422</v>
      </c>
      <c r="AB745" s="2">
        <v>47314.854979999902</v>
      </c>
      <c r="AC745" s="2">
        <v>27</v>
      </c>
      <c r="AD745" s="2">
        <v>21.435121536254901</v>
      </c>
      <c r="AE745" s="2">
        <v>21.293504714965799</v>
      </c>
      <c r="AF745" s="2">
        <v>21.318489074706999</v>
      </c>
      <c r="AG745" s="2" t="s">
        <v>63</v>
      </c>
      <c r="AH745" s="2">
        <v>21.197425842285199</v>
      </c>
      <c r="AI745" s="2">
        <v>21.529743194580099</v>
      </c>
      <c r="AJ745" s="2">
        <v>21.015089035034201</v>
      </c>
      <c r="AK745" s="2">
        <v>21.123573303222699</v>
      </c>
      <c r="AL745" s="2">
        <v>21.001064300537099</v>
      </c>
      <c r="AM745" s="2">
        <v>21.2214031219482</v>
      </c>
      <c r="AN745" s="2">
        <v>21.1131801605225</v>
      </c>
      <c r="AO745" s="2">
        <v>21.285850524902301</v>
      </c>
    </row>
    <row r="746" spans="1:41" x14ac:dyDescent="0.25">
      <c r="A746" s="2"/>
      <c r="B746" s="2">
        <v>0.63041807715048304</v>
      </c>
      <c r="C746" s="2">
        <v>0.12625535329182799</v>
      </c>
      <c r="D746" s="2" t="s">
        <v>2296</v>
      </c>
      <c r="E746" s="2" t="s">
        <v>2296</v>
      </c>
      <c r="F746" s="2">
        <v>919</v>
      </c>
      <c r="G746" s="2" t="s">
        <v>2297</v>
      </c>
      <c r="H746" s="2" t="s">
        <v>53</v>
      </c>
      <c r="I746" s="2" t="s">
        <v>44</v>
      </c>
      <c r="J746" s="2">
        <v>1</v>
      </c>
      <c r="K746" s="2">
        <v>4</v>
      </c>
      <c r="L746" s="2"/>
      <c r="M746" s="2"/>
      <c r="N746" s="2"/>
      <c r="O746" s="2">
        <v>10</v>
      </c>
      <c r="P746" s="2">
        <v>10</v>
      </c>
      <c r="Q746" s="2">
        <v>3</v>
      </c>
      <c r="R746" s="2">
        <v>58.9</v>
      </c>
      <c r="S746" s="2">
        <v>58.9</v>
      </c>
      <c r="T746" s="2">
        <v>16.8</v>
      </c>
      <c r="U746" s="2">
        <v>22.385999999999999</v>
      </c>
      <c r="V746" s="2">
        <v>0</v>
      </c>
      <c r="W746" s="2">
        <v>83.296000000000006</v>
      </c>
      <c r="X746" s="2">
        <v>572530000</v>
      </c>
      <c r="Y746" s="2">
        <v>14</v>
      </c>
      <c r="Z746" s="2">
        <v>102</v>
      </c>
      <c r="AA746" s="2">
        <v>169.5</v>
      </c>
      <c r="AB746" s="2">
        <v>18690.669430000002</v>
      </c>
      <c r="AC746" s="2">
        <v>11.5</v>
      </c>
      <c r="AD746" s="2">
        <v>24.223171234130898</v>
      </c>
      <c r="AE746" s="2">
        <v>24.158000946044901</v>
      </c>
      <c r="AF746" s="2">
        <v>23.662534713745099</v>
      </c>
      <c r="AG746" s="2">
        <v>24.126680374145501</v>
      </c>
      <c r="AH746" s="2">
        <v>24.053909301757798</v>
      </c>
      <c r="AI746" s="2">
        <v>24.253496170043899</v>
      </c>
      <c r="AJ746" s="2">
        <v>24.071937561035199</v>
      </c>
      <c r="AK746" s="2">
        <v>23.9744758605957</v>
      </c>
      <c r="AL746" s="2">
        <v>23.929132461547901</v>
      </c>
      <c r="AM746" s="2">
        <v>24.027746200561499</v>
      </c>
      <c r="AN746" s="2">
        <v>23.744682312011701</v>
      </c>
      <c r="AO746" s="2">
        <v>23.972286224365199</v>
      </c>
    </row>
    <row r="747" spans="1:41" x14ac:dyDescent="0.25">
      <c r="A747" s="2"/>
      <c r="B747" s="2">
        <v>6.6830919237614306E-2</v>
      </c>
      <c r="C747" s="2">
        <v>3.9824994405108803E-2</v>
      </c>
      <c r="D747" s="2" t="s">
        <v>2298</v>
      </c>
      <c r="E747" s="2" t="s">
        <v>2298</v>
      </c>
      <c r="F747" s="2">
        <v>921</v>
      </c>
      <c r="G747" s="2" t="s">
        <v>2299</v>
      </c>
      <c r="H747" s="2" t="s">
        <v>2300</v>
      </c>
      <c r="I747" s="2" t="s">
        <v>44</v>
      </c>
      <c r="J747" s="2">
        <v>1</v>
      </c>
      <c r="K747" s="2">
        <v>4</v>
      </c>
      <c r="L747" s="2"/>
      <c r="M747" s="2"/>
      <c r="N747" s="2"/>
      <c r="O747" s="2">
        <v>4</v>
      </c>
      <c r="P747" s="2">
        <v>4</v>
      </c>
      <c r="Q747" s="2">
        <v>4</v>
      </c>
      <c r="R747" s="2">
        <v>7.7</v>
      </c>
      <c r="S747" s="2">
        <v>7.7</v>
      </c>
      <c r="T747" s="2">
        <v>7.7</v>
      </c>
      <c r="U747" s="2">
        <v>98.171999999999997</v>
      </c>
      <c r="V747" s="2">
        <v>0</v>
      </c>
      <c r="W747" s="2">
        <v>16.091000000000001</v>
      </c>
      <c r="X747" s="2">
        <v>24251000</v>
      </c>
      <c r="Y747" s="2">
        <v>33</v>
      </c>
      <c r="Z747" s="2">
        <v>20</v>
      </c>
      <c r="AA747" s="2">
        <v>871</v>
      </c>
      <c r="AB747" s="2">
        <v>98173.396880000204</v>
      </c>
      <c r="AC747" s="2">
        <v>33</v>
      </c>
      <c r="AD747" s="2">
        <v>20.374431610107401</v>
      </c>
      <c r="AE747" s="2">
        <v>20.028640747070298</v>
      </c>
      <c r="AF747" s="2">
        <v>20.019981384277301</v>
      </c>
      <c r="AG747" s="2">
        <v>19.656270980835</v>
      </c>
      <c r="AH747" s="2">
        <v>20.384479522705099</v>
      </c>
      <c r="AI747" s="2">
        <v>20.833293914794901</v>
      </c>
      <c r="AJ747" s="2">
        <v>20.302625656127901</v>
      </c>
      <c r="AK747" s="2">
        <v>20.109931945800799</v>
      </c>
      <c r="AL747" s="2">
        <v>19.8492221832275</v>
      </c>
      <c r="AM747" s="2" t="s">
        <v>63</v>
      </c>
      <c r="AN747" s="2">
        <v>20.0328159332275</v>
      </c>
      <c r="AO747" s="2">
        <v>20.587194442748999</v>
      </c>
    </row>
    <row r="748" spans="1:41" x14ac:dyDescent="0.25">
      <c r="A748" s="2"/>
      <c r="B748" s="2">
        <v>0.55835626080224299</v>
      </c>
      <c r="C748" s="2">
        <v>0.137735048929851</v>
      </c>
      <c r="D748" s="2" t="s">
        <v>2301</v>
      </c>
      <c r="E748" s="2" t="s">
        <v>2302</v>
      </c>
      <c r="F748" s="2">
        <v>923</v>
      </c>
      <c r="G748" s="2" t="s">
        <v>2303</v>
      </c>
      <c r="H748" s="2" t="s">
        <v>2304</v>
      </c>
      <c r="I748" s="2" t="s">
        <v>44</v>
      </c>
      <c r="J748" s="2">
        <v>1</v>
      </c>
      <c r="K748" s="2">
        <v>4</v>
      </c>
      <c r="L748" s="2"/>
      <c r="M748" s="2"/>
      <c r="N748" s="2"/>
      <c r="O748" s="2">
        <v>15</v>
      </c>
      <c r="P748" s="2">
        <v>11</v>
      </c>
      <c r="Q748" s="2">
        <v>11</v>
      </c>
      <c r="R748" s="2">
        <v>19.5</v>
      </c>
      <c r="S748" s="2">
        <v>14.6</v>
      </c>
      <c r="T748" s="2">
        <v>14.6</v>
      </c>
      <c r="U748" s="2">
        <v>101.53</v>
      </c>
      <c r="V748" s="2">
        <v>0</v>
      </c>
      <c r="W748" s="2">
        <v>25.411999999999999</v>
      </c>
      <c r="X748" s="2">
        <v>66554000</v>
      </c>
      <c r="Y748" s="2">
        <v>56</v>
      </c>
      <c r="Z748" s="2">
        <v>36</v>
      </c>
      <c r="AA748" s="2">
        <v>674</v>
      </c>
      <c r="AB748" s="2">
        <v>74310.99798</v>
      </c>
      <c r="AC748" s="2">
        <v>40</v>
      </c>
      <c r="AD748" s="2">
        <v>21.0384521484375</v>
      </c>
      <c r="AE748" s="2">
        <v>20.4139003753662</v>
      </c>
      <c r="AF748" s="2">
        <v>20.668563842773398</v>
      </c>
      <c r="AG748" s="2">
        <v>21.139774322509801</v>
      </c>
      <c r="AH748" s="2">
        <v>20.895338058471701</v>
      </c>
      <c r="AI748" s="2">
        <v>20.661359786987301</v>
      </c>
      <c r="AJ748" s="2">
        <v>20.846439361572301</v>
      </c>
      <c r="AK748" s="2">
        <v>20.657964706420898</v>
      </c>
      <c r="AL748" s="2">
        <v>20.665357589721701</v>
      </c>
      <c r="AM748" s="2">
        <v>20.513931274414102</v>
      </c>
      <c r="AN748" s="2">
        <v>20.710870742797901</v>
      </c>
      <c r="AO748" s="2">
        <v>20.59641456604</v>
      </c>
    </row>
    <row r="749" spans="1:41" x14ac:dyDescent="0.25">
      <c r="A749" s="2"/>
      <c r="B749" s="2">
        <v>1.6512829557965301</v>
      </c>
      <c r="C749" s="2">
        <v>0.38062858581543002</v>
      </c>
      <c r="D749" s="2" t="s">
        <v>2305</v>
      </c>
      <c r="E749" s="2" t="s">
        <v>2306</v>
      </c>
      <c r="F749" s="2">
        <v>926</v>
      </c>
      <c r="G749" s="2" t="s">
        <v>2307</v>
      </c>
      <c r="H749" s="2" t="s">
        <v>1952</v>
      </c>
      <c r="I749" s="2" t="s">
        <v>44</v>
      </c>
      <c r="J749" s="2">
        <v>1</v>
      </c>
      <c r="K749" s="2">
        <v>4</v>
      </c>
      <c r="L749" s="2"/>
      <c r="M749" s="2"/>
      <c r="N749" s="2"/>
      <c r="O749" s="2">
        <v>21</v>
      </c>
      <c r="P749" s="2">
        <v>9</v>
      </c>
      <c r="Q749" s="2">
        <v>9</v>
      </c>
      <c r="R749" s="2">
        <v>57.8</v>
      </c>
      <c r="S749" s="2">
        <v>30.2</v>
      </c>
      <c r="T749" s="2">
        <v>30.2</v>
      </c>
      <c r="U749" s="2">
        <v>38.133000000000003</v>
      </c>
      <c r="V749" s="2">
        <v>0</v>
      </c>
      <c r="W749" s="2">
        <v>283.33999999999997</v>
      </c>
      <c r="X749" s="2">
        <v>3089100000</v>
      </c>
      <c r="Y749" s="2">
        <v>14</v>
      </c>
      <c r="Z749" s="2">
        <v>276</v>
      </c>
      <c r="AA749" s="2">
        <v>344</v>
      </c>
      <c r="AB749" s="2">
        <v>38133.299879999999</v>
      </c>
      <c r="AC749" s="2">
        <v>14</v>
      </c>
      <c r="AD749" s="2">
        <v>26.3152046203613</v>
      </c>
      <c r="AE749" s="2">
        <v>26.593204498291001</v>
      </c>
      <c r="AF749" s="2">
        <v>25.837160110473601</v>
      </c>
      <c r="AG749" s="2">
        <v>26.618068695068398</v>
      </c>
      <c r="AH749" s="2">
        <v>26.2587890625</v>
      </c>
      <c r="AI749" s="2">
        <v>26.533145904541001</v>
      </c>
      <c r="AJ749" s="2">
        <v>26.078367233276399</v>
      </c>
      <c r="AK749" s="2">
        <v>25.733219146728501</v>
      </c>
      <c r="AL749" s="2">
        <v>26.1891269683838</v>
      </c>
      <c r="AM749" s="2">
        <v>25.847160339355501</v>
      </c>
      <c r="AN749" s="2">
        <v>25.8985290527344</v>
      </c>
      <c r="AO749" s="2">
        <v>26.1253986358643</v>
      </c>
    </row>
    <row r="750" spans="1:41" x14ac:dyDescent="0.25">
      <c r="A750" s="2"/>
      <c r="B750" s="2">
        <v>1.0168673748899999</v>
      </c>
      <c r="C750" s="2">
        <v>0.59217548370361295</v>
      </c>
      <c r="D750" s="2" t="s">
        <v>2308</v>
      </c>
      <c r="E750" s="2" t="s">
        <v>2308</v>
      </c>
      <c r="F750" s="2">
        <v>927</v>
      </c>
      <c r="G750" s="2" t="s">
        <v>2309</v>
      </c>
      <c r="H750" s="2" t="s">
        <v>53</v>
      </c>
      <c r="I750" s="2" t="s">
        <v>44</v>
      </c>
      <c r="J750" s="2">
        <v>1</v>
      </c>
      <c r="K750" s="2">
        <v>4</v>
      </c>
      <c r="L750" s="2"/>
      <c r="M750" s="2"/>
      <c r="N750" s="2"/>
      <c r="O750" s="2">
        <v>6</v>
      </c>
      <c r="P750" s="2">
        <v>6</v>
      </c>
      <c r="Q750" s="2">
        <v>6</v>
      </c>
      <c r="R750" s="2">
        <v>41.2</v>
      </c>
      <c r="S750" s="2">
        <v>41.2</v>
      </c>
      <c r="T750" s="2">
        <v>41.2</v>
      </c>
      <c r="U750" s="2">
        <v>16.324999999999999</v>
      </c>
      <c r="V750" s="2">
        <v>0</v>
      </c>
      <c r="W750" s="2">
        <v>15.923999999999999</v>
      </c>
      <c r="X750" s="2">
        <v>90945000</v>
      </c>
      <c r="Y750" s="2">
        <v>8</v>
      </c>
      <c r="Z750" s="2">
        <v>26</v>
      </c>
      <c r="AA750" s="2">
        <v>148</v>
      </c>
      <c r="AB750" s="2">
        <v>16325.369780000001</v>
      </c>
      <c r="AC750" s="2">
        <v>8</v>
      </c>
      <c r="AD750" s="2">
        <v>21.985271453857401</v>
      </c>
      <c r="AE750" s="2">
        <v>22.090583801269499</v>
      </c>
      <c r="AF750" s="2">
        <v>21.924554824829102</v>
      </c>
      <c r="AG750" s="2">
        <v>23.352993011474599</v>
      </c>
      <c r="AH750" s="2">
        <v>21.765794754028299</v>
      </c>
      <c r="AI750" s="2">
        <v>21.471794128418001</v>
      </c>
      <c r="AJ750" s="2">
        <v>21.423986434936499</v>
      </c>
      <c r="AK750" s="2">
        <v>22.0333862304688</v>
      </c>
      <c r="AL750" s="2">
        <v>21.412143707275401</v>
      </c>
      <c r="AM750" s="2">
        <v>20.948492050170898</v>
      </c>
      <c r="AN750" s="2">
        <v>22.042198181152301</v>
      </c>
      <c r="AO750" s="2">
        <v>21.177732467651399</v>
      </c>
    </row>
    <row r="751" spans="1:41" x14ac:dyDescent="0.25">
      <c r="A751" s="2"/>
      <c r="B751" s="2">
        <v>1.1517780936665101</v>
      </c>
      <c r="C751" s="2">
        <v>0.29584153493245302</v>
      </c>
      <c r="D751" s="2" t="s">
        <v>2310</v>
      </c>
      <c r="E751" s="2" t="s">
        <v>2310</v>
      </c>
      <c r="F751" s="2">
        <v>928</v>
      </c>
      <c r="G751" s="2" t="s">
        <v>2311</v>
      </c>
      <c r="H751" s="2" t="s">
        <v>2312</v>
      </c>
      <c r="I751" s="2" t="s">
        <v>44</v>
      </c>
      <c r="J751" s="2">
        <v>1</v>
      </c>
      <c r="K751" s="2">
        <v>4</v>
      </c>
      <c r="L751" s="2"/>
      <c r="M751" s="2"/>
      <c r="N751" s="2"/>
      <c r="O751" s="2">
        <v>9</v>
      </c>
      <c r="P751" s="2">
        <v>9</v>
      </c>
      <c r="Q751" s="2">
        <v>3</v>
      </c>
      <c r="R751" s="2">
        <v>58.1</v>
      </c>
      <c r="S751" s="2">
        <v>58.1</v>
      </c>
      <c r="T751" s="2">
        <v>17.2</v>
      </c>
      <c r="U751" s="2">
        <v>23.896999999999998</v>
      </c>
      <c r="V751" s="2">
        <v>0</v>
      </c>
      <c r="W751" s="2">
        <v>77.73</v>
      </c>
      <c r="X751" s="2">
        <v>291990000</v>
      </c>
      <c r="Y751" s="2">
        <v>16</v>
      </c>
      <c r="Z751" s="2">
        <v>91</v>
      </c>
      <c r="AA751" s="2">
        <v>215</v>
      </c>
      <c r="AB751" s="2">
        <v>23896.947080000002</v>
      </c>
      <c r="AC751" s="2">
        <v>16</v>
      </c>
      <c r="AD751" s="2">
        <v>22.613985061645501</v>
      </c>
      <c r="AE751" s="2">
        <v>22.218391418456999</v>
      </c>
      <c r="AF751" s="2">
        <v>21.975893020629901</v>
      </c>
      <c r="AG751" s="2">
        <v>22.5710563659668</v>
      </c>
      <c r="AH751" s="2">
        <v>22.710491180419901</v>
      </c>
      <c r="AI751" s="2">
        <v>22.822870254516602</v>
      </c>
      <c r="AJ751" s="2">
        <v>22.351970672607401</v>
      </c>
      <c r="AK751" s="2">
        <v>22.047101974487301</v>
      </c>
      <c r="AL751" s="2">
        <v>22.085374832153299</v>
      </c>
      <c r="AM751" s="2">
        <v>22.053148269653299</v>
      </c>
      <c r="AN751" s="2">
        <v>22.197364807128899</v>
      </c>
      <c r="AO751" s="2">
        <v>22.4026775360107</v>
      </c>
    </row>
    <row r="752" spans="1:41" x14ac:dyDescent="0.25">
      <c r="A752" s="2"/>
      <c r="B752" s="2">
        <v>0.39170444927717801</v>
      </c>
      <c r="C752" s="2">
        <v>0.14972496032714799</v>
      </c>
      <c r="D752" s="2" t="s">
        <v>2313</v>
      </c>
      <c r="E752" s="2" t="s">
        <v>2313</v>
      </c>
      <c r="F752" s="2">
        <v>929</v>
      </c>
      <c r="G752" s="2" t="s">
        <v>2314</v>
      </c>
      <c r="H752" s="2" t="s">
        <v>2315</v>
      </c>
      <c r="I752" s="2" t="s">
        <v>44</v>
      </c>
      <c r="J752" s="2">
        <v>1</v>
      </c>
      <c r="K752" s="2">
        <v>4</v>
      </c>
      <c r="L752" s="2"/>
      <c r="M752" s="2"/>
      <c r="N752" s="2"/>
      <c r="O752" s="2">
        <v>15</v>
      </c>
      <c r="P752" s="2">
        <v>15</v>
      </c>
      <c r="Q752" s="2">
        <v>15</v>
      </c>
      <c r="R752" s="2">
        <v>27.6</v>
      </c>
      <c r="S752" s="2">
        <v>27.6</v>
      </c>
      <c r="T752" s="2">
        <v>27.6</v>
      </c>
      <c r="U752" s="2">
        <v>84.661000000000001</v>
      </c>
      <c r="V752" s="2">
        <v>0</v>
      </c>
      <c r="W752" s="2">
        <v>47.670999999999999</v>
      </c>
      <c r="X752" s="2">
        <v>180780000</v>
      </c>
      <c r="Y752" s="2">
        <v>36</v>
      </c>
      <c r="Z752" s="2">
        <v>69</v>
      </c>
      <c r="AA752" s="2">
        <v>749</v>
      </c>
      <c r="AB752" s="2">
        <v>84662.063380000094</v>
      </c>
      <c r="AC752" s="2">
        <v>36</v>
      </c>
      <c r="AD752" s="2">
        <v>21.903011322021499</v>
      </c>
      <c r="AE752" s="2">
        <v>21.8689880371094</v>
      </c>
      <c r="AF752" s="2">
        <v>21.1354579925537</v>
      </c>
      <c r="AG752" s="2">
        <v>22.064409255981399</v>
      </c>
      <c r="AH752" s="2">
        <v>21.916559219360401</v>
      </c>
      <c r="AI752" s="2">
        <v>22.010963439941399</v>
      </c>
      <c r="AJ752" s="2">
        <v>21.926256179809599</v>
      </c>
      <c r="AK752" s="2">
        <v>21.359388351440401</v>
      </c>
      <c r="AL752" s="2">
        <v>21.680028915405298</v>
      </c>
      <c r="AM752" s="2">
        <v>21.943172454833999</v>
      </c>
      <c r="AN752" s="2">
        <v>21.401298522949201</v>
      </c>
      <c r="AO752" s="2">
        <v>21.690895080566399</v>
      </c>
    </row>
    <row r="753" spans="1:41" x14ac:dyDescent="0.25">
      <c r="A753" s="2"/>
      <c r="B753" s="2">
        <v>0.34447363311836499</v>
      </c>
      <c r="C753" s="2">
        <v>-0.20642153422037901</v>
      </c>
      <c r="D753" s="2" t="s">
        <v>2316</v>
      </c>
      <c r="E753" s="2" t="s">
        <v>2316</v>
      </c>
      <c r="F753" s="2">
        <v>930</v>
      </c>
      <c r="G753" s="2" t="s">
        <v>2317</v>
      </c>
      <c r="H753" s="2" t="s">
        <v>2318</v>
      </c>
      <c r="I753" s="2" t="s">
        <v>44</v>
      </c>
      <c r="J753" s="2">
        <v>1</v>
      </c>
      <c r="K753" s="2">
        <v>4</v>
      </c>
      <c r="L753" s="2"/>
      <c r="M753" s="2"/>
      <c r="N753" s="2"/>
      <c r="O753" s="2">
        <v>8</v>
      </c>
      <c r="P753" s="2">
        <v>8</v>
      </c>
      <c r="Q753" s="2">
        <v>8</v>
      </c>
      <c r="R753" s="2">
        <v>18.600000000000001</v>
      </c>
      <c r="S753" s="2">
        <v>18.600000000000001</v>
      </c>
      <c r="T753" s="2">
        <v>18.600000000000001</v>
      </c>
      <c r="U753" s="2">
        <v>73.793000000000006</v>
      </c>
      <c r="V753" s="2">
        <v>0</v>
      </c>
      <c r="W753" s="2">
        <v>41.296999999999997</v>
      </c>
      <c r="X753" s="2">
        <v>117960000</v>
      </c>
      <c r="Y753" s="2">
        <v>30</v>
      </c>
      <c r="Z753" s="2">
        <v>35</v>
      </c>
      <c r="AA753" s="2">
        <v>553</v>
      </c>
      <c r="AB753" s="2">
        <v>63425.849829999897</v>
      </c>
      <c r="AC753" s="2">
        <v>26</v>
      </c>
      <c r="AD753" s="2">
        <v>20.220340728759801</v>
      </c>
      <c r="AE753" s="2">
        <v>21.303239822387699</v>
      </c>
      <c r="AF753" s="2">
        <v>21.551591873168899</v>
      </c>
      <c r="AG753" s="2">
        <v>21.384374618530298</v>
      </c>
      <c r="AH753" s="2">
        <v>21.430942535400401</v>
      </c>
      <c r="AI753" s="2">
        <v>21.784885406494102</v>
      </c>
      <c r="AJ753" s="2">
        <v>21.596052169799801</v>
      </c>
      <c r="AK753" s="2">
        <v>20.924699783325199</v>
      </c>
      <c r="AL753" s="2">
        <v>21.208124160766602</v>
      </c>
      <c r="AM753" s="2">
        <v>21.6061191558838</v>
      </c>
      <c r="AN753" s="2">
        <v>21.7557258605957</v>
      </c>
      <c r="AO753" s="2">
        <v>21.823183059692401</v>
      </c>
    </row>
    <row r="754" spans="1:41" x14ac:dyDescent="0.25">
      <c r="A754" s="2"/>
      <c r="B754" s="2">
        <v>0.41412281309512899</v>
      </c>
      <c r="C754" s="2">
        <v>-0.33317426045735499</v>
      </c>
      <c r="D754" s="2" t="s">
        <v>2319</v>
      </c>
      <c r="E754" s="2" t="s">
        <v>2319</v>
      </c>
      <c r="F754" s="2">
        <v>932</v>
      </c>
      <c r="G754" s="2" t="s">
        <v>2320</v>
      </c>
      <c r="H754" s="2" t="s">
        <v>2321</v>
      </c>
      <c r="I754" s="2" t="s">
        <v>44</v>
      </c>
      <c r="J754" s="2">
        <v>1</v>
      </c>
      <c r="K754" s="2">
        <v>4</v>
      </c>
      <c r="L754" s="2"/>
      <c r="M754" s="2"/>
      <c r="N754" s="2"/>
      <c r="O754" s="2">
        <v>6</v>
      </c>
      <c r="P754" s="2">
        <v>6</v>
      </c>
      <c r="Q754" s="2">
        <v>6</v>
      </c>
      <c r="R754" s="2">
        <v>34.6</v>
      </c>
      <c r="S754" s="2">
        <v>34.6</v>
      </c>
      <c r="T754" s="2">
        <v>34.6</v>
      </c>
      <c r="U754" s="2">
        <v>28.062000000000001</v>
      </c>
      <c r="V754" s="2">
        <v>0</v>
      </c>
      <c r="W754" s="2">
        <v>22.047999999999998</v>
      </c>
      <c r="X754" s="2">
        <v>99420000</v>
      </c>
      <c r="Y754" s="2">
        <v>10</v>
      </c>
      <c r="Z754" s="2">
        <v>37</v>
      </c>
      <c r="AA754" s="2">
        <v>257</v>
      </c>
      <c r="AB754" s="2">
        <v>28062.704580000001</v>
      </c>
      <c r="AC754" s="2">
        <v>10</v>
      </c>
      <c r="AD754" s="2">
        <v>20.396551132202099</v>
      </c>
      <c r="AE754" s="2">
        <v>21.515905380248999</v>
      </c>
      <c r="AF754" s="2">
        <v>21.774185180664102</v>
      </c>
      <c r="AG754" s="2">
        <v>22.052251815795898</v>
      </c>
      <c r="AH754" s="2">
        <v>22.0899047851563</v>
      </c>
      <c r="AI754" s="2">
        <v>20.669256210327099</v>
      </c>
      <c r="AJ754" s="2">
        <v>21.767936706543001</v>
      </c>
      <c r="AK754" s="2">
        <v>21.239055633544901</v>
      </c>
      <c r="AL754" s="2" t="s">
        <v>63</v>
      </c>
      <c r="AM754" s="2">
        <v>21.632408142089801</v>
      </c>
      <c r="AN754" s="2">
        <v>22.385007858276399</v>
      </c>
      <c r="AO754" s="2">
        <v>21.7231750488281</v>
      </c>
    </row>
    <row r="755" spans="1:41" x14ac:dyDescent="0.25">
      <c r="A755" s="2"/>
      <c r="B755" s="2">
        <v>0.61631021667272401</v>
      </c>
      <c r="C755" s="2">
        <v>0.11806138356526601</v>
      </c>
      <c r="D755" s="2" t="s">
        <v>2322</v>
      </c>
      <c r="E755" s="2" t="s">
        <v>2322</v>
      </c>
      <c r="F755" s="2">
        <v>933</v>
      </c>
      <c r="G755" s="2" t="s">
        <v>2323</v>
      </c>
      <c r="H755" s="2" t="s">
        <v>2324</v>
      </c>
      <c r="I755" s="2" t="s">
        <v>44</v>
      </c>
      <c r="J755" s="2">
        <v>1</v>
      </c>
      <c r="K755" s="2">
        <v>4</v>
      </c>
      <c r="L755" s="2"/>
      <c r="M755" s="2"/>
      <c r="N755" s="2"/>
      <c r="O755" s="2">
        <v>29</v>
      </c>
      <c r="P755" s="2">
        <v>29</v>
      </c>
      <c r="Q755" s="2">
        <v>29</v>
      </c>
      <c r="R755" s="2">
        <v>37.4</v>
      </c>
      <c r="S755" s="2">
        <v>37.4</v>
      </c>
      <c r="T755" s="2">
        <v>37.4</v>
      </c>
      <c r="U755" s="2">
        <v>115.7</v>
      </c>
      <c r="V755" s="2">
        <v>0</v>
      </c>
      <c r="W755" s="2">
        <v>138.29</v>
      </c>
      <c r="X755" s="2">
        <v>429490000</v>
      </c>
      <c r="Y755" s="2">
        <v>50</v>
      </c>
      <c r="Z755" s="2">
        <v>154</v>
      </c>
      <c r="AA755" s="2">
        <v>962</v>
      </c>
      <c r="AB755" s="2">
        <v>107266.90848</v>
      </c>
      <c r="AC755" s="2">
        <v>46.5</v>
      </c>
      <c r="AD755" s="2">
        <v>22.036911010742202</v>
      </c>
      <c r="AE755" s="2">
        <v>21.881177902221701</v>
      </c>
      <c r="AF755" s="2">
        <v>21.807348251342798</v>
      </c>
      <c r="AG755" s="2">
        <v>22.077539443969702</v>
      </c>
      <c r="AH755" s="2">
        <v>22.030460357666001</v>
      </c>
      <c r="AI755" s="2">
        <v>22.293645858764599</v>
      </c>
      <c r="AJ755" s="2">
        <v>22.078842163085898</v>
      </c>
      <c r="AK755" s="2">
        <v>21.862798690795898</v>
      </c>
      <c r="AL755" s="2">
        <v>22.0509243011475</v>
      </c>
      <c r="AM755" s="2">
        <v>21.7932453155518</v>
      </c>
      <c r="AN755" s="2">
        <v>21.665184020996101</v>
      </c>
      <c r="AO755" s="2">
        <v>21.967720031738299</v>
      </c>
    </row>
    <row r="756" spans="1:41" x14ac:dyDescent="0.25">
      <c r="A756" s="2"/>
      <c r="B756" s="2">
        <v>0.25229098777694697</v>
      </c>
      <c r="C756" s="2">
        <v>9.7998936971031E-2</v>
      </c>
      <c r="D756" s="2" t="s">
        <v>2325</v>
      </c>
      <c r="E756" s="2" t="s">
        <v>2325</v>
      </c>
      <c r="F756" s="2">
        <v>934</v>
      </c>
      <c r="G756" s="2" t="s">
        <v>2326</v>
      </c>
      <c r="H756" s="2" t="s">
        <v>2327</v>
      </c>
      <c r="I756" s="2" t="s">
        <v>44</v>
      </c>
      <c r="J756" s="2">
        <v>1</v>
      </c>
      <c r="K756" s="2">
        <v>4</v>
      </c>
      <c r="L756" s="2"/>
      <c r="M756" s="2"/>
      <c r="N756" s="2"/>
      <c r="O756" s="2">
        <v>7</v>
      </c>
      <c r="P756" s="2">
        <v>7</v>
      </c>
      <c r="Q756" s="2">
        <v>7</v>
      </c>
      <c r="R756" s="2">
        <v>19.899999999999999</v>
      </c>
      <c r="S756" s="2">
        <v>19.899999999999999</v>
      </c>
      <c r="T756" s="2">
        <v>19.899999999999999</v>
      </c>
      <c r="U756" s="2">
        <v>46.74</v>
      </c>
      <c r="V756" s="2">
        <v>0</v>
      </c>
      <c r="W756" s="2">
        <v>16.632999999999999</v>
      </c>
      <c r="X756" s="2">
        <v>48306000</v>
      </c>
      <c r="Y756" s="2">
        <v>13</v>
      </c>
      <c r="Z756" s="2">
        <v>20</v>
      </c>
      <c r="AA756" s="2">
        <v>431.5</v>
      </c>
      <c r="AB756" s="2">
        <v>48507.618129999901</v>
      </c>
      <c r="AC756" s="2">
        <v>14.5</v>
      </c>
      <c r="AD756" s="2">
        <v>21.047866821289102</v>
      </c>
      <c r="AE756" s="2">
        <v>20.856807708740199</v>
      </c>
      <c r="AF756" s="2">
        <v>20.3561687469482</v>
      </c>
      <c r="AG756" s="2">
        <v>20.613512039184599</v>
      </c>
      <c r="AH756" s="2">
        <v>20.4452610015869</v>
      </c>
      <c r="AI756" s="2">
        <v>21.186464309692401</v>
      </c>
      <c r="AJ756" s="2">
        <v>20.9780597686768</v>
      </c>
      <c r="AK756" s="2">
        <v>20.395401000976602</v>
      </c>
      <c r="AL756" s="2">
        <v>20.465629577636701</v>
      </c>
      <c r="AM756" s="2">
        <v>20.674953460693398</v>
      </c>
      <c r="AN756" s="2">
        <v>20.803174972534201</v>
      </c>
      <c r="AO756" s="2">
        <v>20.600868225097699</v>
      </c>
    </row>
    <row r="757" spans="1:41" x14ac:dyDescent="0.25">
      <c r="A757" s="2"/>
      <c r="B757" s="2">
        <v>0.74910946759091801</v>
      </c>
      <c r="C757" s="2">
        <v>0.161056200663246</v>
      </c>
      <c r="D757" s="2" t="s">
        <v>2328</v>
      </c>
      <c r="E757" s="2" t="s">
        <v>2328</v>
      </c>
      <c r="F757" s="2">
        <v>935</v>
      </c>
      <c r="G757" s="2" t="s">
        <v>2329</v>
      </c>
      <c r="H757" s="2" t="s">
        <v>2330</v>
      </c>
      <c r="I757" s="2" t="s">
        <v>44</v>
      </c>
      <c r="J757" s="2">
        <v>1</v>
      </c>
      <c r="K757" s="2">
        <v>4</v>
      </c>
      <c r="L757" s="2"/>
      <c r="M757" s="2"/>
      <c r="N757" s="2"/>
      <c r="O757" s="2">
        <v>31</v>
      </c>
      <c r="P757" s="2">
        <v>31</v>
      </c>
      <c r="Q757" s="2">
        <v>31</v>
      </c>
      <c r="R757" s="2">
        <v>63.3</v>
      </c>
      <c r="S757" s="2">
        <v>63.3</v>
      </c>
      <c r="T757" s="2">
        <v>63.3</v>
      </c>
      <c r="U757" s="2">
        <v>65.465999999999994</v>
      </c>
      <c r="V757" s="2">
        <v>0</v>
      </c>
      <c r="W757" s="2">
        <v>229.89</v>
      </c>
      <c r="X757" s="2">
        <v>2593600000</v>
      </c>
      <c r="Y757" s="2">
        <v>32</v>
      </c>
      <c r="Z757" s="2">
        <v>417</v>
      </c>
      <c r="AA757" s="2">
        <v>589</v>
      </c>
      <c r="AB757" s="2">
        <v>65466.6717799998</v>
      </c>
      <c r="AC757" s="2">
        <v>32</v>
      </c>
      <c r="AD757" s="2">
        <v>24.950426101684599</v>
      </c>
      <c r="AE757" s="2">
        <v>24.789749145507798</v>
      </c>
      <c r="AF757" s="2">
        <v>24.4692993164063</v>
      </c>
      <c r="AG757" s="2">
        <v>24.83913230896</v>
      </c>
      <c r="AH757" s="2">
        <v>24.676805496215799</v>
      </c>
      <c r="AI757" s="2">
        <v>25.119216918945298</v>
      </c>
      <c r="AJ757" s="2">
        <v>24.862920761108398</v>
      </c>
      <c r="AK757" s="2">
        <v>24.5280857086182</v>
      </c>
      <c r="AL757" s="2">
        <v>24.710828781127901</v>
      </c>
      <c r="AM757" s="2">
        <v>24.617677688598601</v>
      </c>
      <c r="AN757" s="2">
        <v>24.4279670715332</v>
      </c>
      <c r="AO757" s="2">
        <v>24.730812072753899</v>
      </c>
    </row>
    <row r="758" spans="1:41" x14ac:dyDescent="0.25">
      <c r="A758" s="2"/>
      <c r="B758" s="2">
        <v>0.556347780887124</v>
      </c>
      <c r="C758" s="2">
        <v>1.0343208312988299</v>
      </c>
      <c r="D758" s="2" t="s">
        <v>2331</v>
      </c>
      <c r="E758" s="2" t="s">
        <v>2331</v>
      </c>
      <c r="F758" s="2">
        <v>939</v>
      </c>
      <c r="G758" s="2" t="s">
        <v>2332</v>
      </c>
      <c r="H758" s="2" t="s">
        <v>2333</v>
      </c>
      <c r="I758" s="2" t="s">
        <v>44</v>
      </c>
      <c r="J758" s="2">
        <v>1</v>
      </c>
      <c r="K758" s="2">
        <v>4</v>
      </c>
      <c r="L758" s="2"/>
      <c r="M758" s="2"/>
      <c r="N758" s="2"/>
      <c r="O758" s="2">
        <v>5</v>
      </c>
      <c r="P758" s="2">
        <v>5</v>
      </c>
      <c r="Q758" s="2">
        <v>5</v>
      </c>
      <c r="R758" s="2">
        <v>52.2</v>
      </c>
      <c r="S758" s="2">
        <v>52.2</v>
      </c>
      <c r="T758" s="2">
        <v>52.2</v>
      </c>
      <c r="U758" s="2">
        <v>5.5575000000000001</v>
      </c>
      <c r="V758" s="2">
        <v>0</v>
      </c>
      <c r="W758" s="2">
        <v>64.947999999999993</v>
      </c>
      <c r="X758" s="2">
        <v>661280000</v>
      </c>
      <c r="Y758" s="2">
        <v>3</v>
      </c>
      <c r="Z758" s="2">
        <v>191</v>
      </c>
      <c r="AA758" s="2">
        <v>46</v>
      </c>
      <c r="AB758" s="2">
        <v>5557.5330800000002</v>
      </c>
      <c r="AC758" s="2">
        <v>3</v>
      </c>
      <c r="AD758" s="2">
        <v>25.581529617309599</v>
      </c>
      <c r="AE758" s="2">
        <v>24.469671249389599</v>
      </c>
      <c r="AF758" s="2">
        <v>24.773139953613299</v>
      </c>
      <c r="AG758" s="2">
        <v>24.415319442748999</v>
      </c>
      <c r="AH758" s="2">
        <v>22.968633651733398</v>
      </c>
      <c r="AI758" s="2">
        <v>24.346988677978501</v>
      </c>
      <c r="AJ758" s="2">
        <v>24.736293792724599</v>
      </c>
      <c r="AK758" s="2">
        <v>24.119337081909201</v>
      </c>
      <c r="AL758" s="2">
        <v>24.143203735351602</v>
      </c>
      <c r="AM758" s="2">
        <v>24.1644592285156</v>
      </c>
      <c r="AN758" s="2">
        <v>23.916978836059599</v>
      </c>
      <c r="AO758" s="2">
        <v>19.269084930419901</v>
      </c>
    </row>
    <row r="759" spans="1:41" x14ac:dyDescent="0.25">
      <c r="A759" s="2"/>
      <c r="B759" s="2">
        <v>0.56910642175427395</v>
      </c>
      <c r="C759" s="2">
        <v>-0.52897993723551195</v>
      </c>
      <c r="D759" s="2" t="s">
        <v>2334</v>
      </c>
      <c r="E759" s="2" t="s">
        <v>2334</v>
      </c>
      <c r="F759" s="2">
        <v>940</v>
      </c>
      <c r="G759" s="2" t="s">
        <v>2335</v>
      </c>
      <c r="H759" s="2" t="s">
        <v>2336</v>
      </c>
      <c r="I759" s="2" t="s">
        <v>44</v>
      </c>
      <c r="J759" s="2">
        <v>1</v>
      </c>
      <c r="K759" s="2">
        <v>4</v>
      </c>
      <c r="L759" s="2"/>
      <c r="M759" s="2"/>
      <c r="N759" s="2"/>
      <c r="O759" s="2">
        <v>5</v>
      </c>
      <c r="P759" s="2">
        <v>5</v>
      </c>
      <c r="Q759" s="2">
        <v>4</v>
      </c>
      <c r="R759" s="2">
        <v>50</v>
      </c>
      <c r="S759" s="2">
        <v>50</v>
      </c>
      <c r="T759" s="2">
        <v>40.200000000000003</v>
      </c>
      <c r="U759" s="2">
        <v>12.663</v>
      </c>
      <c r="V759" s="2">
        <v>0</v>
      </c>
      <c r="W759" s="2">
        <v>17.946000000000002</v>
      </c>
      <c r="X759" s="2">
        <v>91703000</v>
      </c>
      <c r="Y759" s="2">
        <v>6</v>
      </c>
      <c r="Z759" s="2">
        <v>34</v>
      </c>
      <c r="AA759" s="2">
        <v>112</v>
      </c>
      <c r="AB759" s="2">
        <v>12663.380080000001</v>
      </c>
      <c r="AC759" s="2">
        <v>6</v>
      </c>
      <c r="AD759" s="2">
        <v>21.6746520996094</v>
      </c>
      <c r="AE759" s="2">
        <v>21.969654083251999</v>
      </c>
      <c r="AF759" s="2">
        <v>21.506881713867202</v>
      </c>
      <c r="AG759" s="2">
        <v>21.5798034667969</v>
      </c>
      <c r="AH759" s="2">
        <v>20.205024719238299</v>
      </c>
      <c r="AI759" s="2">
        <v>19.4559135437012</v>
      </c>
      <c r="AJ759" s="2">
        <v>21.997795104980501</v>
      </c>
      <c r="AK759" s="2">
        <v>21.183862686157202</v>
      </c>
      <c r="AL759" s="2">
        <v>21.5340251922607</v>
      </c>
      <c r="AM759" s="2">
        <v>21.4332885742188</v>
      </c>
      <c r="AN759" s="2">
        <v>21.0830383300781</v>
      </c>
      <c r="AO759" s="2">
        <v>22.333799362182599</v>
      </c>
    </row>
    <row r="760" spans="1:41" x14ac:dyDescent="0.25">
      <c r="A760" s="2"/>
      <c r="B760" s="2">
        <v>1.1333404968268601</v>
      </c>
      <c r="C760" s="2">
        <v>0.57469463348388705</v>
      </c>
      <c r="D760" s="2" t="s">
        <v>2337</v>
      </c>
      <c r="E760" s="2" t="s">
        <v>2337</v>
      </c>
      <c r="F760" s="2">
        <v>941</v>
      </c>
      <c r="G760" s="2" t="s">
        <v>2338</v>
      </c>
      <c r="H760" s="2" t="s">
        <v>2339</v>
      </c>
      <c r="I760" s="2" t="s">
        <v>44</v>
      </c>
      <c r="J760" s="2">
        <v>1</v>
      </c>
      <c r="K760" s="2">
        <v>4</v>
      </c>
      <c r="L760" s="2"/>
      <c r="M760" s="2"/>
      <c r="N760" s="2"/>
      <c r="O760" s="2">
        <v>7</v>
      </c>
      <c r="P760" s="2">
        <v>7</v>
      </c>
      <c r="Q760" s="2">
        <v>7</v>
      </c>
      <c r="R760" s="2">
        <v>41.5</v>
      </c>
      <c r="S760" s="2">
        <v>41.5</v>
      </c>
      <c r="T760" s="2">
        <v>41.5</v>
      </c>
      <c r="U760" s="2">
        <v>24.268999999999998</v>
      </c>
      <c r="V760" s="2">
        <v>0</v>
      </c>
      <c r="W760" s="2">
        <v>22.074999999999999</v>
      </c>
      <c r="X760" s="2">
        <v>80218000</v>
      </c>
      <c r="Y760" s="2">
        <v>14</v>
      </c>
      <c r="Z760" s="2">
        <v>36</v>
      </c>
      <c r="AA760" s="2">
        <v>252.5</v>
      </c>
      <c r="AB760" s="2">
        <v>27217.128779999999</v>
      </c>
      <c r="AC760" s="2">
        <v>15.5</v>
      </c>
      <c r="AD760" s="2">
        <v>21.8902263641357</v>
      </c>
      <c r="AE760" s="2">
        <v>21.0886116027832</v>
      </c>
      <c r="AF760" s="2">
        <v>21.672798156738299</v>
      </c>
      <c r="AG760" s="2">
        <v>21.395975112915</v>
      </c>
      <c r="AH760" s="2">
        <v>20.940126419067401</v>
      </c>
      <c r="AI760" s="2">
        <v>20.926509857177699</v>
      </c>
      <c r="AJ760" s="2">
        <v>20.3859558105469</v>
      </c>
      <c r="AK760" s="2">
        <v>21.1195259094238</v>
      </c>
      <c r="AL760" s="2" t="s">
        <v>63</v>
      </c>
      <c r="AM760" s="2">
        <v>20.382265090942401</v>
      </c>
      <c r="AN760" s="2">
        <v>21.512630462646499</v>
      </c>
      <c r="AO760" s="2">
        <v>20.321355819702099</v>
      </c>
    </row>
    <row r="761" spans="1:41" x14ac:dyDescent="0.25">
      <c r="A761" s="2"/>
      <c r="B761" s="2">
        <v>0.619101448071397</v>
      </c>
      <c r="C761" s="2">
        <v>-0.12480799357096101</v>
      </c>
      <c r="D761" s="2" t="s">
        <v>2340</v>
      </c>
      <c r="E761" s="2" t="s">
        <v>2341</v>
      </c>
      <c r="F761" s="2">
        <v>943</v>
      </c>
      <c r="G761" s="2" t="s">
        <v>2342</v>
      </c>
      <c r="H761" s="2" t="s">
        <v>2343</v>
      </c>
      <c r="I761" s="2" t="s">
        <v>44</v>
      </c>
      <c r="J761" s="2">
        <v>1</v>
      </c>
      <c r="K761" s="2">
        <v>4</v>
      </c>
      <c r="L761" s="2"/>
      <c r="M761" s="2"/>
      <c r="N761" s="2"/>
      <c r="O761" s="2">
        <v>21</v>
      </c>
      <c r="P761" s="2">
        <v>21</v>
      </c>
      <c r="Q761" s="2">
        <v>20</v>
      </c>
      <c r="R761" s="2">
        <v>48.6</v>
      </c>
      <c r="S761" s="2">
        <v>48.6</v>
      </c>
      <c r="T761" s="2">
        <v>46.6</v>
      </c>
      <c r="U761" s="2">
        <v>66.001999999999995</v>
      </c>
      <c r="V761" s="2">
        <v>0</v>
      </c>
      <c r="W761" s="2">
        <v>138.97999999999999</v>
      </c>
      <c r="X761" s="2">
        <v>475790000</v>
      </c>
      <c r="Y761" s="2">
        <v>32</v>
      </c>
      <c r="Z761" s="2">
        <v>117</v>
      </c>
      <c r="AA761" s="2">
        <v>584</v>
      </c>
      <c r="AB761" s="2">
        <v>66011.017479999995</v>
      </c>
      <c r="AC761" s="2">
        <v>32</v>
      </c>
      <c r="AD761" s="2">
        <v>22.5876979827881</v>
      </c>
      <c r="AE761" s="2">
        <v>22.609392166137699</v>
      </c>
      <c r="AF761" s="2">
        <v>22.079265594482401</v>
      </c>
      <c r="AG761" s="2">
        <v>22.6937465667725</v>
      </c>
      <c r="AH761" s="2">
        <v>22.6020908355713</v>
      </c>
      <c r="AI761" s="2">
        <v>22.7315883636475</v>
      </c>
      <c r="AJ761" s="2">
        <v>22.7596321105957</v>
      </c>
      <c r="AK761" s="2">
        <v>22.6872253417969</v>
      </c>
      <c r="AL761" s="2">
        <v>22.5966892242432</v>
      </c>
      <c r="AM761" s="2">
        <v>22.675493240356399</v>
      </c>
      <c r="AN761" s="2">
        <v>22.625200271606399</v>
      </c>
      <c r="AO761" s="2">
        <v>22.708389282226602</v>
      </c>
    </row>
    <row r="762" spans="1:41" x14ac:dyDescent="0.25">
      <c r="A762" s="2"/>
      <c r="B762" s="2">
        <v>1.38470026654181</v>
      </c>
      <c r="C762" s="2">
        <v>0.39748191833496099</v>
      </c>
      <c r="D762" s="2" t="s">
        <v>2344</v>
      </c>
      <c r="E762" s="2" t="s">
        <v>2344</v>
      </c>
      <c r="F762" s="2">
        <v>952</v>
      </c>
      <c r="G762" s="2" t="s">
        <v>2345</v>
      </c>
      <c r="H762" s="2" t="s">
        <v>2346</v>
      </c>
      <c r="I762" s="2" t="s">
        <v>44</v>
      </c>
      <c r="J762" s="2">
        <v>1</v>
      </c>
      <c r="K762" s="2">
        <v>4</v>
      </c>
      <c r="L762" s="2"/>
      <c r="M762" s="2"/>
      <c r="N762" s="2"/>
      <c r="O762" s="2">
        <v>11</v>
      </c>
      <c r="P762" s="2">
        <v>11</v>
      </c>
      <c r="Q762" s="2">
        <v>11</v>
      </c>
      <c r="R762" s="2">
        <v>34.5</v>
      </c>
      <c r="S762" s="2">
        <v>34.5</v>
      </c>
      <c r="T762" s="2">
        <v>34.5</v>
      </c>
      <c r="U762" s="2">
        <v>28.213000000000001</v>
      </c>
      <c r="V762" s="2">
        <v>0</v>
      </c>
      <c r="W762" s="2">
        <v>190.26</v>
      </c>
      <c r="X762" s="2">
        <v>745810000</v>
      </c>
      <c r="Y762" s="2">
        <v>14</v>
      </c>
      <c r="Z762" s="2">
        <v>157</v>
      </c>
      <c r="AA762" s="2">
        <v>252</v>
      </c>
      <c r="AB762" s="2">
        <v>28213.800480000002</v>
      </c>
      <c r="AC762" s="2">
        <v>14</v>
      </c>
      <c r="AD762" s="2">
        <v>24.310010910034201</v>
      </c>
      <c r="AE762" s="2">
        <v>24.5271320343018</v>
      </c>
      <c r="AF762" s="2">
        <v>23.798871994018601</v>
      </c>
      <c r="AG762" s="2">
        <v>24.269992828369102</v>
      </c>
      <c r="AH762" s="2">
        <v>23.781967163085898</v>
      </c>
      <c r="AI762" s="2">
        <v>24.133123397827099</v>
      </c>
      <c r="AJ762" s="2">
        <v>24.246410369873001</v>
      </c>
      <c r="AK762" s="2">
        <v>23.8532905578613</v>
      </c>
      <c r="AL762" s="2">
        <v>23.746631622314499</v>
      </c>
      <c r="AM762" s="2">
        <v>23.621650695800799</v>
      </c>
      <c r="AN762" s="2">
        <v>23.413255691528299</v>
      </c>
      <c r="AO762" s="2">
        <v>23.554967880248999</v>
      </c>
    </row>
    <row r="763" spans="1:41" x14ac:dyDescent="0.25">
      <c r="A763" s="2"/>
      <c r="B763" s="2">
        <v>0.61579007273741004</v>
      </c>
      <c r="C763" s="2">
        <v>0.40508238474528102</v>
      </c>
      <c r="D763" s="2" t="s">
        <v>2347</v>
      </c>
      <c r="E763" s="2" t="s">
        <v>2347</v>
      </c>
      <c r="F763" s="2">
        <v>954</v>
      </c>
      <c r="G763" s="2" t="s">
        <v>1251</v>
      </c>
      <c r="H763" s="2" t="s">
        <v>1252</v>
      </c>
      <c r="I763" s="2" t="s">
        <v>44</v>
      </c>
      <c r="J763" s="2">
        <v>1</v>
      </c>
      <c r="K763" s="2">
        <v>4</v>
      </c>
      <c r="L763" s="2"/>
      <c r="M763" s="2"/>
      <c r="N763" s="2"/>
      <c r="O763" s="2">
        <v>28</v>
      </c>
      <c r="P763" s="2">
        <v>5</v>
      </c>
      <c r="Q763" s="2">
        <v>0</v>
      </c>
      <c r="R763" s="2">
        <v>56.2</v>
      </c>
      <c r="S763" s="2">
        <v>9.6</v>
      </c>
      <c r="T763" s="2">
        <v>0</v>
      </c>
      <c r="U763" s="2">
        <v>52.393000000000001</v>
      </c>
      <c r="V763" s="2">
        <v>0</v>
      </c>
      <c r="W763" s="2">
        <v>34.991999999999997</v>
      </c>
      <c r="X763" s="2">
        <v>191830000</v>
      </c>
      <c r="Y763" s="2">
        <v>35</v>
      </c>
      <c r="Z763" s="2">
        <v>39</v>
      </c>
      <c r="AA763" s="2">
        <v>457</v>
      </c>
      <c r="AB763" s="2">
        <v>52393.76268</v>
      </c>
      <c r="AC763" s="2">
        <v>35</v>
      </c>
      <c r="AD763" s="2">
        <v>22.924228668212901</v>
      </c>
      <c r="AE763" s="2">
        <v>23.087318420410199</v>
      </c>
      <c r="AF763" s="2">
        <v>23.223688125610401</v>
      </c>
      <c r="AG763" s="2">
        <v>23.115531921386701</v>
      </c>
      <c r="AH763" s="2">
        <v>21.609189987182599</v>
      </c>
      <c r="AI763" s="2">
        <v>23.187719345092798</v>
      </c>
      <c r="AJ763" s="2">
        <v>23.2684230804443</v>
      </c>
      <c r="AK763" s="2">
        <v>22.3531818389893</v>
      </c>
      <c r="AL763" s="2">
        <v>21.759996414184599</v>
      </c>
      <c r="AM763" s="2">
        <v>22.422550201416001</v>
      </c>
      <c r="AN763" s="2">
        <v>22.685386657714801</v>
      </c>
      <c r="AO763" s="2">
        <v>22.227643966674801</v>
      </c>
    </row>
    <row r="764" spans="1:41" x14ac:dyDescent="0.25">
      <c r="A764" s="2"/>
      <c r="B764" s="2">
        <v>0.24726292008887299</v>
      </c>
      <c r="C764" s="2">
        <v>7.8565915425617305E-2</v>
      </c>
      <c r="D764" s="2" t="s">
        <v>2348</v>
      </c>
      <c r="E764" s="2" t="s">
        <v>2348</v>
      </c>
      <c r="F764" s="2">
        <v>958</v>
      </c>
      <c r="G764" s="2" t="s">
        <v>2349</v>
      </c>
      <c r="H764" s="2" t="s">
        <v>2350</v>
      </c>
      <c r="I764" s="2" t="s">
        <v>44</v>
      </c>
      <c r="J764" s="2">
        <v>1</v>
      </c>
      <c r="K764" s="2">
        <v>4</v>
      </c>
      <c r="L764" s="2"/>
      <c r="M764" s="2"/>
      <c r="N764" s="2"/>
      <c r="O764" s="2">
        <v>13</v>
      </c>
      <c r="P764" s="2">
        <v>13</v>
      </c>
      <c r="Q764" s="2">
        <v>13</v>
      </c>
      <c r="R764" s="2">
        <v>69.099999999999994</v>
      </c>
      <c r="S764" s="2">
        <v>69.099999999999994</v>
      </c>
      <c r="T764" s="2">
        <v>69.099999999999994</v>
      </c>
      <c r="U764" s="2">
        <v>22.856999999999999</v>
      </c>
      <c r="V764" s="2">
        <v>0</v>
      </c>
      <c r="W764" s="2">
        <v>226.25</v>
      </c>
      <c r="X764" s="2">
        <v>819560000</v>
      </c>
      <c r="Y764" s="2">
        <v>13</v>
      </c>
      <c r="Z764" s="2">
        <v>159</v>
      </c>
      <c r="AA764" s="2">
        <v>204</v>
      </c>
      <c r="AB764" s="2">
        <v>22857.479179999998</v>
      </c>
      <c r="AC764" s="2">
        <v>13</v>
      </c>
      <c r="AD764" s="2">
        <v>24.650150299072301</v>
      </c>
      <c r="AE764" s="2">
        <v>24.630008697509801</v>
      </c>
      <c r="AF764" s="2">
        <v>24.330671310424801</v>
      </c>
      <c r="AG764" s="2">
        <v>24.641685485839801</v>
      </c>
      <c r="AH764" s="2">
        <v>24.0747985839844</v>
      </c>
      <c r="AI764" s="2">
        <v>24.8838081359863</v>
      </c>
      <c r="AJ764" s="2">
        <v>24.670877456665</v>
      </c>
      <c r="AK764" s="2">
        <v>24.3292350769043</v>
      </c>
      <c r="AL764" s="2">
        <v>24.4501037597656</v>
      </c>
      <c r="AM764" s="2">
        <v>24.550571441650401</v>
      </c>
      <c r="AN764" s="2">
        <v>24.492528915405298</v>
      </c>
      <c r="AO764" s="2">
        <v>24.246410369873001</v>
      </c>
    </row>
    <row r="765" spans="1:41" x14ac:dyDescent="0.25">
      <c r="A765" s="2"/>
      <c r="B765" s="2">
        <v>0.116945324989146</v>
      </c>
      <c r="C765" s="2">
        <v>-8.0164082845051596E-2</v>
      </c>
      <c r="D765" s="2" t="s">
        <v>2351</v>
      </c>
      <c r="E765" s="2" t="s">
        <v>2351</v>
      </c>
      <c r="F765" s="2">
        <v>962</v>
      </c>
      <c r="G765" s="2" t="s">
        <v>2352</v>
      </c>
      <c r="H765" s="2" t="s">
        <v>2353</v>
      </c>
      <c r="I765" s="2" t="s">
        <v>44</v>
      </c>
      <c r="J765" s="2">
        <v>1</v>
      </c>
      <c r="K765" s="2">
        <v>4</v>
      </c>
      <c r="L765" s="2"/>
      <c r="M765" s="2"/>
      <c r="N765" s="2"/>
      <c r="O765" s="2">
        <v>2</v>
      </c>
      <c r="P765" s="2">
        <v>2</v>
      </c>
      <c r="Q765" s="2">
        <v>2</v>
      </c>
      <c r="R765" s="2">
        <v>27.7</v>
      </c>
      <c r="S765" s="2">
        <v>27.7</v>
      </c>
      <c r="T765" s="2">
        <v>27.7</v>
      </c>
      <c r="U765" s="2">
        <v>9.4670000000000005</v>
      </c>
      <c r="V765" s="2">
        <v>0</v>
      </c>
      <c r="W765" s="2">
        <v>9.2024000000000008</v>
      </c>
      <c r="X765" s="2">
        <v>208270000</v>
      </c>
      <c r="Y765" s="2">
        <v>5</v>
      </c>
      <c r="Z765" s="2">
        <v>34</v>
      </c>
      <c r="AA765" s="2">
        <v>83</v>
      </c>
      <c r="AB765" s="2">
        <v>9467.1443800000106</v>
      </c>
      <c r="AC765" s="2">
        <v>5</v>
      </c>
      <c r="AD765" s="2">
        <v>23.450733184814499</v>
      </c>
      <c r="AE765" s="2">
        <v>22.933334350585898</v>
      </c>
      <c r="AF765" s="2">
        <v>22.400568008422901</v>
      </c>
      <c r="AG765" s="2">
        <v>23.954912185668899</v>
      </c>
      <c r="AH765" s="2" t="s">
        <v>63</v>
      </c>
      <c r="AI765" s="2">
        <v>23.4089870452881</v>
      </c>
      <c r="AJ765" s="2">
        <v>23.434026718139599</v>
      </c>
      <c r="AK765" s="2">
        <v>23.390213012695298</v>
      </c>
      <c r="AL765" s="2">
        <v>23.223392486572301</v>
      </c>
      <c r="AM765" s="2">
        <v>22.920454025268601</v>
      </c>
      <c r="AN765" s="2">
        <v>23.2941780090332</v>
      </c>
      <c r="AO765" s="2">
        <v>23.596961975097699</v>
      </c>
    </row>
    <row r="766" spans="1:41" x14ac:dyDescent="0.25">
      <c r="A766" s="2"/>
      <c r="B766" s="2">
        <v>0.92109566128118203</v>
      </c>
      <c r="C766" s="2">
        <v>-0.60192648569743001</v>
      </c>
      <c r="D766" s="2" t="s">
        <v>2354</v>
      </c>
      <c r="E766" s="2" t="s">
        <v>2354</v>
      </c>
      <c r="F766" s="2">
        <v>967</v>
      </c>
      <c r="G766" s="2" t="s">
        <v>2355</v>
      </c>
      <c r="H766" s="2" t="s">
        <v>2356</v>
      </c>
      <c r="I766" s="2" t="s">
        <v>44</v>
      </c>
      <c r="J766" s="2">
        <v>1</v>
      </c>
      <c r="K766" s="2">
        <v>4</v>
      </c>
      <c r="L766" s="2"/>
      <c r="M766" s="2"/>
      <c r="N766" s="2"/>
      <c r="O766" s="2">
        <v>6</v>
      </c>
      <c r="P766" s="2">
        <v>6</v>
      </c>
      <c r="Q766" s="2">
        <v>3</v>
      </c>
      <c r="R766" s="2">
        <v>35</v>
      </c>
      <c r="S766" s="2">
        <v>35</v>
      </c>
      <c r="T766" s="2">
        <v>25.2</v>
      </c>
      <c r="U766" s="2">
        <v>14.451000000000001</v>
      </c>
      <c r="V766" s="2">
        <v>0</v>
      </c>
      <c r="W766" s="2">
        <v>9.5946999999999996</v>
      </c>
      <c r="X766" s="2">
        <v>137270000</v>
      </c>
      <c r="Y766" s="2">
        <v>4</v>
      </c>
      <c r="Z766" s="2">
        <v>14</v>
      </c>
      <c r="AA766" s="2">
        <v>123</v>
      </c>
      <c r="AB766" s="2">
        <v>14451.663780000001</v>
      </c>
      <c r="AC766" s="2">
        <v>4</v>
      </c>
      <c r="AD766" s="2">
        <v>20.9181613922119</v>
      </c>
      <c r="AE766" s="2">
        <v>22.6656608581543</v>
      </c>
      <c r="AF766" s="2">
        <v>22.622074127197301</v>
      </c>
      <c r="AG766" s="2">
        <v>22.250551223754901</v>
      </c>
      <c r="AH766" s="2">
        <v>22.608535766601602</v>
      </c>
      <c r="AI766" s="2">
        <v>20.898883819580099</v>
      </c>
      <c r="AJ766" s="2">
        <v>22.6681728363037</v>
      </c>
      <c r="AK766" s="2">
        <v>22.579826354980501</v>
      </c>
      <c r="AL766" s="2">
        <v>22.656917572021499</v>
      </c>
      <c r="AM766" s="2">
        <v>22.8129978179932</v>
      </c>
      <c r="AN766" s="2">
        <v>22.460464477539102</v>
      </c>
      <c r="AO766" s="2">
        <v>22.397047042846701</v>
      </c>
    </row>
    <row r="767" spans="1:41" x14ac:dyDescent="0.25">
      <c r="A767" s="2"/>
      <c r="B767" s="2">
        <v>1.2150597636981999</v>
      </c>
      <c r="C767" s="2">
        <v>-0.45548350016276001</v>
      </c>
      <c r="D767" s="2" t="s">
        <v>2357</v>
      </c>
      <c r="E767" s="2" t="s">
        <v>2357</v>
      </c>
      <c r="F767" s="2">
        <v>969</v>
      </c>
      <c r="G767" s="2" t="s">
        <v>2358</v>
      </c>
      <c r="H767" s="2" t="s">
        <v>2359</v>
      </c>
      <c r="I767" s="2" t="s">
        <v>44</v>
      </c>
      <c r="J767" s="2">
        <v>1</v>
      </c>
      <c r="K767" s="2">
        <v>4</v>
      </c>
      <c r="L767" s="2"/>
      <c r="M767" s="2"/>
      <c r="N767" s="2"/>
      <c r="O767" s="2">
        <v>15</v>
      </c>
      <c r="P767" s="2">
        <v>15</v>
      </c>
      <c r="Q767" s="2">
        <v>15</v>
      </c>
      <c r="R767" s="2">
        <v>9.4</v>
      </c>
      <c r="S767" s="2">
        <v>9.4</v>
      </c>
      <c r="T767" s="2">
        <v>9.4</v>
      </c>
      <c r="U767" s="2">
        <v>244.38</v>
      </c>
      <c r="V767" s="2">
        <v>0</v>
      </c>
      <c r="W767" s="2">
        <v>29.587</v>
      </c>
      <c r="X767" s="2">
        <v>139580000</v>
      </c>
      <c r="Y767" s="2">
        <v>118</v>
      </c>
      <c r="Z767" s="2">
        <v>29</v>
      </c>
      <c r="AA767" s="2">
        <v>2136</v>
      </c>
      <c r="AB767" s="2">
        <v>244385.88658000299</v>
      </c>
      <c r="AC767" s="2">
        <v>118</v>
      </c>
      <c r="AD767" s="2">
        <v>22.483182907104499</v>
      </c>
      <c r="AE767" s="2">
        <v>22.299749374389599</v>
      </c>
      <c r="AF767" s="2">
        <v>21.710533142089801</v>
      </c>
      <c r="AG767" s="2">
        <v>21.907197952270501</v>
      </c>
      <c r="AH767" s="2" t="s">
        <v>63</v>
      </c>
      <c r="AI767" s="2">
        <v>22.2322788238525</v>
      </c>
      <c r="AJ767" s="2">
        <v>22.638586044311499</v>
      </c>
      <c r="AK767" s="2">
        <v>22.378433227539102</v>
      </c>
      <c r="AL767" s="2">
        <v>22.2156085968018</v>
      </c>
      <c r="AM767" s="2">
        <v>23.287570953369102</v>
      </c>
      <c r="AN767" s="2">
        <v>22.601253509521499</v>
      </c>
      <c r="AO767" s="2">
        <v>22.370979309081999</v>
      </c>
    </row>
    <row r="768" spans="1:41" x14ac:dyDescent="0.25">
      <c r="A768" s="2"/>
      <c r="B768" s="2">
        <v>1.8344045910797298E-2</v>
      </c>
      <c r="C768" s="2">
        <v>8.49151611328125E-3</v>
      </c>
      <c r="D768" s="2" t="s">
        <v>2360</v>
      </c>
      <c r="E768" s="2" t="s">
        <v>2360</v>
      </c>
      <c r="F768" s="2">
        <v>973</v>
      </c>
      <c r="G768" s="2" t="s">
        <v>2361</v>
      </c>
      <c r="H768" s="2" t="s">
        <v>2362</v>
      </c>
      <c r="I768" s="2" t="s">
        <v>44</v>
      </c>
      <c r="J768" s="2">
        <v>1</v>
      </c>
      <c r="K768" s="2">
        <v>4</v>
      </c>
      <c r="L768" s="2"/>
      <c r="M768" s="2"/>
      <c r="N768" s="2"/>
      <c r="O768" s="2">
        <v>20</v>
      </c>
      <c r="P768" s="2">
        <v>14</v>
      </c>
      <c r="Q768" s="2">
        <v>14</v>
      </c>
      <c r="R768" s="2">
        <v>31.5</v>
      </c>
      <c r="S768" s="2">
        <v>25</v>
      </c>
      <c r="T768" s="2">
        <v>25</v>
      </c>
      <c r="U768" s="2">
        <v>94.006</v>
      </c>
      <c r="V768" s="2">
        <v>0</v>
      </c>
      <c r="W768" s="2">
        <v>49.643999999999998</v>
      </c>
      <c r="X768" s="2">
        <v>172700000</v>
      </c>
      <c r="Y768" s="2">
        <v>53</v>
      </c>
      <c r="Z768" s="2">
        <v>88</v>
      </c>
      <c r="AA768" s="2">
        <v>840</v>
      </c>
      <c r="AB768" s="2">
        <v>93943.339030000105</v>
      </c>
      <c r="AC768" s="2">
        <v>53</v>
      </c>
      <c r="AD768" s="2">
        <v>21.620286941528299</v>
      </c>
      <c r="AE768" s="2">
        <v>21.493310928344702</v>
      </c>
      <c r="AF768" s="2">
        <v>20.866575241088899</v>
      </c>
      <c r="AG768" s="2">
        <v>21.389949798583999</v>
      </c>
      <c r="AH768" s="2">
        <v>21.422599792480501</v>
      </c>
      <c r="AI768" s="2">
        <v>21.713768005371101</v>
      </c>
      <c r="AJ768" s="2">
        <v>21.805223464965799</v>
      </c>
      <c r="AK768" s="2">
        <v>21.2343845367432</v>
      </c>
      <c r="AL768" s="2">
        <v>21.198205947876001</v>
      </c>
      <c r="AM768" s="2">
        <v>21.618719100952099</v>
      </c>
      <c r="AN768" s="2">
        <v>21.184953689575199</v>
      </c>
      <c r="AO768" s="2">
        <v>21.414054870605501</v>
      </c>
    </row>
    <row r="769" spans="1:41" x14ac:dyDescent="0.25">
      <c r="A769" s="2"/>
      <c r="B769" s="2">
        <v>1.15325728808723</v>
      </c>
      <c r="C769" s="2">
        <v>0.186478932698567</v>
      </c>
      <c r="D769" s="2" t="s">
        <v>2363</v>
      </c>
      <c r="E769" s="2" t="s">
        <v>2364</v>
      </c>
      <c r="F769" s="2">
        <v>976</v>
      </c>
      <c r="G769" s="2" t="s">
        <v>2365</v>
      </c>
      <c r="H769" s="2" t="s">
        <v>2366</v>
      </c>
      <c r="I769" s="2" t="s">
        <v>44</v>
      </c>
      <c r="J769" s="2">
        <v>1</v>
      </c>
      <c r="K769" s="2">
        <v>4</v>
      </c>
      <c r="L769" s="2"/>
      <c r="M769" s="2"/>
      <c r="N769" s="2"/>
      <c r="O769" s="2">
        <v>12</v>
      </c>
      <c r="P769" s="2">
        <v>11</v>
      </c>
      <c r="Q769" s="2">
        <v>11</v>
      </c>
      <c r="R769" s="2">
        <v>21.4</v>
      </c>
      <c r="S769" s="2">
        <v>19.7</v>
      </c>
      <c r="T769" s="2">
        <v>19.7</v>
      </c>
      <c r="U769" s="2">
        <v>92.85</v>
      </c>
      <c r="V769" s="2">
        <v>0</v>
      </c>
      <c r="W769" s="2">
        <v>49.71</v>
      </c>
      <c r="X769" s="2">
        <v>104740000</v>
      </c>
      <c r="Y769" s="2">
        <v>48</v>
      </c>
      <c r="Z769" s="2">
        <v>52</v>
      </c>
      <c r="AA769" s="2">
        <v>813</v>
      </c>
      <c r="AB769" s="2">
        <v>91431.012580000097</v>
      </c>
      <c r="AC769" s="2">
        <v>47</v>
      </c>
      <c r="AD769" s="2">
        <v>20.969654083251999</v>
      </c>
      <c r="AE769" s="2">
        <v>21.03173828125</v>
      </c>
      <c r="AF769" s="2">
        <v>20.8790473937988</v>
      </c>
      <c r="AG769" s="2">
        <v>20.963951110839801</v>
      </c>
      <c r="AH769" s="2">
        <v>20.827337265014599</v>
      </c>
      <c r="AI769" s="2">
        <v>21.282066345214801</v>
      </c>
      <c r="AJ769" s="2">
        <v>21.082128524780298</v>
      </c>
      <c r="AK769" s="2">
        <v>20.6232814788818</v>
      </c>
      <c r="AL769" s="2">
        <v>20.748619079589801</v>
      </c>
      <c r="AM769" s="2">
        <v>20.697526931762699</v>
      </c>
      <c r="AN769" s="2">
        <v>20.8379211425781</v>
      </c>
      <c r="AO769" s="2">
        <v>20.845443725585898</v>
      </c>
    </row>
    <row r="770" spans="1:41" x14ac:dyDescent="0.25">
      <c r="A770" s="2"/>
      <c r="B770" s="2">
        <v>1.24497522623387</v>
      </c>
      <c r="C770" s="2">
        <v>0.31216907501220698</v>
      </c>
      <c r="D770" s="2" t="s">
        <v>2367</v>
      </c>
      <c r="E770" s="2" t="s">
        <v>2367</v>
      </c>
      <c r="F770" s="2">
        <v>980</v>
      </c>
      <c r="G770" s="2" t="s">
        <v>2368</v>
      </c>
      <c r="H770" s="2" t="s">
        <v>2369</v>
      </c>
      <c r="I770" s="2" t="s">
        <v>44</v>
      </c>
      <c r="J770" s="2">
        <v>1</v>
      </c>
      <c r="K770" s="2">
        <v>4</v>
      </c>
      <c r="L770" s="2"/>
      <c r="M770" s="2"/>
      <c r="N770" s="2"/>
      <c r="O770" s="2">
        <v>16</v>
      </c>
      <c r="P770" s="2">
        <v>16</v>
      </c>
      <c r="Q770" s="2">
        <v>15</v>
      </c>
      <c r="R770" s="2">
        <v>45.2</v>
      </c>
      <c r="S770" s="2">
        <v>45.2</v>
      </c>
      <c r="T770" s="2">
        <v>43.5</v>
      </c>
      <c r="U770" s="2">
        <v>60.029000000000003</v>
      </c>
      <c r="V770" s="2">
        <v>0</v>
      </c>
      <c r="W770" s="2">
        <v>40.723999999999997</v>
      </c>
      <c r="X770" s="2">
        <v>169810000</v>
      </c>
      <c r="Y770" s="2">
        <v>28</v>
      </c>
      <c r="Z770" s="2">
        <v>83</v>
      </c>
      <c r="AA770" s="2">
        <v>533</v>
      </c>
      <c r="AB770" s="2">
        <v>60030.136179999798</v>
      </c>
      <c r="AC770" s="2">
        <v>28</v>
      </c>
      <c r="AD770" s="2">
        <v>21.686498641967798</v>
      </c>
      <c r="AE770" s="2">
        <v>21.209255218505898</v>
      </c>
      <c r="AF770" s="2">
        <v>21.229698181152301</v>
      </c>
      <c r="AG770" s="2">
        <v>21.641035079956101</v>
      </c>
      <c r="AH770" s="2">
        <v>21.747922897338899</v>
      </c>
      <c r="AI770" s="2">
        <v>22.006006240844702</v>
      </c>
      <c r="AJ770" s="2">
        <v>21.5442504882813</v>
      </c>
      <c r="AK770" s="2">
        <v>21.307081222534201</v>
      </c>
      <c r="AL770" s="2">
        <v>21.338758468627901</v>
      </c>
      <c r="AM770" s="2">
        <v>21.0257377624512</v>
      </c>
      <c r="AN770" s="2">
        <v>21.216497421264599</v>
      </c>
      <c r="AO770" s="2">
        <v>21.2150764465332</v>
      </c>
    </row>
    <row r="771" spans="1:41" x14ac:dyDescent="0.25">
      <c r="A771" s="2"/>
      <c r="B771" s="2">
        <v>0.40619272274858798</v>
      </c>
      <c r="C771" s="2">
        <v>9.5263163248699101E-2</v>
      </c>
      <c r="D771" s="2" t="s">
        <v>2370</v>
      </c>
      <c r="E771" s="2" t="s">
        <v>2370</v>
      </c>
      <c r="F771" s="2">
        <v>981</v>
      </c>
      <c r="G771" s="2" t="s">
        <v>2371</v>
      </c>
      <c r="H771" s="2" t="s">
        <v>2372</v>
      </c>
      <c r="I771" s="2" t="s">
        <v>44</v>
      </c>
      <c r="J771" s="2">
        <v>1</v>
      </c>
      <c r="K771" s="2">
        <v>4</v>
      </c>
      <c r="L771" s="2"/>
      <c r="M771" s="2"/>
      <c r="N771" s="2"/>
      <c r="O771" s="2">
        <v>14</v>
      </c>
      <c r="P771" s="2">
        <v>14</v>
      </c>
      <c r="Q771" s="2">
        <v>14</v>
      </c>
      <c r="R771" s="2">
        <v>36.200000000000003</v>
      </c>
      <c r="S771" s="2">
        <v>36.200000000000003</v>
      </c>
      <c r="T771" s="2">
        <v>36.200000000000003</v>
      </c>
      <c r="U771" s="2">
        <v>60.215000000000003</v>
      </c>
      <c r="V771" s="2">
        <v>0</v>
      </c>
      <c r="W771" s="2">
        <v>50.304000000000002</v>
      </c>
      <c r="X771" s="2">
        <v>188010000</v>
      </c>
      <c r="Y771" s="2">
        <v>32</v>
      </c>
      <c r="Z771" s="2">
        <v>70</v>
      </c>
      <c r="AA771" s="2">
        <v>525</v>
      </c>
      <c r="AB771" s="2">
        <v>60215.797679999901</v>
      </c>
      <c r="AC771" s="2">
        <v>32</v>
      </c>
      <c r="AD771" s="2">
        <v>21.792730331420898</v>
      </c>
      <c r="AE771" s="2">
        <v>21.642755508422901</v>
      </c>
      <c r="AF771" s="2">
        <v>21.171028137206999</v>
      </c>
      <c r="AG771" s="2">
        <v>21.654645919799801</v>
      </c>
      <c r="AH771" s="2">
        <v>21.484634399414102</v>
      </c>
      <c r="AI771" s="2">
        <v>21.857719421386701</v>
      </c>
      <c r="AJ771" s="2">
        <v>21.537204742431602</v>
      </c>
      <c r="AK771" s="2">
        <v>21.456985473632798</v>
      </c>
      <c r="AL771" s="2">
        <v>21.507461547851602</v>
      </c>
      <c r="AM771" s="2">
        <v>21.524013519287099</v>
      </c>
      <c r="AN771" s="2">
        <v>21.377771377563501</v>
      </c>
      <c r="AO771" s="2">
        <v>21.628498077392599</v>
      </c>
    </row>
    <row r="772" spans="1:41" x14ac:dyDescent="0.25">
      <c r="A772" s="2"/>
      <c r="B772" s="2">
        <v>0.129526223387332</v>
      </c>
      <c r="C772" s="2">
        <v>-3.9067586263023202E-2</v>
      </c>
      <c r="D772" s="2" t="s">
        <v>2373</v>
      </c>
      <c r="E772" s="2" t="s">
        <v>2373</v>
      </c>
      <c r="F772" s="2">
        <v>982</v>
      </c>
      <c r="G772" s="2" t="s">
        <v>2374</v>
      </c>
      <c r="H772" s="2" t="s">
        <v>2375</v>
      </c>
      <c r="I772" s="2" t="s">
        <v>44</v>
      </c>
      <c r="J772" s="2">
        <v>1</v>
      </c>
      <c r="K772" s="2">
        <v>4</v>
      </c>
      <c r="L772" s="2"/>
      <c r="M772" s="2"/>
      <c r="N772" s="2"/>
      <c r="O772" s="2">
        <v>12</v>
      </c>
      <c r="P772" s="2">
        <v>12</v>
      </c>
      <c r="Q772" s="2">
        <v>12</v>
      </c>
      <c r="R772" s="2">
        <v>27.5</v>
      </c>
      <c r="S772" s="2">
        <v>27.5</v>
      </c>
      <c r="T772" s="2">
        <v>27.5</v>
      </c>
      <c r="U772" s="2">
        <v>60.411000000000001</v>
      </c>
      <c r="V772" s="2">
        <v>0</v>
      </c>
      <c r="W772" s="2">
        <v>38.597000000000001</v>
      </c>
      <c r="X772" s="2">
        <v>189190000</v>
      </c>
      <c r="Y772" s="2">
        <v>25</v>
      </c>
      <c r="Z772" s="2">
        <v>68</v>
      </c>
      <c r="AA772" s="2">
        <v>513</v>
      </c>
      <c r="AB772" s="2">
        <v>54499.627529999903</v>
      </c>
      <c r="AC772" s="2">
        <v>22.5</v>
      </c>
      <c r="AD772" s="2">
        <v>22.4156284332275</v>
      </c>
      <c r="AE772" s="2">
        <v>22.102838516235401</v>
      </c>
      <c r="AF772" s="2">
        <v>21.717788696289102</v>
      </c>
      <c r="AG772" s="2">
        <v>22.157646179199201</v>
      </c>
      <c r="AH772" s="2">
        <v>22.1126384735107</v>
      </c>
      <c r="AI772" s="2">
        <v>22.088062286376999</v>
      </c>
      <c r="AJ772" s="2">
        <v>22.269508361816399</v>
      </c>
      <c r="AK772" s="2">
        <v>22.090843200683601</v>
      </c>
      <c r="AL772" s="2">
        <v>21.989019393920898</v>
      </c>
      <c r="AM772" s="2">
        <v>21.9865913391113</v>
      </c>
      <c r="AN772" s="2">
        <v>22.423318862915</v>
      </c>
      <c r="AO772" s="2">
        <v>22.069726943969702</v>
      </c>
    </row>
    <row r="773" spans="1:41" x14ac:dyDescent="0.25">
      <c r="A773" s="2"/>
      <c r="B773" s="2">
        <v>0.85190006927600603</v>
      </c>
      <c r="C773" s="2">
        <v>0.29436397552490201</v>
      </c>
      <c r="D773" s="2" t="s">
        <v>2376</v>
      </c>
      <c r="E773" s="2" t="s">
        <v>2376</v>
      </c>
      <c r="F773" s="2">
        <v>983</v>
      </c>
      <c r="G773" s="2" t="s">
        <v>2377</v>
      </c>
      <c r="H773" s="2" t="s">
        <v>2378</v>
      </c>
      <c r="I773" s="2" t="s">
        <v>44</v>
      </c>
      <c r="J773" s="2">
        <v>1</v>
      </c>
      <c r="K773" s="2">
        <v>4</v>
      </c>
      <c r="L773" s="2"/>
      <c r="M773" s="2"/>
      <c r="N773" s="2"/>
      <c r="O773" s="2">
        <v>12</v>
      </c>
      <c r="P773" s="2">
        <v>12</v>
      </c>
      <c r="Q773" s="2">
        <v>12</v>
      </c>
      <c r="R773" s="2">
        <v>45</v>
      </c>
      <c r="S773" s="2">
        <v>45</v>
      </c>
      <c r="T773" s="2">
        <v>45</v>
      </c>
      <c r="U773" s="2">
        <v>43.045999999999999</v>
      </c>
      <c r="V773" s="2">
        <v>0</v>
      </c>
      <c r="W773" s="2">
        <v>128.16</v>
      </c>
      <c r="X773" s="2">
        <v>990580000</v>
      </c>
      <c r="Y773" s="2">
        <v>18</v>
      </c>
      <c r="Z773" s="2">
        <v>176</v>
      </c>
      <c r="AA773" s="2">
        <v>381.5</v>
      </c>
      <c r="AB773" s="2">
        <v>43417.715979999899</v>
      </c>
      <c r="AC773" s="2">
        <v>18.5</v>
      </c>
      <c r="AD773" s="2">
        <v>24.295089721679702</v>
      </c>
      <c r="AE773" s="2">
        <v>23.995933532714801</v>
      </c>
      <c r="AF773" s="2">
        <v>24.094905853271499</v>
      </c>
      <c r="AG773" s="2">
        <v>24.146314620971701</v>
      </c>
      <c r="AH773" s="2">
        <v>23.353397369384801</v>
      </c>
      <c r="AI773" s="2">
        <v>24.529218673706101</v>
      </c>
      <c r="AJ773" s="2">
        <v>24.051174163818398</v>
      </c>
      <c r="AK773" s="2">
        <v>23.658725738525401</v>
      </c>
      <c r="AL773" s="2">
        <v>23.847854614257798</v>
      </c>
      <c r="AM773" s="2">
        <v>23.445564270019499</v>
      </c>
      <c r="AN773" s="2">
        <v>23.722652435302699</v>
      </c>
      <c r="AO773" s="2">
        <v>23.922704696655298</v>
      </c>
    </row>
    <row r="774" spans="1:41" x14ac:dyDescent="0.25">
      <c r="A774" s="2"/>
      <c r="B774" s="2">
        <v>0.65482197991268798</v>
      </c>
      <c r="C774" s="2">
        <v>-0.14432493845621899</v>
      </c>
      <c r="D774" s="2" t="s">
        <v>2379</v>
      </c>
      <c r="E774" s="2" t="s">
        <v>2379</v>
      </c>
      <c r="F774" s="2">
        <v>986</v>
      </c>
      <c r="G774" s="2" t="s">
        <v>2380</v>
      </c>
      <c r="H774" s="2" t="s">
        <v>2381</v>
      </c>
      <c r="I774" s="2" t="s">
        <v>44</v>
      </c>
      <c r="J774" s="2">
        <v>1</v>
      </c>
      <c r="K774" s="2">
        <v>4</v>
      </c>
      <c r="L774" s="2"/>
      <c r="M774" s="2"/>
      <c r="N774" s="2"/>
      <c r="O774" s="2">
        <v>7</v>
      </c>
      <c r="P774" s="2">
        <v>7</v>
      </c>
      <c r="Q774" s="2">
        <v>7</v>
      </c>
      <c r="R774" s="2">
        <v>37.700000000000003</v>
      </c>
      <c r="S774" s="2">
        <v>37.700000000000003</v>
      </c>
      <c r="T774" s="2">
        <v>37.700000000000003</v>
      </c>
      <c r="U774" s="2">
        <v>23.545000000000002</v>
      </c>
      <c r="V774" s="2">
        <v>0</v>
      </c>
      <c r="W774" s="2">
        <v>127.68</v>
      </c>
      <c r="X774" s="2">
        <v>327670000</v>
      </c>
      <c r="Y774" s="2">
        <v>6</v>
      </c>
      <c r="Z774" s="2">
        <v>61</v>
      </c>
      <c r="AA774" s="2">
        <v>215</v>
      </c>
      <c r="AB774" s="2">
        <v>23545.078079999999</v>
      </c>
      <c r="AC774" s="2">
        <v>6</v>
      </c>
      <c r="AD774" s="2">
        <v>22.839113235473601</v>
      </c>
      <c r="AE774" s="2">
        <v>22.664293289184599</v>
      </c>
      <c r="AF774" s="2">
        <v>22.2748622894287</v>
      </c>
      <c r="AG774" s="2">
        <v>22.8910427093506</v>
      </c>
      <c r="AH774" s="2">
        <v>22.560621261596701</v>
      </c>
      <c r="AI774" s="2">
        <v>22.866971969604499</v>
      </c>
      <c r="AJ774" s="2">
        <v>22.825454711914102</v>
      </c>
      <c r="AK774" s="2">
        <v>22.625869750976602</v>
      </c>
      <c r="AL774" s="2">
        <v>22.926637649536101</v>
      </c>
      <c r="AM774" s="2">
        <v>23.003108978271499</v>
      </c>
      <c r="AN774" s="2">
        <v>22.790702819824201</v>
      </c>
      <c r="AO774" s="2">
        <v>22.791080474853501</v>
      </c>
    </row>
    <row r="775" spans="1:41" x14ac:dyDescent="0.25">
      <c r="A775" s="2"/>
      <c r="B775" s="2">
        <v>0.74430092216853505</v>
      </c>
      <c r="C775" s="2">
        <v>0.23824914296468</v>
      </c>
      <c r="D775" s="2" t="s">
        <v>2382</v>
      </c>
      <c r="E775" s="2" t="s">
        <v>2383</v>
      </c>
      <c r="F775" s="2">
        <v>987</v>
      </c>
      <c r="G775" s="2" t="s">
        <v>2384</v>
      </c>
      <c r="H775" s="2" t="s">
        <v>1131</v>
      </c>
      <c r="I775" s="2" t="s">
        <v>44</v>
      </c>
      <c r="J775" s="2">
        <v>1</v>
      </c>
      <c r="K775" s="2">
        <v>4</v>
      </c>
      <c r="L775" s="2"/>
      <c r="M775" s="2"/>
      <c r="N775" s="2"/>
      <c r="O775" s="2">
        <v>23</v>
      </c>
      <c r="P775" s="2">
        <v>23</v>
      </c>
      <c r="Q775" s="2">
        <v>23</v>
      </c>
      <c r="R775" s="2">
        <v>55.6</v>
      </c>
      <c r="S775" s="2">
        <v>55.6</v>
      </c>
      <c r="T775" s="2">
        <v>55.6</v>
      </c>
      <c r="U775" s="2">
        <v>36.337000000000003</v>
      </c>
      <c r="V775" s="2">
        <v>0</v>
      </c>
      <c r="W775" s="2">
        <v>305.79000000000002</v>
      </c>
      <c r="X775" s="2">
        <v>3311000000</v>
      </c>
      <c r="Y775" s="2">
        <v>19</v>
      </c>
      <c r="Z775" s="2">
        <v>366</v>
      </c>
      <c r="AA775" s="2">
        <v>333</v>
      </c>
      <c r="AB775" s="2">
        <v>36337.008379999999</v>
      </c>
      <c r="AC775" s="2">
        <v>19</v>
      </c>
      <c r="AD775" s="2">
        <v>25.703189849853501</v>
      </c>
      <c r="AE775" s="2">
        <v>25.620307922363299</v>
      </c>
      <c r="AF775" s="2">
        <v>25.0175876617432</v>
      </c>
      <c r="AG775" s="2">
        <v>25.931455612182599</v>
      </c>
      <c r="AH775" s="2">
        <v>25.346651077270501</v>
      </c>
      <c r="AI775" s="2">
        <v>25.680862426757798</v>
      </c>
      <c r="AJ775" s="2">
        <v>25.707435607910199</v>
      </c>
      <c r="AK775" s="2">
        <v>25.326768875122099</v>
      </c>
      <c r="AL775" s="2">
        <v>25.397510528564499</v>
      </c>
      <c r="AM775" s="2">
        <v>25.063898086547901</v>
      </c>
      <c r="AN775" s="2">
        <v>25.032798767089801</v>
      </c>
      <c r="AO775" s="2">
        <v>25.342147827148398</v>
      </c>
    </row>
    <row r="776" spans="1:41" x14ac:dyDescent="0.25">
      <c r="A776" s="2"/>
      <c r="B776" s="2">
        <v>0.229308555536995</v>
      </c>
      <c r="C776" s="2">
        <v>0.13721529642741001</v>
      </c>
      <c r="D776" s="2" t="s">
        <v>2385</v>
      </c>
      <c r="E776" s="2" t="s">
        <v>2385</v>
      </c>
      <c r="F776" s="2">
        <v>989</v>
      </c>
      <c r="G776" s="2" t="s">
        <v>2386</v>
      </c>
      <c r="H776" s="2" t="s">
        <v>2387</v>
      </c>
      <c r="I776" s="2" t="s">
        <v>44</v>
      </c>
      <c r="J776" s="2">
        <v>1</v>
      </c>
      <c r="K776" s="2">
        <v>4</v>
      </c>
      <c r="L776" s="2"/>
      <c r="M776" s="2"/>
      <c r="N776" s="2"/>
      <c r="O776" s="2">
        <v>8</v>
      </c>
      <c r="P776" s="2">
        <v>8</v>
      </c>
      <c r="Q776" s="2">
        <v>8</v>
      </c>
      <c r="R776" s="2">
        <v>32.6</v>
      </c>
      <c r="S776" s="2">
        <v>32.6</v>
      </c>
      <c r="T776" s="2">
        <v>32.6</v>
      </c>
      <c r="U776" s="2">
        <v>37.387999999999998</v>
      </c>
      <c r="V776" s="2">
        <v>0</v>
      </c>
      <c r="W776" s="2">
        <v>37.453000000000003</v>
      </c>
      <c r="X776" s="2">
        <v>78703000</v>
      </c>
      <c r="Y776" s="2">
        <v>14</v>
      </c>
      <c r="Z776" s="2">
        <v>35</v>
      </c>
      <c r="AA776" s="2">
        <v>328</v>
      </c>
      <c r="AB776" s="2">
        <v>37388.67798</v>
      </c>
      <c r="AC776" s="2">
        <v>14</v>
      </c>
      <c r="AD776" s="2">
        <v>21.714229583740199</v>
      </c>
      <c r="AE776" s="2">
        <v>21.7020587921143</v>
      </c>
      <c r="AF776" s="2">
        <v>20.823764801025401</v>
      </c>
      <c r="AG776" s="2">
        <v>20.663967132568398</v>
      </c>
      <c r="AH776" s="2">
        <v>20.857948303222699</v>
      </c>
      <c r="AI776" s="2">
        <v>21.174568176269499</v>
      </c>
      <c r="AJ776" s="2">
        <v>21.381685256958001</v>
      </c>
      <c r="AK776" s="2">
        <v>20.938907623291001</v>
      </c>
      <c r="AL776" s="2">
        <v>21.1440753936768</v>
      </c>
      <c r="AM776" s="2">
        <v>20.481483459472699</v>
      </c>
      <c r="AN776" s="2">
        <v>20.684574127197301</v>
      </c>
      <c r="AO776" s="2">
        <v>21.482519149780298</v>
      </c>
    </row>
    <row r="777" spans="1:41" x14ac:dyDescent="0.25">
      <c r="A777" s="2"/>
      <c r="B777" s="2">
        <v>4.0962990332003797E-2</v>
      </c>
      <c r="C777" s="2">
        <v>8.6221313476563893E-2</v>
      </c>
      <c r="D777" s="2" t="s">
        <v>2388</v>
      </c>
      <c r="E777" s="2" t="s">
        <v>2388</v>
      </c>
      <c r="F777" s="2">
        <v>990</v>
      </c>
      <c r="G777" s="2" t="s">
        <v>2389</v>
      </c>
      <c r="H777" s="2" t="s">
        <v>2390</v>
      </c>
      <c r="I777" s="2" t="s">
        <v>44</v>
      </c>
      <c r="J777" s="2">
        <v>1</v>
      </c>
      <c r="K777" s="2">
        <v>4</v>
      </c>
      <c r="L777" s="2"/>
      <c r="M777" s="2"/>
      <c r="N777" s="2"/>
      <c r="O777" s="2">
        <v>19</v>
      </c>
      <c r="P777" s="2">
        <v>3</v>
      </c>
      <c r="Q777" s="2">
        <v>1</v>
      </c>
      <c r="R777" s="2">
        <v>62.9</v>
      </c>
      <c r="S777" s="2">
        <v>16.8</v>
      </c>
      <c r="T777" s="2">
        <v>10.6</v>
      </c>
      <c r="U777" s="2">
        <v>37.316000000000003</v>
      </c>
      <c r="V777" s="2">
        <v>0</v>
      </c>
      <c r="W777" s="2">
        <v>32.625</v>
      </c>
      <c r="X777" s="2">
        <v>131130000</v>
      </c>
      <c r="Y777" s="2">
        <v>13</v>
      </c>
      <c r="Z777" s="2">
        <v>46</v>
      </c>
      <c r="AA777" s="2">
        <v>340</v>
      </c>
      <c r="AB777" s="2">
        <v>37315.970379999999</v>
      </c>
      <c r="AC777" s="2">
        <v>13</v>
      </c>
      <c r="AD777" s="2">
        <v>22.797092437744102</v>
      </c>
      <c r="AE777" s="2">
        <v>22.205234527587901</v>
      </c>
      <c r="AF777" s="2">
        <v>22.950506210327099</v>
      </c>
      <c r="AG777" s="2" t="s">
        <v>63</v>
      </c>
      <c r="AH777" s="2">
        <v>19.7085990905762</v>
      </c>
      <c r="AI777" s="2">
        <v>23.357162475585898</v>
      </c>
      <c r="AJ777" s="2">
        <v>22.343212127685501</v>
      </c>
      <c r="AK777" s="2">
        <v>22.734010696411101</v>
      </c>
      <c r="AL777" s="2">
        <v>20.781887054443398</v>
      </c>
      <c r="AM777" s="2" t="s">
        <v>63</v>
      </c>
      <c r="AN777" s="2">
        <v>22.120317459106399</v>
      </c>
      <c r="AO777" s="2">
        <v>22.608060836791999</v>
      </c>
    </row>
    <row r="778" spans="1:41" x14ac:dyDescent="0.25">
      <c r="A778" s="2"/>
      <c r="B778" s="2">
        <v>5.8027584134899599E-2</v>
      </c>
      <c r="C778" s="2">
        <v>-5.9668223063152198E-2</v>
      </c>
      <c r="D778" s="2" t="s">
        <v>2391</v>
      </c>
      <c r="E778" s="2" t="s">
        <v>2391</v>
      </c>
      <c r="F778" s="2">
        <v>994</v>
      </c>
      <c r="G778" s="2" t="s">
        <v>2392</v>
      </c>
      <c r="H778" s="2" t="s">
        <v>424</v>
      </c>
      <c r="I778" s="2" t="s">
        <v>44</v>
      </c>
      <c r="J778" s="2">
        <v>1</v>
      </c>
      <c r="K778" s="2">
        <v>4</v>
      </c>
      <c r="L778" s="2"/>
      <c r="M778" s="2"/>
      <c r="N778" s="2"/>
      <c r="O778" s="2">
        <v>7</v>
      </c>
      <c r="P778" s="2">
        <v>7</v>
      </c>
      <c r="Q778" s="2">
        <v>7</v>
      </c>
      <c r="R778" s="2">
        <v>76.099999999999994</v>
      </c>
      <c r="S778" s="2">
        <v>76.099999999999994</v>
      </c>
      <c r="T778" s="2">
        <v>76.099999999999994</v>
      </c>
      <c r="U778" s="2">
        <v>7.8680000000000003</v>
      </c>
      <c r="V778" s="2">
        <v>0</v>
      </c>
      <c r="W778" s="2">
        <v>43.511000000000003</v>
      </c>
      <c r="X778" s="2">
        <v>201420000</v>
      </c>
      <c r="Y778" s="2">
        <v>4</v>
      </c>
      <c r="Z778" s="2">
        <v>63</v>
      </c>
      <c r="AA778" s="2">
        <v>71</v>
      </c>
      <c r="AB778" s="2">
        <v>7868.1120799999999</v>
      </c>
      <c r="AC778" s="2">
        <v>4</v>
      </c>
      <c r="AD778" s="2">
        <v>23.101541519165</v>
      </c>
      <c r="AE778" s="2">
        <v>22.388454437255898</v>
      </c>
      <c r="AF778" s="2">
        <v>23.119874954223601</v>
      </c>
      <c r="AG778" s="2">
        <v>20.923030853271499</v>
      </c>
      <c r="AH778" s="2">
        <v>22.905786514282202</v>
      </c>
      <c r="AI778" s="2">
        <v>21.894821166992202</v>
      </c>
      <c r="AJ778" s="2">
        <v>22.390895843505898</v>
      </c>
      <c r="AK778" s="2">
        <v>22.940036773681602</v>
      </c>
      <c r="AL778" s="2">
        <v>22.264219284057599</v>
      </c>
      <c r="AM778" s="2">
        <v>22.245191574096701</v>
      </c>
      <c r="AN778" s="2">
        <v>22.6158256530762</v>
      </c>
      <c r="AO778" s="2">
        <v>22.235349655151399</v>
      </c>
    </row>
    <row r="779" spans="1:41" x14ac:dyDescent="0.25">
      <c r="A779" s="2"/>
      <c r="B779" s="2">
        <v>0.29451423252806802</v>
      </c>
      <c r="C779" s="2">
        <v>7.9494476318359403E-2</v>
      </c>
      <c r="D779" s="2" t="s">
        <v>2393</v>
      </c>
      <c r="E779" s="2" t="s">
        <v>2393</v>
      </c>
      <c r="F779" s="2">
        <v>997</v>
      </c>
      <c r="G779" s="2" t="s">
        <v>2394</v>
      </c>
      <c r="H779" s="2" t="s">
        <v>2395</v>
      </c>
      <c r="I779" s="2" t="s">
        <v>44</v>
      </c>
      <c r="J779" s="2">
        <v>1</v>
      </c>
      <c r="K779" s="2">
        <v>4</v>
      </c>
      <c r="L779" s="2"/>
      <c r="M779" s="2"/>
      <c r="N779" s="2"/>
      <c r="O779" s="2">
        <v>29</v>
      </c>
      <c r="P779" s="2">
        <v>29</v>
      </c>
      <c r="Q779" s="2">
        <v>29</v>
      </c>
      <c r="R779" s="2">
        <v>63.9</v>
      </c>
      <c r="S779" s="2">
        <v>63.9</v>
      </c>
      <c r="T779" s="2">
        <v>63.9</v>
      </c>
      <c r="U779" s="2">
        <v>57.771999999999998</v>
      </c>
      <c r="V779" s="2">
        <v>0</v>
      </c>
      <c r="W779" s="2">
        <v>164.84</v>
      </c>
      <c r="X779" s="2">
        <v>952470000</v>
      </c>
      <c r="Y779" s="2">
        <v>32</v>
      </c>
      <c r="Z779" s="2">
        <v>224</v>
      </c>
      <c r="AA779" s="2">
        <v>535</v>
      </c>
      <c r="AB779" s="2">
        <v>57772.586179999998</v>
      </c>
      <c r="AC779" s="2">
        <v>32</v>
      </c>
      <c r="AD779" s="2">
        <v>23.024284362793001</v>
      </c>
      <c r="AE779" s="2">
        <v>22.9705486297607</v>
      </c>
      <c r="AF779" s="2">
        <v>22.667501449585</v>
      </c>
      <c r="AG779" s="2">
        <v>23.376102447509801</v>
      </c>
      <c r="AH779" s="2">
        <v>23.047733306884801</v>
      </c>
      <c r="AI779" s="2">
        <v>23.2926349639893</v>
      </c>
      <c r="AJ779" s="2">
        <v>23.076316833496101</v>
      </c>
      <c r="AK779" s="2">
        <v>22.8982753753662</v>
      </c>
      <c r="AL779" s="2">
        <v>22.851556777954102</v>
      </c>
      <c r="AM779" s="2">
        <v>23.130784988403299</v>
      </c>
      <c r="AN779" s="2">
        <v>22.852624893188501</v>
      </c>
      <c r="AO779" s="2">
        <v>23.092279434204102</v>
      </c>
    </row>
    <row r="780" spans="1:41" x14ac:dyDescent="0.25">
      <c r="A780" s="2"/>
      <c r="B780" s="2">
        <v>8.5764501635688193E-3</v>
      </c>
      <c r="C780" s="2">
        <v>9.7985267639160208E-3</v>
      </c>
      <c r="D780" s="2" t="s">
        <v>2396</v>
      </c>
      <c r="E780" s="2" t="s">
        <v>2396</v>
      </c>
      <c r="F780" s="2">
        <v>998</v>
      </c>
      <c r="G780" s="2" t="s">
        <v>2397</v>
      </c>
      <c r="H780" s="2" t="s">
        <v>2398</v>
      </c>
      <c r="I780" s="2" t="s">
        <v>44</v>
      </c>
      <c r="J780" s="2">
        <v>1</v>
      </c>
      <c r="K780" s="2">
        <v>4</v>
      </c>
      <c r="L780" s="2"/>
      <c r="M780" s="2"/>
      <c r="N780" s="2"/>
      <c r="O780" s="2">
        <v>3</v>
      </c>
      <c r="P780" s="2">
        <v>3</v>
      </c>
      <c r="Q780" s="2">
        <v>3</v>
      </c>
      <c r="R780" s="2">
        <v>40.6</v>
      </c>
      <c r="S780" s="2">
        <v>40.6</v>
      </c>
      <c r="T780" s="2">
        <v>40.6</v>
      </c>
      <c r="U780" s="2">
        <v>7.8239000000000001</v>
      </c>
      <c r="V780" s="2">
        <v>0</v>
      </c>
      <c r="W780" s="2">
        <v>9.6480999999999995</v>
      </c>
      <c r="X780" s="2">
        <v>46276000</v>
      </c>
      <c r="Y780" s="2">
        <v>3</v>
      </c>
      <c r="Z780" s="2">
        <v>22</v>
      </c>
      <c r="AA780" s="2">
        <v>69</v>
      </c>
      <c r="AB780" s="2">
        <v>7823.9990799999996</v>
      </c>
      <c r="AC780" s="2">
        <v>3</v>
      </c>
      <c r="AD780" s="2" t="s">
        <v>63</v>
      </c>
      <c r="AE780" s="2">
        <v>20.948848724365199</v>
      </c>
      <c r="AF780" s="2">
        <v>20.8229885101318</v>
      </c>
      <c r="AG780" s="2">
        <v>22.6253566741943</v>
      </c>
      <c r="AH780" s="2" t="s">
        <v>63</v>
      </c>
      <c r="AI780" s="2">
        <v>21.128679275512699</v>
      </c>
      <c r="AJ780" s="2">
        <v>21.424139022827099</v>
      </c>
      <c r="AK780" s="2">
        <v>21.0858268737793</v>
      </c>
      <c r="AL780" s="2">
        <v>21.468267440795898</v>
      </c>
      <c r="AM780" s="2">
        <v>21.853004455566399</v>
      </c>
      <c r="AN780" s="2">
        <v>21.639799118041999</v>
      </c>
      <c r="AO780" s="2">
        <v>20.7589817047119</v>
      </c>
    </row>
    <row r="781" spans="1:41" x14ac:dyDescent="0.25">
      <c r="A781" s="2"/>
      <c r="B781" s="2">
        <v>0.44737173761276999</v>
      </c>
      <c r="C781" s="2">
        <v>-0.27414385477701902</v>
      </c>
      <c r="D781" s="2" t="s">
        <v>2399</v>
      </c>
      <c r="E781" s="2" t="s">
        <v>2399</v>
      </c>
      <c r="F781" s="2">
        <v>999</v>
      </c>
      <c r="G781" s="2" t="s">
        <v>2400</v>
      </c>
      <c r="H781" s="2" t="s">
        <v>2401</v>
      </c>
      <c r="I781" s="2" t="s">
        <v>44</v>
      </c>
      <c r="J781" s="2">
        <v>1</v>
      </c>
      <c r="K781" s="2">
        <v>4</v>
      </c>
      <c r="L781" s="2"/>
      <c r="M781" s="2"/>
      <c r="N781" s="2"/>
      <c r="O781" s="2">
        <v>8</v>
      </c>
      <c r="P781" s="2">
        <v>6</v>
      </c>
      <c r="Q781" s="2">
        <v>6</v>
      </c>
      <c r="R781" s="2">
        <v>81.3</v>
      </c>
      <c r="S781" s="2">
        <v>70.5</v>
      </c>
      <c r="T781" s="2">
        <v>70.5</v>
      </c>
      <c r="U781" s="2">
        <v>15.186</v>
      </c>
      <c r="V781" s="2">
        <v>0</v>
      </c>
      <c r="W781" s="2">
        <v>77.433000000000007</v>
      </c>
      <c r="X781" s="2">
        <v>347580000</v>
      </c>
      <c r="Y781" s="2">
        <v>7</v>
      </c>
      <c r="Z781" s="2">
        <v>48</v>
      </c>
      <c r="AA781" s="2">
        <v>139</v>
      </c>
      <c r="AB781" s="2">
        <v>15186.076080000001</v>
      </c>
      <c r="AC781" s="2">
        <v>7</v>
      </c>
      <c r="AD781" s="2">
        <v>23.863630294799801</v>
      </c>
      <c r="AE781" s="2">
        <v>24.0111179351807</v>
      </c>
      <c r="AF781" s="2">
        <v>23.696678161621101</v>
      </c>
      <c r="AG781" s="2">
        <v>23.9269618988037</v>
      </c>
      <c r="AH781" s="2">
        <v>23.9162483215332</v>
      </c>
      <c r="AI781" s="2">
        <v>22.431758880615199</v>
      </c>
      <c r="AJ781" s="2">
        <v>24.0902290344238</v>
      </c>
      <c r="AK781" s="2">
        <v>23.783267974853501</v>
      </c>
      <c r="AL781" s="2">
        <v>23.902238845825199</v>
      </c>
      <c r="AM781" s="2">
        <v>23.457637786865199</v>
      </c>
      <c r="AN781" s="2">
        <v>23.768905639648398</v>
      </c>
      <c r="AO781" s="2">
        <v>24.488979339599599</v>
      </c>
    </row>
    <row r="782" spans="1:41" x14ac:dyDescent="0.25">
      <c r="A782" s="2"/>
      <c r="B782" s="2">
        <v>0.36165298969773102</v>
      </c>
      <c r="C782" s="2">
        <v>9.3353907267250194E-2</v>
      </c>
      <c r="D782" s="2" t="s">
        <v>2402</v>
      </c>
      <c r="E782" s="2" t="s">
        <v>2403</v>
      </c>
      <c r="F782" s="2">
        <v>1001</v>
      </c>
      <c r="G782" s="2" t="s">
        <v>2404</v>
      </c>
      <c r="H782" s="2" t="s">
        <v>2405</v>
      </c>
      <c r="I782" s="2" t="s">
        <v>44</v>
      </c>
      <c r="J782" s="2">
        <v>1</v>
      </c>
      <c r="K782" s="2">
        <v>4</v>
      </c>
      <c r="L782" s="2"/>
      <c r="M782" s="2"/>
      <c r="N782" s="2"/>
      <c r="O782" s="2">
        <v>8</v>
      </c>
      <c r="P782" s="2">
        <v>8</v>
      </c>
      <c r="Q782" s="2">
        <v>4</v>
      </c>
      <c r="R782" s="2">
        <v>23.5</v>
      </c>
      <c r="S782" s="2">
        <v>23.5</v>
      </c>
      <c r="T782" s="2">
        <v>10.9</v>
      </c>
      <c r="U782" s="2">
        <v>57.137</v>
      </c>
      <c r="V782" s="2">
        <v>0</v>
      </c>
      <c r="W782" s="2">
        <v>23.271999999999998</v>
      </c>
      <c r="X782" s="2">
        <v>64455000</v>
      </c>
      <c r="Y782" s="2">
        <v>23</v>
      </c>
      <c r="Z782" s="2">
        <v>36</v>
      </c>
      <c r="AA782" s="2">
        <v>486</v>
      </c>
      <c r="AB782" s="2">
        <v>57138.122579999901</v>
      </c>
      <c r="AC782" s="2">
        <v>23</v>
      </c>
      <c r="AD782" s="2">
        <v>20.835145950317401</v>
      </c>
      <c r="AE782" s="2">
        <v>20.246555328369102</v>
      </c>
      <c r="AF782" s="2">
        <v>20.642799377441399</v>
      </c>
      <c r="AG782" s="2">
        <v>20.5409450531006</v>
      </c>
      <c r="AH782" s="2">
        <v>20.888889312744102</v>
      </c>
      <c r="AI782" s="2">
        <v>20.678138732910199</v>
      </c>
      <c r="AJ782" s="2">
        <v>20.7053108215332</v>
      </c>
      <c r="AK782" s="2">
        <v>20.548583984375</v>
      </c>
      <c r="AL782" s="2">
        <v>20.444755554199201</v>
      </c>
      <c r="AM782" s="2">
        <v>20.625513076782202</v>
      </c>
      <c r="AN782" s="2">
        <v>20.278326034545898</v>
      </c>
      <c r="AO782" s="2">
        <v>20.6698608398438</v>
      </c>
    </row>
    <row r="783" spans="1:41" x14ac:dyDescent="0.25">
      <c r="A783" s="2"/>
      <c r="B783" s="2">
        <v>0.110213718686827</v>
      </c>
      <c r="C783" s="2">
        <v>4.9385388692218903E-2</v>
      </c>
      <c r="D783" s="2" t="s">
        <v>2406</v>
      </c>
      <c r="E783" s="2" t="s">
        <v>2406</v>
      </c>
      <c r="F783" s="2">
        <v>1002</v>
      </c>
      <c r="G783" s="2" t="s">
        <v>2407</v>
      </c>
      <c r="H783" s="2" t="s">
        <v>2408</v>
      </c>
      <c r="I783" s="2" t="s">
        <v>44</v>
      </c>
      <c r="J783" s="2">
        <v>1</v>
      </c>
      <c r="K783" s="2">
        <v>4</v>
      </c>
      <c r="L783" s="2"/>
      <c r="M783" s="2"/>
      <c r="N783" s="2"/>
      <c r="O783" s="2">
        <v>8</v>
      </c>
      <c r="P783" s="2">
        <v>8</v>
      </c>
      <c r="Q783" s="2">
        <v>8</v>
      </c>
      <c r="R783" s="2">
        <v>36.9</v>
      </c>
      <c r="S783" s="2">
        <v>36.9</v>
      </c>
      <c r="T783" s="2">
        <v>36.9</v>
      </c>
      <c r="U783" s="2">
        <v>31.776</v>
      </c>
      <c r="V783" s="2">
        <v>0</v>
      </c>
      <c r="W783" s="2">
        <v>31.545000000000002</v>
      </c>
      <c r="X783" s="2">
        <v>160540000</v>
      </c>
      <c r="Y783" s="2">
        <v>17</v>
      </c>
      <c r="Z783" s="2">
        <v>66</v>
      </c>
      <c r="AA783" s="2">
        <v>280.5</v>
      </c>
      <c r="AB783" s="2">
        <v>32440.374479999999</v>
      </c>
      <c r="AC783" s="2">
        <v>18</v>
      </c>
      <c r="AD783" s="2">
        <v>21.066118240356399</v>
      </c>
      <c r="AE783" s="2">
        <v>21.767372131347699</v>
      </c>
      <c r="AF783" s="2">
        <v>21.456985473632798</v>
      </c>
      <c r="AG783" s="2">
        <v>22.046068191528299</v>
      </c>
      <c r="AH783" s="2">
        <v>22.012601852416999</v>
      </c>
      <c r="AI783" s="2">
        <v>21.8809909820557</v>
      </c>
      <c r="AJ783" s="2">
        <v>21.5602016448975</v>
      </c>
      <c r="AK783" s="2">
        <v>21.4333896636963</v>
      </c>
      <c r="AL783" s="2">
        <v>21.743080139160199</v>
      </c>
      <c r="AM783" s="2">
        <v>21.923830032348601</v>
      </c>
      <c r="AN783" s="2">
        <v>21.656263351440401</v>
      </c>
      <c r="AO783" s="2">
        <v>21.617059707641602</v>
      </c>
    </row>
    <row r="784" spans="1:41" x14ac:dyDescent="0.25">
      <c r="A784" s="2"/>
      <c r="B784" s="2">
        <v>0.58190189482279797</v>
      </c>
      <c r="C784" s="2">
        <v>0.31805070241292199</v>
      </c>
      <c r="D784" s="2" t="s">
        <v>2409</v>
      </c>
      <c r="E784" s="2" t="s">
        <v>2409</v>
      </c>
      <c r="F784" s="2">
        <v>1003</v>
      </c>
      <c r="G784" s="2" t="s">
        <v>2410</v>
      </c>
      <c r="H784" s="2" t="s">
        <v>2411</v>
      </c>
      <c r="I784" s="2" t="s">
        <v>44</v>
      </c>
      <c r="J784" s="2">
        <v>1</v>
      </c>
      <c r="K784" s="2">
        <v>4</v>
      </c>
      <c r="L784" s="2"/>
      <c r="M784" s="2"/>
      <c r="N784" s="2"/>
      <c r="O784" s="2">
        <v>3</v>
      </c>
      <c r="P784" s="2">
        <v>3</v>
      </c>
      <c r="Q784" s="2">
        <v>3</v>
      </c>
      <c r="R784" s="2">
        <v>43.8</v>
      </c>
      <c r="S784" s="2">
        <v>43.8</v>
      </c>
      <c r="T784" s="2">
        <v>43.8</v>
      </c>
      <c r="U784" s="2">
        <v>12.523999999999999</v>
      </c>
      <c r="V784" s="2">
        <v>0</v>
      </c>
      <c r="W784" s="2">
        <v>10.727</v>
      </c>
      <c r="X784" s="2">
        <v>363650000</v>
      </c>
      <c r="Y784" s="2">
        <v>7</v>
      </c>
      <c r="Z784" s="2">
        <v>46</v>
      </c>
      <c r="AA784" s="2">
        <v>112</v>
      </c>
      <c r="AB784" s="2">
        <v>12524.315479999999</v>
      </c>
      <c r="AC784" s="2">
        <v>7</v>
      </c>
      <c r="AD784" s="2">
        <v>23.7505207061768</v>
      </c>
      <c r="AE784" s="2">
        <v>23.320997238159201</v>
      </c>
      <c r="AF784" s="2">
        <v>23.253454208373999</v>
      </c>
      <c r="AG784" s="2">
        <v>24.209478378295898</v>
      </c>
      <c r="AH784" s="2">
        <v>23.1851501464844</v>
      </c>
      <c r="AI784" s="2">
        <v>23.609865188598601</v>
      </c>
      <c r="AJ784" s="2">
        <v>23.532075881958001</v>
      </c>
      <c r="AK784" s="2">
        <v>22.653379440307599</v>
      </c>
      <c r="AL784" s="2">
        <v>23.702079772949201</v>
      </c>
      <c r="AM784" s="2">
        <v>22.4784755706787</v>
      </c>
      <c r="AN784" s="2">
        <v>23.472587585449201</v>
      </c>
      <c r="AO784" s="2">
        <v>23.582563400268601</v>
      </c>
    </row>
    <row r="785" spans="1:41" x14ac:dyDescent="0.25">
      <c r="A785" s="2"/>
      <c r="B785" s="2">
        <v>0.42306982049309699</v>
      </c>
      <c r="C785" s="2">
        <v>0.62407150268554501</v>
      </c>
      <c r="D785" s="2" t="s">
        <v>2412</v>
      </c>
      <c r="E785" s="2" t="s">
        <v>2412</v>
      </c>
      <c r="F785" s="2">
        <v>1007</v>
      </c>
      <c r="G785" s="2" t="s">
        <v>2413</v>
      </c>
      <c r="H785" s="2" t="s">
        <v>2414</v>
      </c>
      <c r="I785" s="2" t="s">
        <v>44</v>
      </c>
      <c r="J785" s="2">
        <v>1</v>
      </c>
      <c r="K785" s="2">
        <v>4</v>
      </c>
      <c r="L785" s="2"/>
      <c r="M785" s="2"/>
      <c r="N785" s="2"/>
      <c r="O785" s="2">
        <v>5</v>
      </c>
      <c r="P785" s="2">
        <v>5</v>
      </c>
      <c r="Q785" s="2">
        <v>5</v>
      </c>
      <c r="R785" s="2">
        <v>47.7</v>
      </c>
      <c r="S785" s="2">
        <v>47.7</v>
      </c>
      <c r="T785" s="2">
        <v>47.7</v>
      </c>
      <c r="U785" s="2">
        <v>11.585000000000001</v>
      </c>
      <c r="V785" s="2">
        <v>0</v>
      </c>
      <c r="W785" s="2">
        <v>35.883000000000003</v>
      </c>
      <c r="X785" s="2">
        <v>231660000</v>
      </c>
      <c r="Y785" s="2">
        <v>9</v>
      </c>
      <c r="Z785" s="2">
        <v>40</v>
      </c>
      <c r="AA785" s="2">
        <v>111</v>
      </c>
      <c r="AB785" s="2">
        <v>11818.78263</v>
      </c>
      <c r="AC785" s="2">
        <v>9</v>
      </c>
      <c r="AD785" s="2">
        <v>24.465318679809599</v>
      </c>
      <c r="AE785" s="2">
        <v>21.657047271728501</v>
      </c>
      <c r="AF785" s="2">
        <v>22.2025451660156</v>
      </c>
      <c r="AG785" s="2">
        <v>23.200122833251999</v>
      </c>
      <c r="AH785" s="2" t="s">
        <v>63</v>
      </c>
      <c r="AI785" s="2">
        <v>21.674049377441399</v>
      </c>
      <c r="AJ785" s="2">
        <v>22.296421051025401</v>
      </c>
      <c r="AK785" s="2">
        <v>23.175115585327099</v>
      </c>
      <c r="AL785" s="2">
        <v>23.172767639160199</v>
      </c>
      <c r="AM785" s="2">
        <v>20.860071182251001</v>
      </c>
      <c r="AN785" s="2">
        <v>21.6288967132568</v>
      </c>
      <c r="AO785" s="2">
        <v>20.961198806762699</v>
      </c>
    </row>
    <row r="786" spans="1:41" x14ac:dyDescent="0.25">
      <c r="A786" s="2"/>
      <c r="B786" s="2">
        <v>1.49878449133824</v>
      </c>
      <c r="C786" s="2">
        <v>0.291729609171547</v>
      </c>
      <c r="D786" s="2" t="s">
        <v>2415</v>
      </c>
      <c r="E786" s="2" t="s">
        <v>2415</v>
      </c>
      <c r="F786" s="2">
        <v>1008</v>
      </c>
      <c r="G786" s="2" t="s">
        <v>2416</v>
      </c>
      <c r="H786" s="2" t="s">
        <v>2417</v>
      </c>
      <c r="I786" s="2" t="s">
        <v>44</v>
      </c>
      <c r="J786" s="2">
        <v>1</v>
      </c>
      <c r="K786" s="2">
        <v>4</v>
      </c>
      <c r="L786" s="2"/>
      <c r="M786" s="2"/>
      <c r="N786" s="2"/>
      <c r="O786" s="2">
        <v>16</v>
      </c>
      <c r="P786" s="2">
        <v>16</v>
      </c>
      <c r="Q786" s="2">
        <v>6</v>
      </c>
      <c r="R786" s="2">
        <v>42.4</v>
      </c>
      <c r="S786" s="2">
        <v>42.4</v>
      </c>
      <c r="T786" s="2">
        <v>15.1</v>
      </c>
      <c r="U786" s="2">
        <v>56.351999999999997</v>
      </c>
      <c r="V786" s="2">
        <v>0</v>
      </c>
      <c r="W786" s="2">
        <v>93.182000000000002</v>
      </c>
      <c r="X786" s="2">
        <v>399160000</v>
      </c>
      <c r="Y786" s="2">
        <v>26</v>
      </c>
      <c r="Z786" s="2">
        <v>123</v>
      </c>
      <c r="AA786" s="2">
        <v>498</v>
      </c>
      <c r="AB786" s="2">
        <v>56352.3904799999</v>
      </c>
      <c r="AC786" s="2">
        <v>26</v>
      </c>
      <c r="AD786" s="2">
        <v>22.512485504150401</v>
      </c>
      <c r="AE786" s="2">
        <v>22.137742996215799</v>
      </c>
      <c r="AF786" s="2">
        <v>22.071693420410199</v>
      </c>
      <c r="AG786" s="2">
        <v>22.388217926025401</v>
      </c>
      <c r="AH786" s="2">
        <v>22.1912326812744</v>
      </c>
      <c r="AI786" s="2">
        <v>22.5311489105225</v>
      </c>
      <c r="AJ786" s="2">
        <v>21.877700805664102</v>
      </c>
      <c r="AK786" s="2">
        <v>22.151899337768601</v>
      </c>
      <c r="AL786" s="2">
        <v>21.712760925293001</v>
      </c>
      <c r="AM786" s="2">
        <v>22.077865600585898</v>
      </c>
      <c r="AN786" s="2">
        <v>21.966840744018601</v>
      </c>
      <c r="AO786" s="2">
        <v>22.2950763702393</v>
      </c>
    </row>
    <row r="787" spans="1:41" x14ac:dyDescent="0.25">
      <c r="A787" s="2"/>
      <c r="B787" s="2">
        <v>1.28368132853265</v>
      </c>
      <c r="C787" s="2">
        <v>0.20842997233072999</v>
      </c>
      <c r="D787" s="2" t="s">
        <v>2418</v>
      </c>
      <c r="E787" s="2" t="s">
        <v>2418</v>
      </c>
      <c r="F787" s="2">
        <v>1009</v>
      </c>
      <c r="G787" s="2" t="s">
        <v>2419</v>
      </c>
      <c r="H787" s="2" t="s">
        <v>2420</v>
      </c>
      <c r="I787" s="2" t="s">
        <v>44</v>
      </c>
      <c r="J787" s="2">
        <v>1</v>
      </c>
      <c r="K787" s="2">
        <v>4</v>
      </c>
      <c r="L787" s="2"/>
      <c r="M787" s="2"/>
      <c r="N787" s="2"/>
      <c r="O787" s="2">
        <v>5</v>
      </c>
      <c r="P787" s="2">
        <v>5</v>
      </c>
      <c r="Q787" s="2">
        <v>5</v>
      </c>
      <c r="R787" s="2">
        <v>16.899999999999999</v>
      </c>
      <c r="S787" s="2">
        <v>16.899999999999999</v>
      </c>
      <c r="T787" s="2">
        <v>16.899999999999999</v>
      </c>
      <c r="U787" s="2">
        <v>21.509</v>
      </c>
      <c r="V787" s="2">
        <v>0</v>
      </c>
      <c r="W787" s="2">
        <v>26.265000000000001</v>
      </c>
      <c r="X787" s="2">
        <v>412230000</v>
      </c>
      <c r="Y787" s="2">
        <v>5</v>
      </c>
      <c r="Z787" s="2">
        <v>74</v>
      </c>
      <c r="AA787" s="2">
        <v>189</v>
      </c>
      <c r="AB787" s="2">
        <v>21509.125980000001</v>
      </c>
      <c r="AC787" s="2">
        <v>5</v>
      </c>
      <c r="AD787" s="2">
        <v>23.623994827270501</v>
      </c>
      <c r="AE787" s="2">
        <v>23.506275177001999</v>
      </c>
      <c r="AF787" s="2">
        <v>23.326768875122099</v>
      </c>
      <c r="AG787" s="2">
        <v>23.454252243041999</v>
      </c>
      <c r="AH787" s="2">
        <v>23.6818542480469</v>
      </c>
      <c r="AI787" s="2">
        <v>23.391130447387699</v>
      </c>
      <c r="AJ787" s="2">
        <v>23.428287506103501</v>
      </c>
      <c r="AK787" s="2">
        <v>23.113227844238299</v>
      </c>
      <c r="AL787" s="2">
        <v>23.363458633422901</v>
      </c>
      <c r="AM787" s="2">
        <v>23.072019577026399</v>
      </c>
      <c r="AN787" s="2">
        <v>23.5469856262207</v>
      </c>
      <c r="AO787" s="2">
        <v>23.209716796875</v>
      </c>
    </row>
    <row r="788" spans="1:41" x14ac:dyDescent="0.25">
      <c r="A788" s="2"/>
      <c r="B788" s="2">
        <v>1.0427243272505999</v>
      </c>
      <c r="C788" s="2">
        <v>0.37261590957641699</v>
      </c>
      <c r="D788" s="2" t="s">
        <v>2421</v>
      </c>
      <c r="E788" s="2" t="s">
        <v>2421</v>
      </c>
      <c r="F788" s="2">
        <v>1010</v>
      </c>
      <c r="G788" s="2" t="s">
        <v>2422</v>
      </c>
      <c r="H788" s="2" t="s">
        <v>2423</v>
      </c>
      <c r="I788" s="2" t="s">
        <v>44</v>
      </c>
      <c r="J788" s="2">
        <v>1</v>
      </c>
      <c r="K788" s="2">
        <v>4</v>
      </c>
      <c r="L788" s="2"/>
      <c r="M788" s="2"/>
      <c r="N788" s="2"/>
      <c r="O788" s="2">
        <v>3</v>
      </c>
      <c r="P788" s="2">
        <v>3</v>
      </c>
      <c r="Q788" s="2">
        <v>3</v>
      </c>
      <c r="R788" s="2">
        <v>19.2</v>
      </c>
      <c r="S788" s="2">
        <v>19.2</v>
      </c>
      <c r="T788" s="2">
        <v>19.2</v>
      </c>
      <c r="U788" s="2">
        <v>31.925000000000001</v>
      </c>
      <c r="V788" s="2">
        <v>0</v>
      </c>
      <c r="W788" s="2">
        <v>37.729999999999997</v>
      </c>
      <c r="X788" s="2">
        <v>47632000</v>
      </c>
      <c r="Y788" s="2">
        <v>13</v>
      </c>
      <c r="Z788" s="2">
        <v>22</v>
      </c>
      <c r="AA788" s="2">
        <v>291</v>
      </c>
      <c r="AB788" s="2">
        <v>31925.116580000002</v>
      </c>
      <c r="AC788" s="2">
        <v>13</v>
      </c>
      <c r="AD788" s="2">
        <v>21.857833862304702</v>
      </c>
      <c r="AE788" s="2">
        <v>21.288444519043001</v>
      </c>
      <c r="AF788" s="2">
        <v>21.465929031372099</v>
      </c>
      <c r="AG788" s="2">
        <v>20.937759399414102</v>
      </c>
      <c r="AH788" s="2" t="s">
        <v>63</v>
      </c>
      <c r="AI788" s="2" t="s">
        <v>63</v>
      </c>
      <c r="AJ788" s="2" t="s">
        <v>63</v>
      </c>
      <c r="AK788" s="2">
        <v>21.322181701660199</v>
      </c>
      <c r="AL788" s="2">
        <v>20.966487884521499</v>
      </c>
      <c r="AM788" s="2">
        <v>20.9695129394531</v>
      </c>
      <c r="AN788" s="2">
        <v>20.9206352233887</v>
      </c>
      <c r="AO788" s="2">
        <v>20.895561218261701</v>
      </c>
    </row>
    <row r="789" spans="1:41" x14ac:dyDescent="0.25">
      <c r="A789" s="2"/>
      <c r="B789" s="2">
        <v>2.4596446688049101E-2</v>
      </c>
      <c r="C789" s="2">
        <v>-8.9836120605468802E-3</v>
      </c>
      <c r="D789" s="2" t="s">
        <v>2424</v>
      </c>
      <c r="E789" s="2" t="s">
        <v>2424</v>
      </c>
      <c r="F789" s="2">
        <v>1011</v>
      </c>
      <c r="G789" s="2" t="s">
        <v>2425</v>
      </c>
      <c r="H789" s="2" t="s">
        <v>2426</v>
      </c>
      <c r="I789" s="2" t="s">
        <v>44</v>
      </c>
      <c r="J789" s="2">
        <v>1</v>
      </c>
      <c r="K789" s="2">
        <v>4</v>
      </c>
      <c r="L789" s="2"/>
      <c r="M789" s="2"/>
      <c r="N789" s="2"/>
      <c r="O789" s="2">
        <v>5</v>
      </c>
      <c r="P789" s="2">
        <v>5</v>
      </c>
      <c r="Q789" s="2">
        <v>5</v>
      </c>
      <c r="R789" s="2">
        <v>11.2</v>
      </c>
      <c r="S789" s="2">
        <v>11.2</v>
      </c>
      <c r="T789" s="2">
        <v>11.2</v>
      </c>
      <c r="U789" s="2">
        <v>91.161000000000001</v>
      </c>
      <c r="V789" s="2">
        <v>0</v>
      </c>
      <c r="W789" s="2">
        <v>12.519</v>
      </c>
      <c r="X789" s="2">
        <v>22765000</v>
      </c>
      <c r="Y789" s="2">
        <v>34</v>
      </c>
      <c r="Z789" s="2">
        <v>19</v>
      </c>
      <c r="AA789" s="2">
        <v>821.5</v>
      </c>
      <c r="AB789" s="2">
        <v>91347.799480000103</v>
      </c>
      <c r="AC789" s="2">
        <v>34</v>
      </c>
      <c r="AD789" s="2">
        <v>19.517492294311499</v>
      </c>
      <c r="AE789" s="2">
        <v>19.8392429351807</v>
      </c>
      <c r="AF789" s="2">
        <v>19.279777526855501</v>
      </c>
      <c r="AG789" s="2" t="s">
        <v>63</v>
      </c>
      <c r="AH789" s="2" t="s">
        <v>63</v>
      </c>
      <c r="AI789" s="2">
        <v>19.357650756835898</v>
      </c>
      <c r="AJ789" s="2" t="s">
        <v>63</v>
      </c>
      <c r="AK789" s="2">
        <v>19.431310653686499</v>
      </c>
      <c r="AL789" s="2">
        <v>19.380195617675799</v>
      </c>
      <c r="AM789" s="2">
        <v>19.630266189575199</v>
      </c>
      <c r="AN789" s="2">
        <v>19.4466152191162</v>
      </c>
      <c r="AO789" s="2">
        <v>19.649234771728501</v>
      </c>
    </row>
    <row r="790" spans="1:41" x14ac:dyDescent="0.25">
      <c r="A790" s="2"/>
      <c r="B790" s="2">
        <v>0.18753404815979899</v>
      </c>
      <c r="C790" s="2">
        <v>5.4330190022785302E-2</v>
      </c>
      <c r="D790" s="2" t="s">
        <v>2427</v>
      </c>
      <c r="E790" s="2" t="s">
        <v>2427</v>
      </c>
      <c r="F790" s="2">
        <v>1015</v>
      </c>
      <c r="G790" s="2" t="s">
        <v>2428</v>
      </c>
      <c r="H790" s="2" t="s">
        <v>2429</v>
      </c>
      <c r="I790" s="2" t="s">
        <v>44</v>
      </c>
      <c r="J790" s="2">
        <v>1</v>
      </c>
      <c r="K790" s="2">
        <v>4</v>
      </c>
      <c r="L790" s="2"/>
      <c r="M790" s="2"/>
      <c r="N790" s="2"/>
      <c r="O790" s="2">
        <v>17</v>
      </c>
      <c r="P790" s="2">
        <v>17</v>
      </c>
      <c r="Q790" s="2">
        <v>16</v>
      </c>
      <c r="R790" s="2">
        <v>41.9</v>
      </c>
      <c r="S790" s="2">
        <v>41.9</v>
      </c>
      <c r="T790" s="2">
        <v>41.9</v>
      </c>
      <c r="U790" s="2">
        <v>52.204999999999998</v>
      </c>
      <c r="V790" s="2">
        <v>0</v>
      </c>
      <c r="W790" s="2">
        <v>83.477000000000004</v>
      </c>
      <c r="X790" s="2">
        <v>505210000</v>
      </c>
      <c r="Y790" s="2">
        <v>29</v>
      </c>
      <c r="Z790" s="2">
        <v>101</v>
      </c>
      <c r="AA790" s="2">
        <v>559</v>
      </c>
      <c r="AB790" s="2">
        <v>62869.050629999998</v>
      </c>
      <c r="AC790" s="2">
        <v>34</v>
      </c>
      <c r="AD790" s="2">
        <v>23.086280822753899</v>
      </c>
      <c r="AE790" s="2">
        <v>23.167526245117202</v>
      </c>
      <c r="AF790" s="2">
        <v>22.787300109863299</v>
      </c>
      <c r="AG790" s="2">
        <v>23.5048217773438</v>
      </c>
      <c r="AH790" s="2">
        <v>22.796239852905298</v>
      </c>
      <c r="AI790" s="2">
        <v>23.180604934692401</v>
      </c>
      <c r="AJ790" s="2">
        <v>23.164966583251999</v>
      </c>
      <c r="AK790" s="2">
        <v>23.0683498382568</v>
      </c>
      <c r="AL790" s="2">
        <v>23.044984817504901</v>
      </c>
      <c r="AM790" s="2">
        <v>23.048049926757798</v>
      </c>
      <c r="AN790" s="2">
        <v>22.915830612182599</v>
      </c>
      <c r="AO790" s="2">
        <v>22.954610824585</v>
      </c>
    </row>
    <row r="791" spans="1:41" x14ac:dyDescent="0.25">
      <c r="A791" s="2"/>
      <c r="B791" s="2">
        <v>0.22828253317807201</v>
      </c>
      <c r="C791" s="2">
        <v>9.5286178588867898E-2</v>
      </c>
      <c r="D791" s="2" t="s">
        <v>2430</v>
      </c>
      <c r="E791" s="2" t="s">
        <v>2430</v>
      </c>
      <c r="F791" s="2">
        <v>1016</v>
      </c>
      <c r="G791" s="2" t="s">
        <v>2431</v>
      </c>
      <c r="H791" s="2" t="s">
        <v>53</v>
      </c>
      <c r="I791" s="2" t="s">
        <v>44</v>
      </c>
      <c r="J791" s="2">
        <v>1</v>
      </c>
      <c r="K791" s="2">
        <v>4</v>
      </c>
      <c r="L791" s="2"/>
      <c r="M791" s="2"/>
      <c r="N791" s="2"/>
      <c r="O791" s="2">
        <v>3</v>
      </c>
      <c r="P791" s="2">
        <v>2</v>
      </c>
      <c r="Q791" s="2">
        <v>2</v>
      </c>
      <c r="R791" s="2">
        <v>83.6</v>
      </c>
      <c r="S791" s="2">
        <v>71.599999999999994</v>
      </c>
      <c r="T791" s="2">
        <v>71.599999999999994</v>
      </c>
      <c r="U791" s="2">
        <v>7.4188000000000001</v>
      </c>
      <c r="V791" s="2">
        <v>0</v>
      </c>
      <c r="W791" s="2">
        <v>8.6767000000000003</v>
      </c>
      <c r="X791" s="2">
        <v>63207000</v>
      </c>
      <c r="Y791" s="2">
        <v>7</v>
      </c>
      <c r="Z791" s="2">
        <v>22</v>
      </c>
      <c r="AA791" s="2">
        <v>67</v>
      </c>
      <c r="AB791" s="2">
        <v>7418.8969800000004</v>
      </c>
      <c r="AC791" s="2">
        <v>7</v>
      </c>
      <c r="AD791" s="2">
        <v>21.888145446777301</v>
      </c>
      <c r="AE791" s="2">
        <v>21.597007751464801</v>
      </c>
      <c r="AF791" s="2">
        <v>21.5565586090088</v>
      </c>
      <c r="AG791" s="2" t="s">
        <v>63</v>
      </c>
      <c r="AH791" s="2">
        <v>22.379173278808601</v>
      </c>
      <c r="AI791" s="2">
        <v>22.150070190429702</v>
      </c>
      <c r="AJ791" s="2">
        <v>21.753238677978501</v>
      </c>
      <c r="AK791" s="2">
        <v>21.634403228759801</v>
      </c>
      <c r="AL791" s="2">
        <v>22.204307556152301</v>
      </c>
      <c r="AM791" s="2">
        <v>21.74534034729</v>
      </c>
      <c r="AN791" s="2">
        <v>21.679986953735401</v>
      </c>
      <c r="AO791" s="2">
        <v>21.896152496337901</v>
      </c>
    </row>
    <row r="792" spans="1:41" x14ac:dyDescent="0.25">
      <c r="A792" s="2"/>
      <c r="B792" s="2">
        <v>0.57109869985247297</v>
      </c>
      <c r="C792" s="2">
        <v>0.15536276499430501</v>
      </c>
      <c r="D792" s="2" t="s">
        <v>2432</v>
      </c>
      <c r="E792" s="2" t="s">
        <v>2432</v>
      </c>
      <c r="F792" s="2">
        <v>1017</v>
      </c>
      <c r="G792" s="2" t="s">
        <v>2433</v>
      </c>
      <c r="H792" s="2" t="s">
        <v>2434</v>
      </c>
      <c r="I792" s="2" t="s">
        <v>44</v>
      </c>
      <c r="J792" s="2">
        <v>1</v>
      </c>
      <c r="K792" s="2">
        <v>4</v>
      </c>
      <c r="L792" s="2"/>
      <c r="M792" s="2"/>
      <c r="N792" s="2"/>
      <c r="O792" s="2">
        <v>8</v>
      </c>
      <c r="P792" s="2">
        <v>8</v>
      </c>
      <c r="Q792" s="2">
        <v>8</v>
      </c>
      <c r="R792" s="2">
        <v>21.3</v>
      </c>
      <c r="S792" s="2">
        <v>21.3</v>
      </c>
      <c r="T792" s="2">
        <v>21.3</v>
      </c>
      <c r="U792" s="2">
        <v>69.241</v>
      </c>
      <c r="V792" s="2">
        <v>0</v>
      </c>
      <c r="W792" s="2">
        <v>27.36</v>
      </c>
      <c r="X792" s="2">
        <v>101840000</v>
      </c>
      <c r="Y792" s="2">
        <v>28</v>
      </c>
      <c r="Z792" s="2">
        <v>45</v>
      </c>
      <c r="AA792" s="2">
        <v>615</v>
      </c>
      <c r="AB792" s="2">
        <v>69241.663679999998</v>
      </c>
      <c r="AC792" s="2">
        <v>28</v>
      </c>
      <c r="AD792" s="2">
        <v>21.561460494995099</v>
      </c>
      <c r="AE792" s="2">
        <v>21.255111694335898</v>
      </c>
      <c r="AF792" s="2">
        <v>21.245975494384801</v>
      </c>
      <c r="AG792" s="2">
        <v>21.4139518737793</v>
      </c>
      <c r="AH792" s="2">
        <v>21.251707077026399</v>
      </c>
      <c r="AI792" s="2">
        <v>21.8359565734863</v>
      </c>
      <c r="AJ792" s="2">
        <v>21.572975158691399</v>
      </c>
      <c r="AK792" s="2">
        <v>21.320198059081999</v>
      </c>
      <c r="AL792" s="2">
        <v>21.425165176391602</v>
      </c>
      <c r="AM792" s="2">
        <v>21.2838745117188</v>
      </c>
      <c r="AN792" s="2">
        <v>21.024385452270501</v>
      </c>
      <c r="AO792" s="2">
        <v>21.005388259887699</v>
      </c>
    </row>
    <row r="793" spans="1:41" x14ac:dyDescent="0.25">
      <c r="A793" s="2"/>
      <c r="B793" s="2">
        <v>0.15595465107518799</v>
      </c>
      <c r="C793" s="2">
        <v>-3.4755706787109403E-2</v>
      </c>
      <c r="D793" s="2" t="s">
        <v>2435</v>
      </c>
      <c r="E793" s="2" t="s">
        <v>2435</v>
      </c>
      <c r="F793" s="2">
        <v>1019</v>
      </c>
      <c r="G793" s="2" t="s">
        <v>2436</v>
      </c>
      <c r="H793" s="2" t="s">
        <v>2437</v>
      </c>
      <c r="I793" s="2" t="s">
        <v>44</v>
      </c>
      <c r="J793" s="2">
        <v>1</v>
      </c>
      <c r="K793" s="2">
        <v>4</v>
      </c>
      <c r="L793" s="2"/>
      <c r="M793" s="2"/>
      <c r="N793" s="2"/>
      <c r="O793" s="2">
        <v>11</v>
      </c>
      <c r="P793" s="2">
        <v>11</v>
      </c>
      <c r="Q793" s="2">
        <v>11</v>
      </c>
      <c r="R793" s="2">
        <v>16.2</v>
      </c>
      <c r="S793" s="2">
        <v>16.2</v>
      </c>
      <c r="T793" s="2">
        <v>16.2</v>
      </c>
      <c r="U793" s="2">
        <v>113.49</v>
      </c>
      <c r="V793" s="2">
        <v>0</v>
      </c>
      <c r="W793" s="2">
        <v>27.721</v>
      </c>
      <c r="X793" s="2">
        <v>125880000</v>
      </c>
      <c r="Y793" s="2">
        <v>36</v>
      </c>
      <c r="Z793" s="2">
        <v>48</v>
      </c>
      <c r="AA793" s="2">
        <v>1037</v>
      </c>
      <c r="AB793" s="2">
        <v>113491.09168</v>
      </c>
      <c r="AC793" s="2">
        <v>36</v>
      </c>
      <c r="AD793" s="2">
        <v>21.488365173339801</v>
      </c>
      <c r="AE793" s="2">
        <v>21.463136672973601</v>
      </c>
      <c r="AF793" s="2">
        <v>21.2285251617432</v>
      </c>
      <c r="AG793" s="2">
        <v>21.271732330322301</v>
      </c>
      <c r="AH793" s="2">
        <v>21.2952995300293</v>
      </c>
      <c r="AI793" s="2">
        <v>21.474370956420898</v>
      </c>
      <c r="AJ793" s="2">
        <v>21.575609207153299</v>
      </c>
      <c r="AK793" s="2">
        <v>21.1953239440918</v>
      </c>
      <c r="AL793" s="2">
        <v>21.498481750488299</v>
      </c>
      <c r="AM793" s="2">
        <v>21.1988639831543</v>
      </c>
      <c r="AN793" s="2">
        <v>21.58815574646</v>
      </c>
      <c r="AO793" s="2">
        <v>21.373529434204102</v>
      </c>
    </row>
    <row r="794" spans="1:41" x14ac:dyDescent="0.25">
      <c r="A794" s="2"/>
      <c r="B794" s="2">
        <v>2.1440753335856502</v>
      </c>
      <c r="C794" s="2">
        <v>0.29693380991618001</v>
      </c>
      <c r="D794" s="2" t="s">
        <v>2438</v>
      </c>
      <c r="E794" s="2" t="s">
        <v>2438</v>
      </c>
      <c r="F794" s="2">
        <v>1021</v>
      </c>
      <c r="G794" s="2" t="s">
        <v>2439</v>
      </c>
      <c r="H794" s="2" t="s">
        <v>2440</v>
      </c>
      <c r="I794" s="2" t="s">
        <v>44</v>
      </c>
      <c r="J794" s="2">
        <v>1</v>
      </c>
      <c r="K794" s="2">
        <v>4</v>
      </c>
      <c r="L794" s="2"/>
      <c r="M794" s="2"/>
      <c r="N794" s="2"/>
      <c r="O794" s="2">
        <v>25</v>
      </c>
      <c r="P794" s="2">
        <v>25</v>
      </c>
      <c r="Q794" s="2">
        <v>25</v>
      </c>
      <c r="R794" s="2">
        <v>37.799999999999997</v>
      </c>
      <c r="S794" s="2">
        <v>37.799999999999997</v>
      </c>
      <c r="T794" s="2">
        <v>37.799999999999997</v>
      </c>
      <c r="U794" s="2">
        <v>107.17</v>
      </c>
      <c r="V794" s="2">
        <v>0</v>
      </c>
      <c r="W794" s="2">
        <v>131.49</v>
      </c>
      <c r="X794" s="2">
        <v>438200000</v>
      </c>
      <c r="Y794" s="2">
        <v>49</v>
      </c>
      <c r="Z794" s="2">
        <v>175</v>
      </c>
      <c r="AA794" s="2">
        <v>966</v>
      </c>
      <c r="AB794" s="2">
        <v>107167.53938</v>
      </c>
      <c r="AC794" s="2">
        <v>49</v>
      </c>
      <c r="AD794" s="2">
        <v>22.472389221191399</v>
      </c>
      <c r="AE794" s="2">
        <v>22.2918491363525</v>
      </c>
      <c r="AF794" s="2">
        <v>22.154218673706101</v>
      </c>
      <c r="AG794" s="2">
        <v>22.2919616699219</v>
      </c>
      <c r="AH794" s="2">
        <v>22.314899444580099</v>
      </c>
      <c r="AI794" s="2">
        <v>22.523654937744102</v>
      </c>
      <c r="AJ794" s="2">
        <v>22.286951065063501</v>
      </c>
      <c r="AK794" s="2">
        <v>21.807703018188501</v>
      </c>
      <c r="AL794" s="2">
        <v>22.029853820800799</v>
      </c>
      <c r="AM794" s="2">
        <v>22.0538444519043</v>
      </c>
      <c r="AN794" s="2">
        <v>21.9275226593018</v>
      </c>
      <c r="AO794" s="2">
        <v>22.161495208740199</v>
      </c>
    </row>
    <row r="795" spans="1:41" x14ac:dyDescent="0.25">
      <c r="A795" s="2"/>
      <c r="B795" s="2">
        <v>0.234505130041812</v>
      </c>
      <c r="C795" s="2">
        <v>8.0347061157226604E-2</v>
      </c>
      <c r="D795" s="2" t="s">
        <v>2441</v>
      </c>
      <c r="E795" s="2" t="s">
        <v>2441</v>
      </c>
      <c r="F795" s="2">
        <v>1026</v>
      </c>
      <c r="G795" s="2" t="s">
        <v>2442</v>
      </c>
      <c r="H795" s="2" t="s">
        <v>2443</v>
      </c>
      <c r="I795" s="2" t="s">
        <v>44</v>
      </c>
      <c r="J795" s="2">
        <v>1</v>
      </c>
      <c r="K795" s="2">
        <v>4</v>
      </c>
      <c r="L795" s="2"/>
      <c r="M795" s="2"/>
      <c r="N795" s="2"/>
      <c r="O795" s="2">
        <v>45</v>
      </c>
      <c r="P795" s="2">
        <v>45</v>
      </c>
      <c r="Q795" s="2">
        <v>26</v>
      </c>
      <c r="R795" s="2">
        <v>52.6</v>
      </c>
      <c r="S795" s="2">
        <v>52.6</v>
      </c>
      <c r="T795" s="2">
        <v>34.200000000000003</v>
      </c>
      <c r="U795" s="2">
        <v>84.052999999999997</v>
      </c>
      <c r="V795" s="2">
        <v>0</v>
      </c>
      <c r="W795" s="2">
        <v>323.31</v>
      </c>
      <c r="X795" s="2">
        <v>5349100000</v>
      </c>
      <c r="Y795" s="2">
        <v>34</v>
      </c>
      <c r="Z795" s="2">
        <v>690</v>
      </c>
      <c r="AA795" s="2">
        <v>728</v>
      </c>
      <c r="AB795" s="2">
        <v>84054.103579999995</v>
      </c>
      <c r="AC795" s="2">
        <v>34</v>
      </c>
      <c r="AD795" s="2">
        <v>26.0333442687988</v>
      </c>
      <c r="AE795" s="2">
        <v>25.732521057128899</v>
      </c>
      <c r="AF795" s="2">
        <v>25.659706115722699</v>
      </c>
      <c r="AG795" s="2">
        <v>25.9806118011475</v>
      </c>
      <c r="AH795" s="2">
        <v>25.089300155639599</v>
      </c>
      <c r="AI795" s="2">
        <v>25.8225994110107</v>
      </c>
      <c r="AJ795" s="2">
        <v>25.696891784668001</v>
      </c>
      <c r="AK795" s="2">
        <v>25.5179138183594</v>
      </c>
      <c r="AL795" s="2">
        <v>25.704008102416999</v>
      </c>
      <c r="AM795" s="2">
        <v>25.6241359710693</v>
      </c>
      <c r="AN795" s="2">
        <v>25.637077331543001</v>
      </c>
      <c r="AO795" s="2">
        <v>25.6559734344482</v>
      </c>
    </row>
    <row r="796" spans="1:41" x14ac:dyDescent="0.25">
      <c r="A796" s="2"/>
      <c r="B796" s="2">
        <v>0.50832628496051002</v>
      </c>
      <c r="C796" s="2">
        <v>-0.14266840616861701</v>
      </c>
      <c r="D796" s="2" t="s">
        <v>2444</v>
      </c>
      <c r="E796" s="2" t="s">
        <v>2444</v>
      </c>
      <c r="F796" s="2">
        <v>1030</v>
      </c>
      <c r="G796" s="2" t="s">
        <v>2445</v>
      </c>
      <c r="H796" s="2" t="s">
        <v>2446</v>
      </c>
      <c r="I796" s="2" t="s">
        <v>44</v>
      </c>
      <c r="J796" s="2">
        <v>1</v>
      </c>
      <c r="K796" s="2">
        <v>4</v>
      </c>
      <c r="L796" s="2"/>
      <c r="M796" s="2"/>
      <c r="N796" s="2"/>
      <c r="O796" s="2">
        <v>18</v>
      </c>
      <c r="P796" s="2">
        <v>18</v>
      </c>
      <c r="Q796" s="2">
        <v>11</v>
      </c>
      <c r="R796" s="2">
        <v>51.1</v>
      </c>
      <c r="S796" s="2">
        <v>51.1</v>
      </c>
      <c r="T796" s="2">
        <v>32.299999999999997</v>
      </c>
      <c r="U796" s="2">
        <v>48.874000000000002</v>
      </c>
      <c r="V796" s="2">
        <v>0</v>
      </c>
      <c r="W796" s="2">
        <v>81.995999999999995</v>
      </c>
      <c r="X796" s="2">
        <v>783770000</v>
      </c>
      <c r="Y796" s="2">
        <v>20</v>
      </c>
      <c r="Z796" s="2">
        <v>127</v>
      </c>
      <c r="AA796" s="2">
        <v>427</v>
      </c>
      <c r="AB796" s="2">
        <v>48874.129979999998</v>
      </c>
      <c r="AC796" s="2">
        <v>20</v>
      </c>
      <c r="AD796" s="2">
        <v>23.6109924316406</v>
      </c>
      <c r="AE796" s="2">
        <v>23.385612487793001</v>
      </c>
      <c r="AF796" s="2">
        <v>23.1174201965332</v>
      </c>
      <c r="AG796" s="2">
        <v>23.270706176757798</v>
      </c>
      <c r="AH796" s="2">
        <v>23.2364292144775</v>
      </c>
      <c r="AI796" s="2">
        <v>23.964109420776399</v>
      </c>
      <c r="AJ796" s="2">
        <v>23.6574192047119</v>
      </c>
      <c r="AK796" s="2">
        <v>23.590236663818398</v>
      </c>
      <c r="AL796" s="2">
        <v>23.428543090820298</v>
      </c>
      <c r="AM796" s="2">
        <v>23.655237197876001</v>
      </c>
      <c r="AN796" s="2">
        <v>23.459640502929702</v>
      </c>
      <c r="AO796" s="2">
        <v>23.650203704833999</v>
      </c>
    </row>
    <row r="797" spans="1:41" x14ac:dyDescent="0.25">
      <c r="A797" s="2"/>
      <c r="B797" s="2">
        <v>0.73912122861190899</v>
      </c>
      <c r="C797" s="2">
        <v>-0.22452179590861099</v>
      </c>
      <c r="D797" s="2" t="s">
        <v>2447</v>
      </c>
      <c r="E797" s="2" t="s">
        <v>2447</v>
      </c>
      <c r="F797" s="2">
        <v>1032</v>
      </c>
      <c r="G797" s="2" t="s">
        <v>2448</v>
      </c>
      <c r="H797" s="2" t="s">
        <v>2449</v>
      </c>
      <c r="I797" s="2" t="s">
        <v>44</v>
      </c>
      <c r="J797" s="2">
        <v>1</v>
      </c>
      <c r="K797" s="2">
        <v>4</v>
      </c>
      <c r="L797" s="2"/>
      <c r="M797" s="2"/>
      <c r="N797" s="2"/>
      <c r="O797" s="2">
        <v>6</v>
      </c>
      <c r="P797" s="2">
        <v>6</v>
      </c>
      <c r="Q797" s="2">
        <v>5</v>
      </c>
      <c r="R797" s="2">
        <v>17.600000000000001</v>
      </c>
      <c r="S797" s="2">
        <v>17.600000000000001</v>
      </c>
      <c r="T797" s="2">
        <v>15</v>
      </c>
      <c r="U797" s="2">
        <v>39.683999999999997</v>
      </c>
      <c r="V797" s="2">
        <v>0</v>
      </c>
      <c r="W797" s="2">
        <v>13.707000000000001</v>
      </c>
      <c r="X797" s="2">
        <v>47929000</v>
      </c>
      <c r="Y797" s="2">
        <v>21</v>
      </c>
      <c r="Z797" s="2">
        <v>12</v>
      </c>
      <c r="AA797" s="2">
        <v>341</v>
      </c>
      <c r="AB797" s="2">
        <v>39684.709880000002</v>
      </c>
      <c r="AC797" s="2">
        <v>21</v>
      </c>
      <c r="AD797" s="2">
        <v>20.657178878784201</v>
      </c>
      <c r="AE797" s="2">
        <v>21.047267913818398</v>
      </c>
      <c r="AF797" s="2">
        <v>20.677881240844702</v>
      </c>
      <c r="AG797" s="2" t="s">
        <v>63</v>
      </c>
      <c r="AH797" s="2" t="s">
        <v>63</v>
      </c>
      <c r="AI797" s="2">
        <v>20.500379562377901</v>
      </c>
      <c r="AJ797" s="2">
        <v>21.245395660400401</v>
      </c>
      <c r="AK797" s="2">
        <v>21.240802764892599</v>
      </c>
      <c r="AL797" s="2">
        <v>20.934450149536101</v>
      </c>
      <c r="AM797" s="2">
        <v>20.777399063110401</v>
      </c>
      <c r="AN797" s="2">
        <v>20.737604141235401</v>
      </c>
      <c r="AO797" s="2">
        <v>20.735540390014599</v>
      </c>
    </row>
    <row r="798" spans="1:41" x14ac:dyDescent="0.25">
      <c r="A798" s="2"/>
      <c r="B798" s="2">
        <v>0.25078554474005899</v>
      </c>
      <c r="C798" s="2">
        <v>-7.0908546447753906E-2</v>
      </c>
      <c r="D798" s="2" t="s">
        <v>2450</v>
      </c>
      <c r="E798" s="2" t="s">
        <v>2450</v>
      </c>
      <c r="F798" s="2">
        <v>1034</v>
      </c>
      <c r="G798" s="2" t="s">
        <v>2451</v>
      </c>
      <c r="H798" s="2" t="s">
        <v>53</v>
      </c>
      <c r="I798" s="2" t="s">
        <v>44</v>
      </c>
      <c r="J798" s="2">
        <v>1</v>
      </c>
      <c r="K798" s="2">
        <v>4</v>
      </c>
      <c r="L798" s="2"/>
      <c r="M798" s="2"/>
      <c r="N798" s="2"/>
      <c r="O798" s="2">
        <v>17</v>
      </c>
      <c r="P798" s="2">
        <v>17</v>
      </c>
      <c r="Q798" s="2">
        <v>4</v>
      </c>
      <c r="R798" s="2">
        <v>27.6</v>
      </c>
      <c r="S798" s="2">
        <v>27.6</v>
      </c>
      <c r="T798" s="2">
        <v>9.1</v>
      </c>
      <c r="U798" s="2">
        <v>83.83</v>
      </c>
      <c r="V798" s="2">
        <v>0</v>
      </c>
      <c r="W798" s="2">
        <v>88.477999999999994</v>
      </c>
      <c r="X798" s="2">
        <v>285000000</v>
      </c>
      <c r="Y798" s="2">
        <v>42</v>
      </c>
      <c r="Z798" s="2">
        <v>94</v>
      </c>
      <c r="AA798" s="2">
        <v>771.5</v>
      </c>
      <c r="AB798" s="2">
        <v>84080.505430000107</v>
      </c>
      <c r="AC798" s="2">
        <v>42</v>
      </c>
      <c r="AD798" s="2">
        <v>22.166988372802699</v>
      </c>
      <c r="AE798" s="2">
        <v>22.127891540527301</v>
      </c>
      <c r="AF798" s="2">
        <v>21.889743804931602</v>
      </c>
      <c r="AG798" s="2">
        <v>22.096580505371101</v>
      </c>
      <c r="AH798" s="2">
        <v>22.3178005218506</v>
      </c>
      <c r="AI798" s="2">
        <v>22.470851898193398</v>
      </c>
      <c r="AJ798" s="2">
        <v>22.603654861450199</v>
      </c>
      <c r="AK798" s="2">
        <v>22.0865077972412</v>
      </c>
      <c r="AL798" s="2">
        <v>22.2160835266113</v>
      </c>
      <c r="AM798" s="2">
        <v>22.329753875732401</v>
      </c>
      <c r="AN798" s="2">
        <v>22.003332138061499</v>
      </c>
      <c r="AO798" s="2">
        <v>22.255975723266602</v>
      </c>
    </row>
    <row r="799" spans="1:41" x14ac:dyDescent="0.25">
      <c r="A799" s="2"/>
      <c r="B799" s="2">
        <v>0.79712786542717895</v>
      </c>
      <c r="C799" s="2">
        <v>0.29998048146565598</v>
      </c>
      <c r="D799" s="2" t="s">
        <v>2452</v>
      </c>
      <c r="E799" s="2" t="s">
        <v>2453</v>
      </c>
      <c r="F799" s="2">
        <v>1036</v>
      </c>
      <c r="G799" s="2" t="s">
        <v>2454</v>
      </c>
      <c r="H799" s="2" t="s">
        <v>2455</v>
      </c>
      <c r="I799" s="2" t="s">
        <v>44</v>
      </c>
      <c r="J799" s="2">
        <v>1</v>
      </c>
      <c r="K799" s="2">
        <v>4</v>
      </c>
      <c r="L799" s="2"/>
      <c r="M799" s="2"/>
      <c r="N799" s="2"/>
      <c r="O799" s="2">
        <v>8</v>
      </c>
      <c r="P799" s="2">
        <v>8</v>
      </c>
      <c r="Q799" s="2">
        <v>8</v>
      </c>
      <c r="R799" s="2">
        <v>44.4</v>
      </c>
      <c r="S799" s="2">
        <v>44.4</v>
      </c>
      <c r="T799" s="2">
        <v>44.4</v>
      </c>
      <c r="U799" s="2">
        <v>26.611000000000001</v>
      </c>
      <c r="V799" s="2">
        <v>0</v>
      </c>
      <c r="W799" s="2">
        <v>40.106000000000002</v>
      </c>
      <c r="X799" s="2">
        <v>286120000</v>
      </c>
      <c r="Y799" s="2">
        <v>11</v>
      </c>
      <c r="Z799" s="2">
        <v>69</v>
      </c>
      <c r="AA799" s="2">
        <v>234</v>
      </c>
      <c r="AB799" s="2">
        <v>26610.935379999999</v>
      </c>
      <c r="AC799" s="2">
        <v>11</v>
      </c>
      <c r="AD799" s="2">
        <v>23.279233932495099</v>
      </c>
      <c r="AE799" s="2">
        <v>22.7088718414307</v>
      </c>
      <c r="AF799" s="2">
        <v>22.906501770019499</v>
      </c>
      <c r="AG799" s="2">
        <v>22.600118637085</v>
      </c>
      <c r="AH799" s="2">
        <v>23.5576572418213</v>
      </c>
      <c r="AI799" s="2">
        <v>23.730655670166001</v>
      </c>
      <c r="AJ799" s="2">
        <v>22.7025241851807</v>
      </c>
      <c r="AK799" s="2">
        <v>22.691896438598601</v>
      </c>
      <c r="AL799" s="2">
        <v>22.862342834472699</v>
      </c>
      <c r="AM799" s="2">
        <v>22.745893478393601</v>
      </c>
      <c r="AN799" s="2">
        <v>22.995019912719702</v>
      </c>
      <c r="AO799" s="2">
        <v>22.985479354858398</v>
      </c>
    </row>
    <row r="800" spans="1:41" x14ac:dyDescent="0.25">
      <c r="A800" s="2"/>
      <c r="B800" s="2">
        <v>0.31532598612381302</v>
      </c>
      <c r="C800" s="2">
        <v>8.0016454060871198E-2</v>
      </c>
      <c r="D800" s="2" t="s">
        <v>2456</v>
      </c>
      <c r="E800" s="2" t="s">
        <v>2456</v>
      </c>
      <c r="F800" s="2">
        <v>1039</v>
      </c>
      <c r="G800" s="2" t="s">
        <v>2269</v>
      </c>
      <c r="H800" s="2" t="s">
        <v>2270</v>
      </c>
      <c r="I800" s="2" t="s">
        <v>44</v>
      </c>
      <c r="J800" s="2">
        <v>1</v>
      </c>
      <c r="K800" s="2">
        <v>4</v>
      </c>
      <c r="L800" s="2"/>
      <c r="M800" s="2"/>
      <c r="N800" s="2"/>
      <c r="O800" s="2">
        <v>20</v>
      </c>
      <c r="P800" s="2">
        <v>17</v>
      </c>
      <c r="Q800" s="2">
        <v>16</v>
      </c>
      <c r="R800" s="2">
        <v>70.5</v>
      </c>
      <c r="S800" s="2">
        <v>66.400000000000006</v>
      </c>
      <c r="T800" s="2">
        <v>59.8</v>
      </c>
      <c r="U800" s="2">
        <v>27.869</v>
      </c>
      <c r="V800" s="2">
        <v>0</v>
      </c>
      <c r="W800" s="2">
        <v>323.31</v>
      </c>
      <c r="X800" s="2">
        <v>4706900000</v>
      </c>
      <c r="Y800" s="2">
        <v>14</v>
      </c>
      <c r="Z800" s="2">
        <v>360</v>
      </c>
      <c r="AA800" s="2">
        <v>244</v>
      </c>
      <c r="AB800" s="2">
        <v>27869.02058</v>
      </c>
      <c r="AC800" s="2">
        <v>14</v>
      </c>
      <c r="AD800" s="2">
        <v>27.0469760894775</v>
      </c>
      <c r="AE800" s="2">
        <v>26.641548156738299</v>
      </c>
      <c r="AF800" s="2">
        <v>26.479974746704102</v>
      </c>
      <c r="AG800" s="2">
        <v>27.002708435058601</v>
      </c>
      <c r="AH800" s="2">
        <v>26.780693054199201</v>
      </c>
      <c r="AI800" s="2">
        <v>27.0161647796631</v>
      </c>
      <c r="AJ800" s="2">
        <v>26.864078521728501</v>
      </c>
      <c r="AK800" s="2">
        <v>26.727542877197301</v>
      </c>
      <c r="AL800" s="2">
        <v>26.7654705047607</v>
      </c>
      <c r="AM800" s="2">
        <v>26.673709869384801</v>
      </c>
      <c r="AN800" s="2">
        <v>26.5404376983643</v>
      </c>
      <c r="AO800" s="2">
        <v>26.91672706604</v>
      </c>
    </row>
    <row r="801" spans="1:41" x14ac:dyDescent="0.25">
      <c r="A801" s="2"/>
      <c r="B801" s="2">
        <v>0.33540086441582001</v>
      </c>
      <c r="C801" s="2">
        <v>-0.29508762359619201</v>
      </c>
      <c r="D801" s="2" t="s">
        <v>2457</v>
      </c>
      <c r="E801" s="2" t="s">
        <v>2457</v>
      </c>
      <c r="F801" s="2">
        <v>1040</v>
      </c>
      <c r="G801" s="2" t="s">
        <v>705</v>
      </c>
      <c r="H801" s="2" t="s">
        <v>706</v>
      </c>
      <c r="I801" s="2" t="s">
        <v>44</v>
      </c>
      <c r="J801" s="2">
        <v>1</v>
      </c>
      <c r="K801" s="2">
        <v>4</v>
      </c>
      <c r="L801" s="2"/>
      <c r="M801" s="2"/>
      <c r="N801" s="2"/>
      <c r="O801" s="2">
        <v>4</v>
      </c>
      <c r="P801" s="2">
        <v>4</v>
      </c>
      <c r="Q801" s="2">
        <v>4</v>
      </c>
      <c r="R801" s="2">
        <v>18.3</v>
      </c>
      <c r="S801" s="2">
        <v>18.3</v>
      </c>
      <c r="T801" s="2">
        <v>18.3</v>
      </c>
      <c r="U801" s="2">
        <v>31.277999999999999</v>
      </c>
      <c r="V801" s="2">
        <v>0</v>
      </c>
      <c r="W801" s="2">
        <v>35.628</v>
      </c>
      <c r="X801" s="2">
        <v>54276000</v>
      </c>
      <c r="Y801" s="2">
        <v>9</v>
      </c>
      <c r="Z801" s="2">
        <v>23</v>
      </c>
      <c r="AA801" s="2">
        <v>283</v>
      </c>
      <c r="AB801" s="2">
        <v>31689.031080000001</v>
      </c>
      <c r="AC801" s="2">
        <v>9</v>
      </c>
      <c r="AD801" s="2">
        <v>19.485479354858398</v>
      </c>
      <c r="AE801" s="2">
        <v>21.205978393554702</v>
      </c>
      <c r="AF801" s="2">
        <v>21.379570007324201</v>
      </c>
      <c r="AG801" s="2">
        <v>21.6948947906494</v>
      </c>
      <c r="AH801" s="2" t="s">
        <v>63</v>
      </c>
      <c r="AI801" s="2">
        <v>20.4214191436768</v>
      </c>
      <c r="AJ801" s="2">
        <v>21.224880218505898</v>
      </c>
      <c r="AK801" s="2">
        <v>21.199464797973601</v>
      </c>
      <c r="AL801" s="2">
        <v>21.383056640625</v>
      </c>
      <c r="AM801" s="2">
        <v>20.822288513183601</v>
      </c>
      <c r="AN801" s="2">
        <v>21.455280303955099</v>
      </c>
      <c r="AO801" s="2">
        <v>20.710365295410199</v>
      </c>
    </row>
    <row r="802" spans="1:41" x14ac:dyDescent="0.25">
      <c r="A802" s="2"/>
      <c r="B802" s="2">
        <v>4.9049676839043599E-2</v>
      </c>
      <c r="C802" s="2">
        <v>2.0849291483560999E-2</v>
      </c>
      <c r="D802" s="2" t="s">
        <v>2458</v>
      </c>
      <c r="E802" s="2" t="s">
        <v>2458</v>
      </c>
      <c r="F802" s="2">
        <v>1042</v>
      </c>
      <c r="G802" s="2" t="s">
        <v>2459</v>
      </c>
      <c r="H802" s="2" t="s">
        <v>2460</v>
      </c>
      <c r="I802" s="2" t="s">
        <v>44</v>
      </c>
      <c r="J802" s="2">
        <v>1</v>
      </c>
      <c r="K802" s="2">
        <v>4</v>
      </c>
      <c r="L802" s="2"/>
      <c r="M802" s="2"/>
      <c r="N802" s="2"/>
      <c r="O802" s="2">
        <v>3</v>
      </c>
      <c r="P802" s="2">
        <v>3</v>
      </c>
      <c r="Q802" s="2">
        <v>3</v>
      </c>
      <c r="R802" s="2">
        <v>3.8</v>
      </c>
      <c r="S802" s="2">
        <v>3.8</v>
      </c>
      <c r="T802" s="2">
        <v>3.8</v>
      </c>
      <c r="U802" s="2">
        <v>118.84</v>
      </c>
      <c r="V802" s="2">
        <v>0</v>
      </c>
      <c r="W802" s="2">
        <v>7.5740999999999996</v>
      </c>
      <c r="X802" s="2">
        <v>19930000</v>
      </c>
      <c r="Y802" s="2">
        <v>43</v>
      </c>
      <c r="Z802" s="2">
        <v>9</v>
      </c>
      <c r="AA802" s="2">
        <v>1193</v>
      </c>
      <c r="AB802" s="2">
        <v>134018.33748000101</v>
      </c>
      <c r="AC802" s="2">
        <v>53</v>
      </c>
      <c r="AD802" s="2">
        <v>20.0249938964844</v>
      </c>
      <c r="AE802" s="2">
        <v>19.854467391967798</v>
      </c>
      <c r="AF802" s="2">
        <v>19.338106155395501</v>
      </c>
      <c r="AG802" s="2">
        <v>20.0133171081543</v>
      </c>
      <c r="AH802" s="2">
        <v>19.7909336090088</v>
      </c>
      <c r="AI802" s="2" t="s">
        <v>63</v>
      </c>
      <c r="AJ802" s="2">
        <v>19.806625366210898</v>
      </c>
      <c r="AK802" s="2">
        <v>19.448793411254901</v>
      </c>
      <c r="AL802" s="2">
        <v>19.911375045776399</v>
      </c>
      <c r="AM802" s="2">
        <v>20.109678268432599</v>
      </c>
      <c r="AN802" s="2">
        <v>19.684009552001999</v>
      </c>
      <c r="AO802" s="2">
        <v>19.740604400634801</v>
      </c>
    </row>
    <row r="803" spans="1:41" x14ac:dyDescent="0.25">
      <c r="A803" s="2"/>
      <c r="B803" s="2">
        <v>0.89617130707854598</v>
      </c>
      <c r="C803" s="2">
        <v>0.27186520894368399</v>
      </c>
      <c r="D803" s="2" t="s">
        <v>2461</v>
      </c>
      <c r="E803" s="2" t="s">
        <v>2462</v>
      </c>
      <c r="F803" s="2">
        <v>1044</v>
      </c>
      <c r="G803" s="2" t="s">
        <v>2463</v>
      </c>
      <c r="H803" s="2" t="s">
        <v>2464</v>
      </c>
      <c r="I803" s="2" t="s">
        <v>44</v>
      </c>
      <c r="J803" s="2">
        <v>1</v>
      </c>
      <c r="K803" s="2">
        <v>4</v>
      </c>
      <c r="L803" s="2"/>
      <c r="M803" s="2"/>
      <c r="N803" s="2"/>
      <c r="O803" s="2">
        <v>15</v>
      </c>
      <c r="P803" s="2">
        <v>15</v>
      </c>
      <c r="Q803" s="2">
        <v>9</v>
      </c>
      <c r="R803" s="2">
        <v>25.3</v>
      </c>
      <c r="S803" s="2">
        <v>25.3</v>
      </c>
      <c r="T803" s="2">
        <v>17.5</v>
      </c>
      <c r="U803" s="2">
        <v>86.403000000000006</v>
      </c>
      <c r="V803" s="2">
        <v>0</v>
      </c>
      <c r="W803" s="2">
        <v>38.363999999999997</v>
      </c>
      <c r="X803" s="2">
        <v>123660000</v>
      </c>
      <c r="Y803" s="2">
        <v>42</v>
      </c>
      <c r="Z803" s="2">
        <v>54</v>
      </c>
      <c r="AA803" s="2">
        <v>794</v>
      </c>
      <c r="AB803" s="2">
        <v>86400.273130000103</v>
      </c>
      <c r="AC803" s="2">
        <v>42</v>
      </c>
      <c r="AD803" s="2">
        <v>21.601230621337901</v>
      </c>
      <c r="AE803" s="2">
        <v>21.1358337402344</v>
      </c>
      <c r="AF803" s="2">
        <v>20.851404190063501</v>
      </c>
      <c r="AG803" s="2">
        <v>21.608737945556602</v>
      </c>
      <c r="AH803" s="2">
        <v>21.239871978759801</v>
      </c>
      <c r="AI803" s="2">
        <v>21.7245903015137</v>
      </c>
      <c r="AJ803" s="2">
        <v>21.378566741943398</v>
      </c>
      <c r="AK803" s="2">
        <v>21.265621185302699</v>
      </c>
      <c r="AL803" s="2">
        <v>21.0032634735107</v>
      </c>
      <c r="AM803" s="2">
        <v>21.111589431762699</v>
      </c>
      <c r="AN803" s="2">
        <v>20.789470672607401</v>
      </c>
      <c r="AO803" s="2">
        <v>20.9819660186768</v>
      </c>
    </row>
    <row r="804" spans="1:41" x14ac:dyDescent="0.25">
      <c r="A804" s="2"/>
      <c r="B804" s="2">
        <v>0.18564387577755101</v>
      </c>
      <c r="C804" s="2">
        <v>0.111665821075441</v>
      </c>
      <c r="D804" s="2" t="s">
        <v>2465</v>
      </c>
      <c r="E804" s="2" t="s">
        <v>2465</v>
      </c>
      <c r="F804" s="2">
        <v>1045</v>
      </c>
      <c r="G804" s="2" t="s">
        <v>2466</v>
      </c>
      <c r="H804" s="2" t="s">
        <v>2467</v>
      </c>
      <c r="I804" s="2" t="s">
        <v>44</v>
      </c>
      <c r="J804" s="2">
        <v>1</v>
      </c>
      <c r="K804" s="2">
        <v>4</v>
      </c>
      <c r="L804" s="2"/>
      <c r="M804" s="2"/>
      <c r="N804" s="2"/>
      <c r="O804" s="2">
        <v>5</v>
      </c>
      <c r="P804" s="2">
        <v>5</v>
      </c>
      <c r="Q804" s="2">
        <v>5</v>
      </c>
      <c r="R804" s="2">
        <v>44.6</v>
      </c>
      <c r="S804" s="2">
        <v>44.6</v>
      </c>
      <c r="T804" s="2">
        <v>44.6</v>
      </c>
      <c r="U804" s="2">
        <v>12.393000000000001</v>
      </c>
      <c r="V804" s="2">
        <v>0</v>
      </c>
      <c r="W804" s="2">
        <v>20.154</v>
      </c>
      <c r="X804" s="2">
        <v>64758000</v>
      </c>
      <c r="Y804" s="2">
        <v>9</v>
      </c>
      <c r="Z804" s="2">
        <v>13</v>
      </c>
      <c r="AA804" s="2">
        <v>112.5</v>
      </c>
      <c r="AB804" s="2">
        <v>12486.311180000001</v>
      </c>
      <c r="AC804" s="2">
        <v>9</v>
      </c>
      <c r="AD804" s="2" t="s">
        <v>63</v>
      </c>
      <c r="AE804" s="2">
        <v>20.5682048797607</v>
      </c>
      <c r="AF804" s="2">
        <v>20.728248596191399</v>
      </c>
      <c r="AG804" s="2">
        <v>21.300336837768601</v>
      </c>
      <c r="AH804" s="2" t="s">
        <v>63</v>
      </c>
      <c r="AI804" s="2">
        <v>21.380521774291999</v>
      </c>
      <c r="AJ804" s="2">
        <v>20.962821960449201</v>
      </c>
      <c r="AK804" s="2">
        <v>20.4417209625244</v>
      </c>
      <c r="AL804" s="2">
        <v>20.944065093994102</v>
      </c>
      <c r="AM804" s="2">
        <v>20.776596069335898</v>
      </c>
      <c r="AN804" s="2" t="s">
        <v>63</v>
      </c>
      <c r="AO804" s="2">
        <v>21.288106918335</v>
      </c>
    </row>
    <row r="805" spans="1:41" x14ac:dyDescent="0.25">
      <c r="A805" s="2"/>
      <c r="B805" s="2">
        <v>3.4284615821729203E-2</v>
      </c>
      <c r="C805" s="2">
        <v>-1.36699676513672E-2</v>
      </c>
      <c r="D805" s="2" t="s">
        <v>2468</v>
      </c>
      <c r="E805" s="2" t="s">
        <v>2468</v>
      </c>
      <c r="F805" s="2">
        <v>1046</v>
      </c>
      <c r="G805" s="2" t="s">
        <v>2469</v>
      </c>
      <c r="H805" s="2" t="s">
        <v>2470</v>
      </c>
      <c r="I805" s="2" t="s">
        <v>44</v>
      </c>
      <c r="J805" s="2">
        <v>1</v>
      </c>
      <c r="K805" s="2">
        <v>4</v>
      </c>
      <c r="L805" s="2"/>
      <c r="M805" s="2"/>
      <c r="N805" s="2"/>
      <c r="O805" s="2">
        <v>18</v>
      </c>
      <c r="P805" s="2">
        <v>18</v>
      </c>
      <c r="Q805" s="2">
        <v>18</v>
      </c>
      <c r="R805" s="2">
        <v>40.700000000000003</v>
      </c>
      <c r="S805" s="2">
        <v>40.700000000000003</v>
      </c>
      <c r="T805" s="2">
        <v>40.700000000000003</v>
      </c>
      <c r="U805" s="2">
        <v>55.911999999999999</v>
      </c>
      <c r="V805" s="2">
        <v>0</v>
      </c>
      <c r="W805" s="2">
        <v>95.122</v>
      </c>
      <c r="X805" s="2">
        <v>450560000</v>
      </c>
      <c r="Y805" s="2">
        <v>24</v>
      </c>
      <c r="Z805" s="2">
        <v>120</v>
      </c>
      <c r="AA805" s="2">
        <v>509</v>
      </c>
      <c r="AB805" s="2">
        <v>55912.714379999998</v>
      </c>
      <c r="AC805" s="2">
        <v>24</v>
      </c>
      <c r="AD805" s="2">
        <v>22.532575607299801</v>
      </c>
      <c r="AE805" s="2">
        <v>22.426445007324201</v>
      </c>
      <c r="AF805" s="2">
        <v>22.188518524169901</v>
      </c>
      <c r="AG805" s="2">
        <v>22.854621887206999</v>
      </c>
      <c r="AH805" s="2">
        <v>21.955818176269499</v>
      </c>
      <c r="AI805" s="2">
        <v>22.6309204101563</v>
      </c>
      <c r="AJ805" s="2">
        <v>22.6140747070313</v>
      </c>
      <c r="AK805" s="2">
        <v>22.559595108032202</v>
      </c>
      <c r="AL805" s="2">
        <v>22.336606979370099</v>
      </c>
      <c r="AM805" s="2">
        <v>22.431503295898398</v>
      </c>
      <c r="AN805" s="2">
        <v>22.3087482452393</v>
      </c>
      <c r="AO805" s="2">
        <v>22.4203910827637</v>
      </c>
    </row>
    <row r="806" spans="1:41" x14ac:dyDescent="0.25">
      <c r="A806" s="2"/>
      <c r="B806" s="2">
        <v>0.83986246065294201</v>
      </c>
      <c r="C806" s="2">
        <v>-0.27635256449381301</v>
      </c>
      <c r="D806" s="2" t="s">
        <v>2471</v>
      </c>
      <c r="E806" s="2" t="s">
        <v>2472</v>
      </c>
      <c r="F806" s="2">
        <v>1047</v>
      </c>
      <c r="G806" s="2" t="s">
        <v>2473</v>
      </c>
      <c r="H806" s="2" t="s">
        <v>2474</v>
      </c>
      <c r="I806" s="2" t="s">
        <v>44</v>
      </c>
      <c r="J806" s="2">
        <v>1</v>
      </c>
      <c r="K806" s="2">
        <v>4</v>
      </c>
      <c r="L806" s="2"/>
      <c r="M806" s="2"/>
      <c r="N806" s="2"/>
      <c r="O806" s="2">
        <v>12</v>
      </c>
      <c r="P806" s="2">
        <v>11</v>
      </c>
      <c r="Q806" s="2">
        <v>11</v>
      </c>
      <c r="R806" s="2">
        <v>35.700000000000003</v>
      </c>
      <c r="S806" s="2">
        <v>33.6</v>
      </c>
      <c r="T806" s="2">
        <v>33.6</v>
      </c>
      <c r="U806" s="2">
        <v>46.131</v>
      </c>
      <c r="V806" s="2">
        <v>0</v>
      </c>
      <c r="W806" s="2">
        <v>56.787999999999997</v>
      </c>
      <c r="X806" s="2">
        <v>147000000</v>
      </c>
      <c r="Y806" s="2">
        <v>28</v>
      </c>
      <c r="Z806" s="2">
        <v>66</v>
      </c>
      <c r="AA806" s="2">
        <v>417</v>
      </c>
      <c r="AB806" s="2">
        <v>46131.087379999997</v>
      </c>
      <c r="AC806" s="2">
        <v>28</v>
      </c>
      <c r="AD806" s="2">
        <v>21.152641296386701</v>
      </c>
      <c r="AE806" s="2">
        <v>21.337398529052699</v>
      </c>
      <c r="AF806" s="2">
        <v>20.900506973266602</v>
      </c>
      <c r="AG806" s="2">
        <v>21.501010894775401</v>
      </c>
      <c r="AH806" s="2">
        <v>21.418901443481399</v>
      </c>
      <c r="AI806" s="2">
        <v>21.5553894042969</v>
      </c>
      <c r="AJ806" s="2">
        <v>21.074111938476602</v>
      </c>
      <c r="AK806" s="2">
        <v>21.3110237121582</v>
      </c>
      <c r="AL806" s="2">
        <v>21.533977508544901</v>
      </c>
      <c r="AM806" s="2">
        <v>21.987146377563501</v>
      </c>
      <c r="AN806" s="2">
        <v>21.887588500976602</v>
      </c>
      <c r="AO806" s="2">
        <v>21.730115890502901</v>
      </c>
    </row>
    <row r="807" spans="1:41" x14ac:dyDescent="0.25">
      <c r="A807" s="2"/>
      <c r="B807" s="2">
        <v>0.72930592642544201</v>
      </c>
      <c r="C807" s="2">
        <v>0.15623664855957001</v>
      </c>
      <c r="D807" s="2" t="s">
        <v>2475</v>
      </c>
      <c r="E807" s="2" t="s">
        <v>2476</v>
      </c>
      <c r="F807" s="2">
        <v>1048</v>
      </c>
      <c r="G807" s="2" t="s">
        <v>2477</v>
      </c>
      <c r="H807" s="2" t="s">
        <v>2478</v>
      </c>
      <c r="I807" s="2" t="s">
        <v>44</v>
      </c>
      <c r="J807" s="2">
        <v>1</v>
      </c>
      <c r="K807" s="2">
        <v>4</v>
      </c>
      <c r="L807" s="2"/>
      <c r="M807" s="2"/>
      <c r="N807" s="2"/>
      <c r="O807" s="2">
        <v>10</v>
      </c>
      <c r="P807" s="2">
        <v>10</v>
      </c>
      <c r="Q807" s="2">
        <v>9</v>
      </c>
      <c r="R807" s="2">
        <v>23.8</v>
      </c>
      <c r="S807" s="2">
        <v>23.8</v>
      </c>
      <c r="T807" s="2">
        <v>21.4</v>
      </c>
      <c r="U807" s="2">
        <v>57.503999999999998</v>
      </c>
      <c r="V807" s="2">
        <v>0</v>
      </c>
      <c r="W807" s="2">
        <v>29.814</v>
      </c>
      <c r="X807" s="2">
        <v>80032000</v>
      </c>
      <c r="Y807" s="2">
        <v>22</v>
      </c>
      <c r="Z807" s="2">
        <v>32</v>
      </c>
      <c r="AA807" s="2">
        <v>511</v>
      </c>
      <c r="AB807" s="2">
        <v>57755.1576299999</v>
      </c>
      <c r="AC807" s="2">
        <v>22.5</v>
      </c>
      <c r="AD807" s="2">
        <v>20.8566570281982</v>
      </c>
      <c r="AE807" s="2">
        <v>20.414003372192401</v>
      </c>
      <c r="AF807" s="2">
        <v>20.423677444458001</v>
      </c>
      <c r="AG807" s="2">
        <v>20.9024963378906</v>
      </c>
      <c r="AH807" s="2">
        <v>20.783327102661101</v>
      </c>
      <c r="AI807" s="2">
        <v>20.7014255523682</v>
      </c>
      <c r="AJ807" s="2">
        <v>20.422550201416001</v>
      </c>
      <c r="AK807" s="2">
        <v>20.6366176605225</v>
      </c>
      <c r="AL807" s="2">
        <v>20.508815765380898</v>
      </c>
      <c r="AM807" s="2">
        <v>20.786361694335898</v>
      </c>
      <c r="AN807" s="2">
        <v>20.3228969573975</v>
      </c>
      <c r="AO807" s="2">
        <v>20.466924667358398</v>
      </c>
    </row>
    <row r="808" spans="1:41" x14ac:dyDescent="0.25">
      <c r="A808" s="2"/>
      <c r="B808" s="2">
        <v>0.77459767617832997</v>
      </c>
      <c r="C808" s="2">
        <v>-0.28574511210123898</v>
      </c>
      <c r="D808" s="2" t="s">
        <v>2479</v>
      </c>
      <c r="E808" s="2" t="s">
        <v>2479</v>
      </c>
      <c r="F808" s="2">
        <v>1050</v>
      </c>
      <c r="G808" s="2" t="s">
        <v>2480</v>
      </c>
      <c r="H808" s="2" t="s">
        <v>2481</v>
      </c>
      <c r="I808" s="2" t="s">
        <v>44</v>
      </c>
      <c r="J808" s="2">
        <v>1</v>
      </c>
      <c r="K808" s="2">
        <v>4</v>
      </c>
      <c r="L808" s="2"/>
      <c r="M808" s="2"/>
      <c r="N808" s="2"/>
      <c r="O808" s="2">
        <v>4</v>
      </c>
      <c r="P808" s="2">
        <v>4</v>
      </c>
      <c r="Q808" s="2">
        <v>4</v>
      </c>
      <c r="R808" s="2">
        <v>22.5</v>
      </c>
      <c r="S808" s="2">
        <v>22.5</v>
      </c>
      <c r="T808" s="2">
        <v>22.5</v>
      </c>
      <c r="U808" s="2">
        <v>22.408000000000001</v>
      </c>
      <c r="V808" s="2">
        <v>0</v>
      </c>
      <c r="W808" s="2">
        <v>11.195</v>
      </c>
      <c r="X808" s="2">
        <v>54045000</v>
      </c>
      <c r="Y808" s="2">
        <v>12</v>
      </c>
      <c r="Z808" s="2">
        <v>13</v>
      </c>
      <c r="AA808" s="2">
        <v>200</v>
      </c>
      <c r="AB808" s="2">
        <v>22374.63078</v>
      </c>
      <c r="AC808" s="2">
        <v>12</v>
      </c>
      <c r="AD808" s="2">
        <v>21.197605133056602</v>
      </c>
      <c r="AE808" s="2">
        <v>20.396968841552699</v>
      </c>
      <c r="AF808" s="2">
        <v>20.3428859710693</v>
      </c>
      <c r="AG808" s="2">
        <v>20.664228439331101</v>
      </c>
      <c r="AH808" s="2">
        <v>20.887773513793899</v>
      </c>
      <c r="AI808" s="2" t="s">
        <v>63</v>
      </c>
      <c r="AJ808" s="2">
        <v>21.2228183746338</v>
      </c>
      <c r="AK808" s="2">
        <v>20.6103610992432</v>
      </c>
      <c r="AL808" s="2">
        <v>21.18434715271</v>
      </c>
      <c r="AM808" s="2">
        <v>20.7240905761719</v>
      </c>
      <c r="AN808" s="2">
        <v>20.899400711059599</v>
      </c>
      <c r="AO808" s="2">
        <v>21.260807037353501</v>
      </c>
    </row>
    <row r="809" spans="1:41" x14ac:dyDescent="0.25">
      <c r="A809" s="2"/>
      <c r="B809" s="2">
        <v>0.18346779523815901</v>
      </c>
      <c r="C809" s="2">
        <v>-0.20249430338541799</v>
      </c>
      <c r="D809" s="2" t="s">
        <v>2482</v>
      </c>
      <c r="E809" s="2" t="s">
        <v>2482</v>
      </c>
      <c r="F809" s="2">
        <v>1052</v>
      </c>
      <c r="G809" s="2" t="s">
        <v>2483</v>
      </c>
      <c r="H809" s="2" t="s">
        <v>2484</v>
      </c>
      <c r="I809" s="2" t="s">
        <v>44</v>
      </c>
      <c r="J809" s="2">
        <v>1</v>
      </c>
      <c r="K809" s="2">
        <v>4</v>
      </c>
      <c r="L809" s="2"/>
      <c r="M809" s="2"/>
      <c r="N809" s="2"/>
      <c r="O809" s="2">
        <v>11</v>
      </c>
      <c r="P809" s="2">
        <v>11</v>
      </c>
      <c r="Q809" s="2">
        <v>11</v>
      </c>
      <c r="R809" s="2">
        <v>72.099999999999994</v>
      </c>
      <c r="S809" s="2">
        <v>72.099999999999994</v>
      </c>
      <c r="T809" s="2">
        <v>72.099999999999994</v>
      </c>
      <c r="U809" s="2">
        <v>15.832000000000001</v>
      </c>
      <c r="V809" s="2">
        <v>0</v>
      </c>
      <c r="W809" s="2">
        <v>104.04</v>
      </c>
      <c r="X809" s="2">
        <v>1366400000</v>
      </c>
      <c r="Y809" s="2">
        <v>10</v>
      </c>
      <c r="Z809" s="2">
        <v>186</v>
      </c>
      <c r="AA809" s="2">
        <v>147</v>
      </c>
      <c r="AB809" s="2">
        <v>15832.39688</v>
      </c>
      <c r="AC809" s="2">
        <v>10</v>
      </c>
      <c r="AD809" s="2">
        <v>25.629453659057599</v>
      </c>
      <c r="AE809" s="2">
        <v>24.879701614379901</v>
      </c>
      <c r="AF809" s="2">
        <v>25.848068237304702</v>
      </c>
      <c r="AG809" s="2">
        <v>23.693172454833999</v>
      </c>
      <c r="AH809" s="2">
        <v>23.2337856292725</v>
      </c>
      <c r="AI809" s="2">
        <v>25.282808303833001</v>
      </c>
      <c r="AJ809" s="2">
        <v>25.165187835693398</v>
      </c>
      <c r="AK809" s="2">
        <v>24.9550895690918</v>
      </c>
      <c r="AL809" s="2">
        <v>24.9443168640137</v>
      </c>
      <c r="AM809" s="2">
        <v>25.098403930664102</v>
      </c>
      <c r="AN809" s="2">
        <v>24.8953666687012</v>
      </c>
      <c r="AO809" s="2">
        <v>24.723590850830099</v>
      </c>
    </row>
    <row r="810" spans="1:41" x14ac:dyDescent="0.25">
      <c r="A810" s="2"/>
      <c r="B810" s="2">
        <v>0.60125341940471899</v>
      </c>
      <c r="C810" s="2">
        <v>-0.112812995910645</v>
      </c>
      <c r="D810" s="2" t="s">
        <v>2485</v>
      </c>
      <c r="E810" s="2" t="s">
        <v>2485</v>
      </c>
      <c r="F810" s="2">
        <v>1053</v>
      </c>
      <c r="G810" s="2" t="s">
        <v>2486</v>
      </c>
      <c r="H810" s="2" t="s">
        <v>2487</v>
      </c>
      <c r="I810" s="2" t="s">
        <v>44</v>
      </c>
      <c r="J810" s="2">
        <v>1</v>
      </c>
      <c r="K810" s="2">
        <v>4</v>
      </c>
      <c r="L810" s="2"/>
      <c r="M810" s="2"/>
      <c r="N810" s="2"/>
      <c r="O810" s="2">
        <v>28</v>
      </c>
      <c r="P810" s="2">
        <v>25</v>
      </c>
      <c r="Q810" s="2">
        <v>25</v>
      </c>
      <c r="R810" s="2">
        <v>41.3</v>
      </c>
      <c r="S810" s="2">
        <v>39.1</v>
      </c>
      <c r="T810" s="2">
        <v>39.1</v>
      </c>
      <c r="U810" s="2">
        <v>91.078999999999994</v>
      </c>
      <c r="V810" s="2">
        <v>0</v>
      </c>
      <c r="W810" s="2">
        <v>169.04</v>
      </c>
      <c r="X810" s="2">
        <v>930060000</v>
      </c>
      <c r="Y810" s="2">
        <v>41</v>
      </c>
      <c r="Z810" s="2">
        <v>197</v>
      </c>
      <c r="AA810" s="2">
        <v>793.5</v>
      </c>
      <c r="AB810" s="2">
        <v>91309.619980000207</v>
      </c>
      <c r="AC810" s="2">
        <v>41</v>
      </c>
      <c r="AD810" s="2">
        <v>23.0782070159912</v>
      </c>
      <c r="AE810" s="2">
        <v>23.122846603393601</v>
      </c>
      <c r="AF810" s="2">
        <v>22.7718906402588</v>
      </c>
      <c r="AG810" s="2">
        <v>23.3629245758057</v>
      </c>
      <c r="AH810" s="2">
        <v>22.9914951324463</v>
      </c>
      <c r="AI810" s="2">
        <v>23.122421264648398</v>
      </c>
      <c r="AJ810" s="2">
        <v>23.222213745117202</v>
      </c>
      <c r="AK810" s="2">
        <v>22.9660835266113</v>
      </c>
      <c r="AL810" s="2">
        <v>23.2555141448975</v>
      </c>
      <c r="AM810" s="2">
        <v>23.3034057617188</v>
      </c>
      <c r="AN810" s="2">
        <v>23.158632278442401</v>
      </c>
      <c r="AO810" s="2">
        <v>23.2208137512207</v>
      </c>
    </row>
    <row r="811" spans="1:41" x14ac:dyDescent="0.25">
      <c r="A811" s="2"/>
      <c r="B811" s="2">
        <v>1.3640406409971999</v>
      </c>
      <c r="C811" s="2">
        <v>0.31784248352050798</v>
      </c>
      <c r="D811" s="2" t="s">
        <v>2488</v>
      </c>
      <c r="E811" s="2" t="s">
        <v>2488</v>
      </c>
      <c r="F811" s="2">
        <v>1054</v>
      </c>
      <c r="G811" s="2" t="s">
        <v>2489</v>
      </c>
      <c r="H811" s="2" t="s">
        <v>2490</v>
      </c>
      <c r="I811" s="2" t="s">
        <v>44</v>
      </c>
      <c r="J811" s="2">
        <v>1</v>
      </c>
      <c r="K811" s="2">
        <v>4</v>
      </c>
      <c r="L811" s="2"/>
      <c r="M811" s="2"/>
      <c r="N811" s="2"/>
      <c r="O811" s="2">
        <v>10</v>
      </c>
      <c r="P811" s="2">
        <v>10</v>
      </c>
      <c r="Q811" s="2">
        <v>10</v>
      </c>
      <c r="R811" s="2">
        <v>52.7</v>
      </c>
      <c r="S811" s="2">
        <v>52.7</v>
      </c>
      <c r="T811" s="2">
        <v>52.7</v>
      </c>
      <c r="U811" s="2">
        <v>23.474</v>
      </c>
      <c r="V811" s="2">
        <v>0</v>
      </c>
      <c r="W811" s="2">
        <v>90.855000000000004</v>
      </c>
      <c r="X811" s="2">
        <v>435360000</v>
      </c>
      <c r="Y811" s="2">
        <v>9</v>
      </c>
      <c r="Z811" s="2">
        <v>91</v>
      </c>
      <c r="AA811" s="2">
        <v>205.5</v>
      </c>
      <c r="AB811" s="2">
        <v>23746.65998</v>
      </c>
      <c r="AC811" s="2">
        <v>9</v>
      </c>
      <c r="AD811" s="2">
        <v>23.392311096191399</v>
      </c>
      <c r="AE811" s="2">
        <v>23.483329772949201</v>
      </c>
      <c r="AF811" s="2">
        <v>22.9791774749756</v>
      </c>
      <c r="AG811" s="2">
        <v>23.894487380981399</v>
      </c>
      <c r="AH811" s="2">
        <v>23.3038234710693</v>
      </c>
      <c r="AI811" s="2">
        <v>23.648229598998999</v>
      </c>
      <c r="AJ811" s="2">
        <v>23.151821136474599</v>
      </c>
      <c r="AK811" s="2">
        <v>23.061775207519499</v>
      </c>
      <c r="AL811" s="2">
        <v>23.1559944152832</v>
      </c>
      <c r="AM811" s="2">
        <v>23.325532913208001</v>
      </c>
      <c r="AN811" s="2">
        <v>22.9378852844238</v>
      </c>
      <c r="AO811" s="2">
        <v>23.1612949371338</v>
      </c>
    </row>
    <row r="812" spans="1:41" x14ac:dyDescent="0.25">
      <c r="A812" s="2"/>
      <c r="B812" s="2">
        <v>0.46098260954592701</v>
      </c>
      <c r="C812" s="2">
        <v>0.14077504475911301</v>
      </c>
      <c r="D812" s="2" t="s">
        <v>2491</v>
      </c>
      <c r="E812" s="2" t="s">
        <v>2491</v>
      </c>
      <c r="F812" s="2">
        <v>1056</v>
      </c>
      <c r="G812" s="2" t="s">
        <v>2492</v>
      </c>
      <c r="H812" s="2" t="s">
        <v>2493</v>
      </c>
      <c r="I812" s="2" t="s">
        <v>44</v>
      </c>
      <c r="J812" s="2">
        <v>1</v>
      </c>
      <c r="K812" s="2">
        <v>4</v>
      </c>
      <c r="L812" s="2"/>
      <c r="M812" s="2"/>
      <c r="N812" s="2"/>
      <c r="O812" s="2">
        <v>10</v>
      </c>
      <c r="P812" s="2">
        <v>10</v>
      </c>
      <c r="Q812" s="2">
        <v>10</v>
      </c>
      <c r="R812" s="2">
        <v>16.899999999999999</v>
      </c>
      <c r="S812" s="2">
        <v>16.899999999999999</v>
      </c>
      <c r="T812" s="2">
        <v>16.899999999999999</v>
      </c>
      <c r="U812" s="2">
        <v>68.471000000000004</v>
      </c>
      <c r="V812" s="2">
        <v>0</v>
      </c>
      <c r="W812" s="2">
        <v>85.006</v>
      </c>
      <c r="X812" s="2">
        <v>295250000</v>
      </c>
      <c r="Y812" s="2">
        <v>28</v>
      </c>
      <c r="Z812" s="2">
        <v>82</v>
      </c>
      <c r="AA812" s="2">
        <v>610</v>
      </c>
      <c r="AB812" s="2">
        <v>68472.029980000007</v>
      </c>
      <c r="AC812" s="2">
        <v>28</v>
      </c>
      <c r="AD812" s="2">
        <v>22.997329711914102</v>
      </c>
      <c r="AE812" s="2">
        <v>22.4280815124512</v>
      </c>
      <c r="AF812" s="2">
        <v>22.356382369995099</v>
      </c>
      <c r="AG812" s="2">
        <v>22.881103515625</v>
      </c>
      <c r="AH812" s="2">
        <v>22.611982345581101</v>
      </c>
      <c r="AI812" s="2">
        <v>22.953617095947301</v>
      </c>
      <c r="AJ812" s="2">
        <v>22.784446716308601</v>
      </c>
      <c r="AK812" s="2">
        <v>22.546890258789102</v>
      </c>
      <c r="AL812" s="2">
        <v>22.281047821044901</v>
      </c>
      <c r="AM812" s="2">
        <v>22.783927917480501</v>
      </c>
      <c r="AN812" s="2">
        <v>22.3607292175293</v>
      </c>
      <c r="AO812" s="2">
        <v>22.626804351806602</v>
      </c>
    </row>
    <row r="813" spans="1:41" x14ac:dyDescent="0.25">
      <c r="A813" s="2"/>
      <c r="B813" s="2">
        <v>0.86868704815484299</v>
      </c>
      <c r="C813" s="2">
        <v>-0.33364295959472701</v>
      </c>
      <c r="D813" s="2" t="s">
        <v>2494</v>
      </c>
      <c r="E813" s="2" t="s">
        <v>2495</v>
      </c>
      <c r="F813" s="2">
        <v>1057</v>
      </c>
      <c r="G813" s="2" t="s">
        <v>2496</v>
      </c>
      <c r="H813" s="2" t="s">
        <v>2497</v>
      </c>
      <c r="I813" s="2" t="s">
        <v>44</v>
      </c>
      <c r="J813" s="2">
        <v>1</v>
      </c>
      <c r="K813" s="2">
        <v>4</v>
      </c>
      <c r="L813" s="2"/>
      <c r="M813" s="2"/>
      <c r="N813" s="2"/>
      <c r="O813" s="2">
        <v>6</v>
      </c>
      <c r="P813" s="2">
        <v>6</v>
      </c>
      <c r="Q813" s="2">
        <v>3</v>
      </c>
      <c r="R813" s="2">
        <v>11.7</v>
      </c>
      <c r="S813" s="2">
        <v>11.7</v>
      </c>
      <c r="T813" s="2">
        <v>6.1</v>
      </c>
      <c r="U813" s="2">
        <v>73.572999999999993</v>
      </c>
      <c r="V813" s="2">
        <v>0</v>
      </c>
      <c r="W813" s="2">
        <v>16.728000000000002</v>
      </c>
      <c r="X813" s="2">
        <v>87076000</v>
      </c>
      <c r="Y813" s="2">
        <v>32</v>
      </c>
      <c r="Z813" s="2">
        <v>21</v>
      </c>
      <c r="AA813" s="2">
        <v>660</v>
      </c>
      <c r="AB813" s="2">
        <v>73573.984479999999</v>
      </c>
      <c r="AC813" s="2">
        <v>32</v>
      </c>
      <c r="AD813" s="2">
        <v>21.6735324859619</v>
      </c>
      <c r="AE813" s="2" t="s">
        <v>63</v>
      </c>
      <c r="AF813" s="2">
        <v>21.662012100219702</v>
      </c>
      <c r="AG813" s="2">
        <v>20.985792160034201</v>
      </c>
      <c r="AH813" s="2" t="s">
        <v>63</v>
      </c>
      <c r="AI813" s="2">
        <v>21.140211105346701</v>
      </c>
      <c r="AJ813" s="2">
        <v>21.4847316741943</v>
      </c>
      <c r="AK813" s="2">
        <v>21.700197219848601</v>
      </c>
      <c r="AL813" s="2">
        <v>21.961021423339801</v>
      </c>
      <c r="AM813" s="2">
        <v>22.1152458190918</v>
      </c>
      <c r="AN813" s="2">
        <v>21.4895420074463</v>
      </c>
      <c r="AO813" s="2">
        <v>21.4434413909912</v>
      </c>
    </row>
    <row r="814" spans="1:41" x14ac:dyDescent="0.25">
      <c r="A814" s="2"/>
      <c r="B814" s="2">
        <v>0.369037188285533</v>
      </c>
      <c r="C814" s="2">
        <v>-0.13036575317382701</v>
      </c>
      <c r="D814" s="2" t="s">
        <v>2498</v>
      </c>
      <c r="E814" s="2" t="s">
        <v>2498</v>
      </c>
      <c r="F814" s="2">
        <v>1058</v>
      </c>
      <c r="G814" s="2" t="s">
        <v>2499</v>
      </c>
      <c r="H814" s="2" t="s">
        <v>2500</v>
      </c>
      <c r="I814" s="2" t="s">
        <v>44</v>
      </c>
      <c r="J814" s="2">
        <v>1</v>
      </c>
      <c r="K814" s="2">
        <v>4</v>
      </c>
      <c r="L814" s="2"/>
      <c r="M814" s="2"/>
      <c r="N814" s="2"/>
      <c r="O814" s="2">
        <v>5</v>
      </c>
      <c r="P814" s="2">
        <v>5</v>
      </c>
      <c r="Q814" s="2">
        <v>5</v>
      </c>
      <c r="R814" s="2">
        <v>15.6</v>
      </c>
      <c r="S814" s="2">
        <v>15.6</v>
      </c>
      <c r="T814" s="2">
        <v>15.6</v>
      </c>
      <c r="U814" s="2">
        <v>58.585999999999999</v>
      </c>
      <c r="V814" s="2">
        <v>0</v>
      </c>
      <c r="W814" s="2">
        <v>11.617000000000001</v>
      </c>
      <c r="X814" s="2">
        <v>36895000</v>
      </c>
      <c r="Y814" s="2">
        <v>23</v>
      </c>
      <c r="Z814" s="2">
        <v>13</v>
      </c>
      <c r="AA814" s="2">
        <v>501</v>
      </c>
      <c r="AB814" s="2">
        <v>58571.717429999801</v>
      </c>
      <c r="AC814" s="2">
        <v>23</v>
      </c>
      <c r="AD814" s="2">
        <v>20.0259399414063</v>
      </c>
      <c r="AE814" s="2">
        <v>20.585269927978501</v>
      </c>
      <c r="AF814" s="2">
        <v>20.073785781860401</v>
      </c>
      <c r="AG814" s="2" t="s">
        <v>63</v>
      </c>
      <c r="AH814" s="2" t="s">
        <v>63</v>
      </c>
      <c r="AI814" s="2">
        <v>19.819826126098601</v>
      </c>
      <c r="AJ814" s="2">
        <v>20.270135879516602</v>
      </c>
      <c r="AK814" s="2">
        <v>20.4437446594238</v>
      </c>
      <c r="AL814" s="2">
        <v>20.244583129882798</v>
      </c>
      <c r="AM814" s="2" t="s">
        <v>63</v>
      </c>
      <c r="AN814" s="2">
        <v>20.195083618164102</v>
      </c>
      <c r="AO814" s="2">
        <v>20.129308700561499</v>
      </c>
    </row>
    <row r="815" spans="1:41" x14ac:dyDescent="0.25">
      <c r="A815" s="2"/>
      <c r="B815" s="2">
        <v>0.48425506792693901</v>
      </c>
      <c r="C815" s="2">
        <v>0.33091036478678099</v>
      </c>
      <c r="D815" s="2" t="s">
        <v>2501</v>
      </c>
      <c r="E815" s="2" t="s">
        <v>2501</v>
      </c>
      <c r="F815" s="2">
        <v>1059</v>
      </c>
      <c r="G815" s="2" t="s">
        <v>2502</v>
      </c>
      <c r="H815" s="2" t="s">
        <v>2503</v>
      </c>
      <c r="I815" s="2" t="s">
        <v>44</v>
      </c>
      <c r="J815" s="2">
        <v>1</v>
      </c>
      <c r="K815" s="2">
        <v>4</v>
      </c>
      <c r="L815" s="2"/>
      <c r="M815" s="2"/>
      <c r="N815" s="2"/>
      <c r="O815" s="2">
        <v>3</v>
      </c>
      <c r="P815" s="2">
        <v>3</v>
      </c>
      <c r="Q815" s="2">
        <v>3</v>
      </c>
      <c r="R815" s="2">
        <v>13.9</v>
      </c>
      <c r="S815" s="2">
        <v>13.9</v>
      </c>
      <c r="T815" s="2">
        <v>13.9</v>
      </c>
      <c r="U815" s="2">
        <v>39.942999999999998</v>
      </c>
      <c r="V815" s="2">
        <v>0</v>
      </c>
      <c r="W815" s="2">
        <v>32.659999999999997</v>
      </c>
      <c r="X815" s="2">
        <v>64582000</v>
      </c>
      <c r="Y815" s="2">
        <v>8</v>
      </c>
      <c r="Z815" s="2">
        <v>20</v>
      </c>
      <c r="AA815" s="2">
        <v>389.5</v>
      </c>
      <c r="AB815" s="2">
        <v>42649.28383</v>
      </c>
      <c r="AC815" s="2">
        <v>10</v>
      </c>
      <c r="AD815" s="2">
        <v>22.413280487060501</v>
      </c>
      <c r="AE815" s="2" t="s">
        <v>63</v>
      </c>
      <c r="AF815" s="2">
        <v>22.225410461425799</v>
      </c>
      <c r="AG815" s="2" t="s">
        <v>63</v>
      </c>
      <c r="AH815" s="2" t="s">
        <v>63</v>
      </c>
      <c r="AI815" s="2">
        <v>21.830743789672901</v>
      </c>
      <c r="AJ815" s="2">
        <v>21.364528656005898</v>
      </c>
      <c r="AK815" s="2">
        <v>22.138086318969702</v>
      </c>
      <c r="AL815" s="2">
        <v>21.908262252807599</v>
      </c>
      <c r="AM815" s="2">
        <v>21.0893230438232</v>
      </c>
      <c r="AN815" s="2">
        <v>22.107124328613299</v>
      </c>
      <c r="AO815" s="2">
        <v>22.346082687377901</v>
      </c>
    </row>
    <row r="816" spans="1:41" x14ac:dyDescent="0.25">
      <c r="A816" s="2"/>
      <c r="B816" s="2">
        <v>0.17188858704693999</v>
      </c>
      <c r="C816" s="2">
        <v>-5.36120732625349E-2</v>
      </c>
      <c r="D816" s="2" t="s">
        <v>2504</v>
      </c>
      <c r="E816" s="2" t="s">
        <v>2504</v>
      </c>
      <c r="F816" s="2">
        <v>1066</v>
      </c>
      <c r="G816" s="2" t="s">
        <v>2505</v>
      </c>
      <c r="H816" s="2" t="s">
        <v>2506</v>
      </c>
      <c r="I816" s="2" t="s">
        <v>44</v>
      </c>
      <c r="J816" s="2">
        <v>1</v>
      </c>
      <c r="K816" s="2">
        <v>4</v>
      </c>
      <c r="L816" s="2"/>
      <c r="M816" s="2"/>
      <c r="N816" s="2"/>
      <c r="O816" s="2">
        <v>6</v>
      </c>
      <c r="P816" s="2">
        <v>4</v>
      </c>
      <c r="Q816" s="2">
        <v>4</v>
      </c>
      <c r="R816" s="2">
        <v>25.9</v>
      </c>
      <c r="S816" s="2">
        <v>20.399999999999999</v>
      </c>
      <c r="T816" s="2">
        <v>20.399999999999999</v>
      </c>
      <c r="U816" s="2">
        <v>32.805999999999997</v>
      </c>
      <c r="V816" s="2">
        <v>0</v>
      </c>
      <c r="W816" s="2">
        <v>25.934000000000001</v>
      </c>
      <c r="X816" s="2">
        <v>268140000</v>
      </c>
      <c r="Y816" s="2">
        <v>11</v>
      </c>
      <c r="Z816" s="2">
        <v>49</v>
      </c>
      <c r="AA816" s="2">
        <v>294</v>
      </c>
      <c r="AB816" s="2">
        <v>32806.463080000001</v>
      </c>
      <c r="AC816" s="2">
        <v>11</v>
      </c>
      <c r="AD816" s="2">
        <v>22.9869384765625</v>
      </c>
      <c r="AE816" s="2">
        <v>23.219764709472699</v>
      </c>
      <c r="AF816" s="2">
        <v>22.587629318237301</v>
      </c>
      <c r="AG816" s="2">
        <v>23.355415344238299</v>
      </c>
      <c r="AH816" s="2">
        <v>23.155006408691399</v>
      </c>
      <c r="AI816" s="2">
        <v>23.271703720092798</v>
      </c>
      <c r="AJ816" s="2">
        <v>23.291231155395501</v>
      </c>
      <c r="AK816" s="2">
        <v>23.163553237915</v>
      </c>
      <c r="AL816" s="2">
        <v>23.179389953613299</v>
      </c>
      <c r="AM816" s="2">
        <v>23.051206588745099</v>
      </c>
      <c r="AN816" s="2">
        <v>22.9743347167969</v>
      </c>
      <c r="AO816" s="2">
        <v>23.2384147644043</v>
      </c>
    </row>
    <row r="817" spans="1:41" x14ac:dyDescent="0.25">
      <c r="A817" s="2"/>
      <c r="B817" s="2">
        <v>0.14196473600798401</v>
      </c>
      <c r="C817" s="2">
        <v>-5.8820088704425899E-2</v>
      </c>
      <c r="D817" s="2" t="s">
        <v>2507</v>
      </c>
      <c r="E817" s="2" t="s">
        <v>2507</v>
      </c>
      <c r="F817" s="2">
        <v>1069</v>
      </c>
      <c r="G817" s="2" t="s">
        <v>2508</v>
      </c>
      <c r="H817" s="2" t="s">
        <v>2509</v>
      </c>
      <c r="I817" s="2" t="s">
        <v>44</v>
      </c>
      <c r="J817" s="2">
        <v>1</v>
      </c>
      <c r="K817" s="2">
        <v>4</v>
      </c>
      <c r="L817" s="2"/>
      <c r="M817" s="2"/>
      <c r="N817" s="2"/>
      <c r="O817" s="2">
        <v>19</v>
      </c>
      <c r="P817" s="2">
        <v>19</v>
      </c>
      <c r="Q817" s="2">
        <v>19</v>
      </c>
      <c r="R817" s="2">
        <v>26.2</v>
      </c>
      <c r="S817" s="2">
        <v>26.2</v>
      </c>
      <c r="T817" s="2">
        <v>26.2</v>
      </c>
      <c r="U817" s="2">
        <v>100.68</v>
      </c>
      <c r="V817" s="2">
        <v>0</v>
      </c>
      <c r="W817" s="2">
        <v>78.082999999999998</v>
      </c>
      <c r="X817" s="2">
        <v>295860000</v>
      </c>
      <c r="Y817" s="2">
        <v>50</v>
      </c>
      <c r="Z817" s="2">
        <v>127</v>
      </c>
      <c r="AA817" s="2">
        <v>906</v>
      </c>
      <c r="AB817" s="2">
        <v>100678.17928</v>
      </c>
      <c r="AC817" s="2">
        <v>50</v>
      </c>
      <c r="AD817" s="2">
        <v>22.131006240844702</v>
      </c>
      <c r="AE817" s="2">
        <v>21.874927520751999</v>
      </c>
      <c r="AF817" s="2">
        <v>21.3552551269531</v>
      </c>
      <c r="AG817" s="2">
        <v>21.7303657531738</v>
      </c>
      <c r="AH817" s="2">
        <v>21.920270919799801</v>
      </c>
      <c r="AI817" s="2">
        <v>22.404342651367202</v>
      </c>
      <c r="AJ817" s="2">
        <v>21.928462982177699</v>
      </c>
      <c r="AK817" s="2">
        <v>21.867216110229499</v>
      </c>
      <c r="AL817" s="2">
        <v>21.841188430786101</v>
      </c>
      <c r="AM817" s="2">
        <v>22.2732124328613</v>
      </c>
      <c r="AN817" s="2">
        <v>21.8516330718994</v>
      </c>
      <c r="AO817" s="2">
        <v>22.0073757171631</v>
      </c>
    </row>
    <row r="818" spans="1:41" x14ac:dyDescent="0.25">
      <c r="A818" s="2"/>
      <c r="B818" s="2">
        <v>0.23244234900126801</v>
      </c>
      <c r="C818" s="2">
        <v>-0.10059547424316399</v>
      </c>
      <c r="D818" s="2" t="s">
        <v>2510</v>
      </c>
      <c r="E818" s="2" t="s">
        <v>2510</v>
      </c>
      <c r="F818" s="2">
        <v>1072</v>
      </c>
      <c r="G818" s="2" t="s">
        <v>2511</v>
      </c>
      <c r="H818" s="2" t="s">
        <v>1633</v>
      </c>
      <c r="I818" s="2" t="s">
        <v>44</v>
      </c>
      <c r="J818" s="2">
        <v>1</v>
      </c>
      <c r="K818" s="2">
        <v>4</v>
      </c>
      <c r="L818" s="2"/>
      <c r="M818" s="2"/>
      <c r="N818" s="2"/>
      <c r="O818" s="2">
        <v>6</v>
      </c>
      <c r="P818" s="2">
        <v>6</v>
      </c>
      <c r="Q818" s="2">
        <v>5</v>
      </c>
      <c r="R818" s="2">
        <v>25.1</v>
      </c>
      <c r="S818" s="2">
        <v>25.1</v>
      </c>
      <c r="T818" s="2">
        <v>21.3</v>
      </c>
      <c r="U818" s="2">
        <v>37.828000000000003</v>
      </c>
      <c r="V818" s="2">
        <v>0</v>
      </c>
      <c r="W818" s="2">
        <v>39.055</v>
      </c>
      <c r="X818" s="2">
        <v>76046000</v>
      </c>
      <c r="Y818" s="2">
        <v>15</v>
      </c>
      <c r="Z818" s="2">
        <v>27</v>
      </c>
      <c r="AA818" s="2">
        <v>343</v>
      </c>
      <c r="AB818" s="2">
        <v>37828.298280000003</v>
      </c>
      <c r="AC818" s="2">
        <v>15</v>
      </c>
      <c r="AD818" s="2">
        <v>20.4342041015625</v>
      </c>
      <c r="AE818" s="2">
        <v>20.910861968994102</v>
      </c>
      <c r="AF818" s="2">
        <v>21.118701934814499</v>
      </c>
      <c r="AG818" s="2">
        <v>21.423934936523398</v>
      </c>
      <c r="AH818" s="2">
        <v>21.6358642578125</v>
      </c>
      <c r="AI818" s="2">
        <v>20.9206352233887</v>
      </c>
      <c r="AJ818" s="2">
        <v>21.096355438232401</v>
      </c>
      <c r="AK818" s="2">
        <v>21.0664463043213</v>
      </c>
      <c r="AL818" s="2">
        <v>21.083492279052699</v>
      </c>
      <c r="AM818" s="2">
        <v>21.248699188232401</v>
      </c>
      <c r="AN818" s="2">
        <v>21.322731018066399</v>
      </c>
      <c r="AO818" s="2">
        <v>21.2300510406494</v>
      </c>
    </row>
    <row r="819" spans="1:41" x14ac:dyDescent="0.25">
      <c r="A819" s="2"/>
      <c r="B819" s="2">
        <v>1.6474516933289001</v>
      </c>
      <c r="C819" s="2">
        <v>0.30756473541259799</v>
      </c>
      <c r="D819" s="2" t="s">
        <v>2512</v>
      </c>
      <c r="E819" s="2" t="s">
        <v>2513</v>
      </c>
      <c r="F819" s="2">
        <v>1077</v>
      </c>
      <c r="G819" s="2" t="s">
        <v>2514</v>
      </c>
      <c r="H819" s="2" t="s">
        <v>2515</v>
      </c>
      <c r="I819" s="2" t="s">
        <v>44</v>
      </c>
      <c r="J819" s="2">
        <v>1</v>
      </c>
      <c r="K819" s="2">
        <v>4</v>
      </c>
      <c r="L819" s="2"/>
      <c r="M819" s="2"/>
      <c r="N819" s="2"/>
      <c r="O819" s="2">
        <v>13</v>
      </c>
      <c r="P819" s="2">
        <v>13</v>
      </c>
      <c r="Q819" s="2">
        <v>13</v>
      </c>
      <c r="R819" s="2">
        <v>56.5</v>
      </c>
      <c r="S819" s="2">
        <v>56.5</v>
      </c>
      <c r="T819" s="2">
        <v>56.5</v>
      </c>
      <c r="U819" s="2">
        <v>34.688000000000002</v>
      </c>
      <c r="V819" s="2">
        <v>0</v>
      </c>
      <c r="W819" s="2">
        <v>159.16</v>
      </c>
      <c r="X819" s="2">
        <v>327690000</v>
      </c>
      <c r="Y819" s="2">
        <v>15</v>
      </c>
      <c r="Z819" s="2">
        <v>126</v>
      </c>
      <c r="AA819" s="2">
        <v>359</v>
      </c>
      <c r="AB819" s="2">
        <v>38031.012479999998</v>
      </c>
      <c r="AC819" s="2">
        <v>16.5</v>
      </c>
      <c r="AD819" s="2">
        <v>22.3667697906494</v>
      </c>
      <c r="AE819" s="2">
        <v>22.361558914184599</v>
      </c>
      <c r="AF819" s="2">
        <v>21.922161102294901</v>
      </c>
      <c r="AG819" s="2">
        <v>22.572605133056602</v>
      </c>
      <c r="AH819" s="2">
        <v>22.516555786132798</v>
      </c>
      <c r="AI819" s="2">
        <v>22.549455642700199</v>
      </c>
      <c r="AJ819" s="2">
        <v>22.2379474639893</v>
      </c>
      <c r="AK819" s="2">
        <v>22.164106369018601</v>
      </c>
      <c r="AL819" s="2">
        <v>21.9307746887207</v>
      </c>
      <c r="AM819" s="2">
        <v>22.1869792938232</v>
      </c>
      <c r="AN819" s="2">
        <v>21.9240837097168</v>
      </c>
      <c r="AO819" s="2">
        <v>21.9998264312744</v>
      </c>
    </row>
    <row r="820" spans="1:41" x14ac:dyDescent="0.25">
      <c r="A820" s="2"/>
      <c r="B820" s="2">
        <v>9.5778843167010103E-2</v>
      </c>
      <c r="C820" s="2">
        <v>-4.9264272054038799E-2</v>
      </c>
      <c r="D820" s="2" t="s">
        <v>2516</v>
      </c>
      <c r="E820" s="2" t="s">
        <v>2516</v>
      </c>
      <c r="F820" s="2">
        <v>1079</v>
      </c>
      <c r="G820" s="2" t="s">
        <v>2517</v>
      </c>
      <c r="H820" s="2" t="s">
        <v>53</v>
      </c>
      <c r="I820" s="2" t="s">
        <v>44</v>
      </c>
      <c r="J820" s="2">
        <v>1</v>
      </c>
      <c r="K820" s="2">
        <v>4</v>
      </c>
      <c r="L820" s="2"/>
      <c r="M820" s="2"/>
      <c r="N820" s="2"/>
      <c r="O820" s="2">
        <v>8</v>
      </c>
      <c r="P820" s="2">
        <v>8</v>
      </c>
      <c r="Q820" s="2">
        <v>8</v>
      </c>
      <c r="R820" s="2">
        <v>55.7</v>
      </c>
      <c r="S820" s="2">
        <v>55.7</v>
      </c>
      <c r="T820" s="2">
        <v>55.7</v>
      </c>
      <c r="U820" s="2">
        <v>16.837</v>
      </c>
      <c r="V820" s="2">
        <v>0</v>
      </c>
      <c r="W820" s="2">
        <v>323.31</v>
      </c>
      <c r="X820" s="2">
        <v>9077100000</v>
      </c>
      <c r="Y820" s="2">
        <v>9</v>
      </c>
      <c r="Z820" s="2">
        <v>304</v>
      </c>
      <c r="AA820" s="2">
        <v>149</v>
      </c>
      <c r="AB820" s="2">
        <v>16837.586780000001</v>
      </c>
      <c r="AC820" s="2">
        <v>9</v>
      </c>
      <c r="AD820" s="2">
        <v>28.316698074340799</v>
      </c>
      <c r="AE820" s="2">
        <v>28.063837051391602</v>
      </c>
      <c r="AF820" s="2">
        <v>27.603498458862301</v>
      </c>
      <c r="AG820" s="2">
        <v>27.547603607177699</v>
      </c>
      <c r="AH820" s="2">
        <v>27.9378662109375</v>
      </c>
      <c r="AI820" s="2">
        <v>28.384346008300799</v>
      </c>
      <c r="AJ820" s="2">
        <v>28.347478866577099</v>
      </c>
      <c r="AK820" s="2">
        <v>27.817691802978501</v>
      </c>
      <c r="AL820" s="2">
        <v>28.434719085693398</v>
      </c>
      <c r="AM820" s="2">
        <v>28.073062896728501</v>
      </c>
      <c r="AN820" s="2">
        <v>27.7770595550537</v>
      </c>
      <c r="AO820" s="2">
        <v>27.6994228363037</v>
      </c>
    </row>
    <row r="821" spans="1:41" x14ac:dyDescent="0.25">
      <c r="A821" s="2"/>
      <c r="B821" s="2">
        <v>0.45256245928523697</v>
      </c>
      <c r="C821" s="2">
        <v>-0.22018273671468</v>
      </c>
      <c r="D821" s="2" t="s">
        <v>2518</v>
      </c>
      <c r="E821" s="2" t="s">
        <v>2518</v>
      </c>
      <c r="F821" s="2">
        <v>1082</v>
      </c>
      <c r="G821" s="2" t="s">
        <v>2519</v>
      </c>
      <c r="H821" s="2" t="s">
        <v>2520</v>
      </c>
      <c r="I821" s="2" t="s">
        <v>44</v>
      </c>
      <c r="J821" s="2">
        <v>1</v>
      </c>
      <c r="K821" s="2">
        <v>4</v>
      </c>
      <c r="L821" s="2"/>
      <c r="M821" s="2"/>
      <c r="N821" s="2"/>
      <c r="O821" s="2">
        <v>9</v>
      </c>
      <c r="P821" s="2">
        <v>9</v>
      </c>
      <c r="Q821" s="2">
        <v>8</v>
      </c>
      <c r="R821" s="2">
        <v>62.4</v>
      </c>
      <c r="S821" s="2">
        <v>62.4</v>
      </c>
      <c r="T821" s="2">
        <v>62.4</v>
      </c>
      <c r="U821" s="2">
        <v>20.003</v>
      </c>
      <c r="V821" s="2">
        <v>0</v>
      </c>
      <c r="W821" s="2">
        <v>59.478999999999999</v>
      </c>
      <c r="X821" s="2">
        <v>119060000</v>
      </c>
      <c r="Y821" s="2">
        <v>7</v>
      </c>
      <c r="Z821" s="2">
        <v>48</v>
      </c>
      <c r="AA821" s="2">
        <v>173</v>
      </c>
      <c r="AB821" s="2">
        <v>20003.396980000001</v>
      </c>
      <c r="AC821" s="2">
        <v>7</v>
      </c>
      <c r="AD821" s="2">
        <v>21.1357097625732</v>
      </c>
      <c r="AE821" s="2">
        <v>21.317386627197301</v>
      </c>
      <c r="AF821" s="2">
        <v>22.098894119262699</v>
      </c>
      <c r="AG821" s="2">
        <v>22.3473815917969</v>
      </c>
      <c r="AH821" s="2">
        <v>21.272928237915</v>
      </c>
      <c r="AI821" s="2">
        <v>22.096580505371101</v>
      </c>
      <c r="AJ821" s="2">
        <v>22.006175994873001</v>
      </c>
      <c r="AK821" s="2">
        <v>21.814329147338899</v>
      </c>
      <c r="AL821" s="2">
        <v>21.638341903686499</v>
      </c>
      <c r="AM821" s="2">
        <v>21.996072769165</v>
      </c>
      <c r="AN821" s="2">
        <v>22.0304260253906</v>
      </c>
      <c r="AO821" s="2">
        <v>22.104631423950199</v>
      </c>
    </row>
    <row r="822" spans="1:41" x14ac:dyDescent="0.25">
      <c r="A822" s="2"/>
      <c r="B822" s="2">
        <v>0.48929379886896501</v>
      </c>
      <c r="C822" s="2">
        <v>-9.2491149902343806E-2</v>
      </c>
      <c r="D822" s="2" t="s">
        <v>2521</v>
      </c>
      <c r="E822" s="2" t="s">
        <v>2522</v>
      </c>
      <c r="F822" s="2">
        <v>1087</v>
      </c>
      <c r="G822" s="2" t="s">
        <v>2523</v>
      </c>
      <c r="H822" s="2" t="s">
        <v>2524</v>
      </c>
      <c r="I822" s="2" t="s">
        <v>44</v>
      </c>
      <c r="J822" s="2">
        <v>1</v>
      </c>
      <c r="K822" s="2">
        <v>4</v>
      </c>
      <c r="L822" s="2"/>
      <c r="M822" s="2"/>
      <c r="N822" s="2"/>
      <c r="O822" s="2">
        <v>17</v>
      </c>
      <c r="P822" s="2">
        <v>17</v>
      </c>
      <c r="Q822" s="2">
        <v>17</v>
      </c>
      <c r="R822" s="2">
        <v>28</v>
      </c>
      <c r="S822" s="2">
        <v>28</v>
      </c>
      <c r="T822" s="2">
        <v>28</v>
      </c>
      <c r="U822" s="2">
        <v>70.960999999999999</v>
      </c>
      <c r="V822" s="2">
        <v>0</v>
      </c>
      <c r="W822" s="2">
        <v>63.628</v>
      </c>
      <c r="X822" s="2">
        <v>420770000</v>
      </c>
      <c r="Y822" s="2">
        <v>36</v>
      </c>
      <c r="Z822" s="2">
        <v>121</v>
      </c>
      <c r="AA822" s="2">
        <v>633.5</v>
      </c>
      <c r="AB822" s="2">
        <v>70755.732430000004</v>
      </c>
      <c r="AC822" s="2">
        <v>36</v>
      </c>
      <c r="AD822" s="2">
        <v>22.5107727050781</v>
      </c>
      <c r="AE822" s="2">
        <v>22.206336975097699</v>
      </c>
      <c r="AF822" s="2">
        <v>22.184196472168001</v>
      </c>
      <c r="AG822" s="2">
        <v>22.4850769042969</v>
      </c>
      <c r="AH822" s="2">
        <v>22.319868087768601</v>
      </c>
      <c r="AI822" s="2">
        <v>22.612117767333999</v>
      </c>
      <c r="AJ822" s="2">
        <v>22.592313766479499</v>
      </c>
      <c r="AK822" s="2">
        <v>22.243391036987301</v>
      </c>
      <c r="AL822" s="2">
        <v>22.431350708007798</v>
      </c>
      <c r="AM822" s="2">
        <v>22.495897293090799</v>
      </c>
      <c r="AN822" s="2">
        <v>22.521978378295898</v>
      </c>
      <c r="AO822" s="2">
        <v>22.588384628295898</v>
      </c>
    </row>
    <row r="823" spans="1:41" x14ac:dyDescent="0.25">
      <c r="A823" s="2"/>
      <c r="B823" s="2">
        <v>0.32711859364076801</v>
      </c>
      <c r="C823" s="2">
        <v>0.12783470153808801</v>
      </c>
      <c r="D823" s="2" t="s">
        <v>2525</v>
      </c>
      <c r="E823" s="2" t="s">
        <v>2525</v>
      </c>
      <c r="F823" s="2">
        <v>1091</v>
      </c>
      <c r="G823" s="2" t="s">
        <v>2526</v>
      </c>
      <c r="H823" s="2" t="s">
        <v>2527</v>
      </c>
      <c r="I823" s="2" t="s">
        <v>44</v>
      </c>
      <c r="J823" s="2">
        <v>1</v>
      </c>
      <c r="K823" s="2">
        <v>4</v>
      </c>
      <c r="L823" s="2"/>
      <c r="M823" s="2"/>
      <c r="N823" s="2"/>
      <c r="O823" s="2">
        <v>4</v>
      </c>
      <c r="P823" s="2">
        <v>4</v>
      </c>
      <c r="Q823" s="2">
        <v>4</v>
      </c>
      <c r="R823" s="2">
        <v>11.4</v>
      </c>
      <c r="S823" s="2">
        <v>11.4</v>
      </c>
      <c r="T823" s="2">
        <v>11.4</v>
      </c>
      <c r="U823" s="2">
        <v>43.701999999999998</v>
      </c>
      <c r="V823" s="2">
        <v>0</v>
      </c>
      <c r="W823" s="2">
        <v>10.888</v>
      </c>
      <c r="X823" s="2">
        <v>38993000</v>
      </c>
      <c r="Y823" s="2">
        <v>19</v>
      </c>
      <c r="Z823" s="2">
        <v>13</v>
      </c>
      <c r="AA823" s="2">
        <v>387</v>
      </c>
      <c r="AB823" s="2">
        <v>43702.946479999897</v>
      </c>
      <c r="AC823" s="2">
        <v>19</v>
      </c>
      <c r="AD823" s="2">
        <v>20.590396881103501</v>
      </c>
      <c r="AE823" s="2">
        <v>20.460639953613299</v>
      </c>
      <c r="AF823" s="2">
        <v>20.248756408691399</v>
      </c>
      <c r="AG823" s="2">
        <v>20.734298706054702</v>
      </c>
      <c r="AH823" s="2">
        <v>20.068548202514599</v>
      </c>
      <c r="AI823" s="2" t="s">
        <v>63</v>
      </c>
      <c r="AJ823" s="2" t="s">
        <v>63</v>
      </c>
      <c r="AK823" s="2">
        <v>20.457036972045898</v>
      </c>
      <c r="AL823" s="2">
        <v>20.186525344848601</v>
      </c>
      <c r="AM823" s="2">
        <v>20.679857254028299</v>
      </c>
      <c r="AN823" s="2">
        <v>20.048332214355501</v>
      </c>
      <c r="AO823" s="2">
        <v>20.0917148590088</v>
      </c>
    </row>
    <row r="824" spans="1:41" x14ac:dyDescent="0.25">
      <c r="A824" s="2"/>
      <c r="B824" s="2">
        <v>1.56911044445354</v>
      </c>
      <c r="C824" s="2">
        <v>0.28061771392822299</v>
      </c>
      <c r="D824" s="2" t="s">
        <v>2528</v>
      </c>
      <c r="E824" s="2" t="s">
        <v>2528</v>
      </c>
      <c r="F824" s="2">
        <v>1093</v>
      </c>
      <c r="G824" s="2" t="s">
        <v>2529</v>
      </c>
      <c r="H824" s="2" t="s">
        <v>220</v>
      </c>
      <c r="I824" s="2" t="s">
        <v>44</v>
      </c>
      <c r="J824" s="2">
        <v>1</v>
      </c>
      <c r="K824" s="2">
        <v>4</v>
      </c>
      <c r="L824" s="2"/>
      <c r="M824" s="2"/>
      <c r="N824" s="2"/>
      <c r="O824" s="2">
        <v>39</v>
      </c>
      <c r="P824" s="2">
        <v>39</v>
      </c>
      <c r="Q824" s="2">
        <v>3</v>
      </c>
      <c r="R824" s="2">
        <v>78.400000000000006</v>
      </c>
      <c r="S824" s="2">
        <v>78.400000000000006</v>
      </c>
      <c r="T824" s="2">
        <v>10.3</v>
      </c>
      <c r="U824" s="2">
        <v>49.774000000000001</v>
      </c>
      <c r="V824" s="2">
        <v>0</v>
      </c>
      <c r="W824" s="2">
        <v>323.31</v>
      </c>
      <c r="X824" s="2">
        <v>60253000000</v>
      </c>
      <c r="Y824" s="2">
        <v>20</v>
      </c>
      <c r="Z824" s="2">
        <v>4347</v>
      </c>
      <c r="AA824" s="2">
        <v>445</v>
      </c>
      <c r="AB824" s="2">
        <v>49774.898780000003</v>
      </c>
      <c r="AC824" s="2">
        <v>20</v>
      </c>
      <c r="AD824" s="2">
        <v>29.477190017700199</v>
      </c>
      <c r="AE824" s="2">
        <v>29.353212356567401</v>
      </c>
      <c r="AF824" s="2">
        <v>29.047521591186499</v>
      </c>
      <c r="AG824" s="2">
        <v>29.401760101318398</v>
      </c>
      <c r="AH824" s="2">
        <v>29.230981826782202</v>
      </c>
      <c r="AI824" s="2">
        <v>29.648113250732401</v>
      </c>
      <c r="AJ824" s="2">
        <v>29.350370407104499</v>
      </c>
      <c r="AK824" s="2">
        <v>28.9449462890625</v>
      </c>
      <c r="AL824" s="2">
        <v>29.0135307312012</v>
      </c>
      <c r="AM824" s="2">
        <v>28.8965740203857</v>
      </c>
      <c r="AN824" s="2">
        <v>29.089775085449201</v>
      </c>
      <c r="AO824" s="2">
        <v>29.179876327514599</v>
      </c>
    </row>
    <row r="825" spans="1:41" x14ac:dyDescent="0.25">
      <c r="A825" s="2"/>
      <c r="B825" s="2">
        <v>0.121935627986668</v>
      </c>
      <c r="C825" s="2">
        <v>-5.47307332356795E-2</v>
      </c>
      <c r="D825" s="2" t="s">
        <v>2530</v>
      </c>
      <c r="E825" s="2" t="s">
        <v>2530</v>
      </c>
      <c r="F825" s="2">
        <v>1094</v>
      </c>
      <c r="G825" s="2" t="s">
        <v>2531</v>
      </c>
      <c r="H825" s="2" t="s">
        <v>2532</v>
      </c>
      <c r="I825" s="2" t="s">
        <v>44</v>
      </c>
      <c r="J825" s="2">
        <v>1</v>
      </c>
      <c r="K825" s="2">
        <v>4</v>
      </c>
      <c r="L825" s="2"/>
      <c r="M825" s="2"/>
      <c r="N825" s="2"/>
      <c r="O825" s="2">
        <v>6</v>
      </c>
      <c r="P825" s="2">
        <v>6</v>
      </c>
      <c r="Q825" s="2">
        <v>6</v>
      </c>
      <c r="R825" s="2">
        <v>50.4</v>
      </c>
      <c r="S825" s="2">
        <v>50.4</v>
      </c>
      <c r="T825" s="2">
        <v>50.4</v>
      </c>
      <c r="U825" s="2">
        <v>15.058999999999999</v>
      </c>
      <c r="V825" s="2">
        <v>0</v>
      </c>
      <c r="W825" s="2">
        <v>27.071000000000002</v>
      </c>
      <c r="X825" s="2">
        <v>146450000</v>
      </c>
      <c r="Y825" s="2">
        <v>11</v>
      </c>
      <c r="Z825" s="2">
        <v>42</v>
      </c>
      <c r="AA825" s="2">
        <v>139</v>
      </c>
      <c r="AB825" s="2">
        <v>15059.45768</v>
      </c>
      <c r="AC825" s="2">
        <v>11</v>
      </c>
      <c r="AD825" s="2">
        <v>21.857948303222699</v>
      </c>
      <c r="AE825" s="2">
        <v>21.917688369751001</v>
      </c>
      <c r="AF825" s="2">
        <v>21.828926086425799</v>
      </c>
      <c r="AG825" s="2">
        <v>21.2530918121338</v>
      </c>
      <c r="AH825" s="2">
        <v>21.146564483642599</v>
      </c>
      <c r="AI825" s="2">
        <v>21.698673248291001</v>
      </c>
      <c r="AJ825" s="2">
        <v>21.301286697387699</v>
      </c>
      <c r="AK825" s="2">
        <v>21.462587356567401</v>
      </c>
      <c r="AL825" s="2">
        <v>21.746036529541001</v>
      </c>
      <c r="AM825" s="2">
        <v>22.019201278686499</v>
      </c>
      <c r="AN825" s="2">
        <v>21.777158737182599</v>
      </c>
      <c r="AO825" s="2">
        <v>21.7250061035156</v>
      </c>
    </row>
    <row r="826" spans="1:41" x14ac:dyDescent="0.25">
      <c r="A826" s="2"/>
      <c r="B826" s="2">
        <v>0.458414303598558</v>
      </c>
      <c r="C826" s="2">
        <v>9.6777725219727301E-2</v>
      </c>
      <c r="D826" s="2" t="s">
        <v>2533</v>
      </c>
      <c r="E826" s="2" t="s">
        <v>2533</v>
      </c>
      <c r="F826" s="2">
        <v>1095</v>
      </c>
      <c r="G826" s="2" t="s">
        <v>2534</v>
      </c>
      <c r="H826" s="2" t="s">
        <v>2535</v>
      </c>
      <c r="I826" s="2" t="s">
        <v>44</v>
      </c>
      <c r="J826" s="2">
        <v>1</v>
      </c>
      <c r="K826" s="2">
        <v>4</v>
      </c>
      <c r="L826" s="2"/>
      <c r="M826" s="2"/>
      <c r="N826" s="2"/>
      <c r="O826" s="2">
        <v>8</v>
      </c>
      <c r="P826" s="2">
        <v>8</v>
      </c>
      <c r="Q826" s="2">
        <v>8</v>
      </c>
      <c r="R826" s="2">
        <v>16.8</v>
      </c>
      <c r="S826" s="2">
        <v>16.8</v>
      </c>
      <c r="T826" s="2">
        <v>16.8</v>
      </c>
      <c r="U826" s="2">
        <v>74.751999999999995</v>
      </c>
      <c r="V826" s="2">
        <v>0</v>
      </c>
      <c r="W826" s="2">
        <v>19.327000000000002</v>
      </c>
      <c r="X826" s="2">
        <v>50741000</v>
      </c>
      <c r="Y826" s="2">
        <v>39</v>
      </c>
      <c r="Z826" s="2">
        <v>26</v>
      </c>
      <c r="AA826" s="2">
        <v>673</v>
      </c>
      <c r="AB826" s="2">
        <v>74783.557730000102</v>
      </c>
      <c r="AC826" s="2">
        <v>39</v>
      </c>
      <c r="AD826" s="2">
        <v>20.084205627441399</v>
      </c>
      <c r="AE826" s="2">
        <v>20.271846771240199</v>
      </c>
      <c r="AF826" s="2">
        <v>20.146438598632798</v>
      </c>
      <c r="AG826" s="2">
        <v>20.491010665893601</v>
      </c>
      <c r="AH826" s="2">
        <v>20.508815765380898</v>
      </c>
      <c r="AI826" s="2" t="s">
        <v>63</v>
      </c>
      <c r="AJ826" s="2">
        <v>20.181922912597699</v>
      </c>
      <c r="AK826" s="2">
        <v>20.077571868896499</v>
      </c>
      <c r="AL826" s="2">
        <v>20.413488388061499</v>
      </c>
      <c r="AM826" s="2">
        <v>20.124647140502901</v>
      </c>
      <c r="AN826" s="2">
        <v>20.3036289215088</v>
      </c>
      <c r="AO826" s="2">
        <v>20.120855331420898</v>
      </c>
    </row>
    <row r="827" spans="1:41" x14ac:dyDescent="0.25">
      <c r="A827" s="2"/>
      <c r="B827" s="2">
        <v>0.373405857286225</v>
      </c>
      <c r="C827" s="2">
        <v>0.124605814615887</v>
      </c>
      <c r="D827" s="2" t="s">
        <v>2536</v>
      </c>
      <c r="E827" s="2" t="s">
        <v>2536</v>
      </c>
      <c r="F827" s="2">
        <v>1096</v>
      </c>
      <c r="G827" s="2" t="s">
        <v>2537</v>
      </c>
      <c r="H827" s="2" t="s">
        <v>2538</v>
      </c>
      <c r="I827" s="2" t="s">
        <v>44</v>
      </c>
      <c r="J827" s="2">
        <v>1</v>
      </c>
      <c r="K827" s="2">
        <v>4</v>
      </c>
      <c r="L827" s="2"/>
      <c r="M827" s="2"/>
      <c r="N827" s="2"/>
      <c r="O827" s="2">
        <v>7</v>
      </c>
      <c r="P827" s="2">
        <v>7</v>
      </c>
      <c r="Q827" s="2">
        <v>7</v>
      </c>
      <c r="R827" s="2">
        <v>11.5</v>
      </c>
      <c r="S827" s="2">
        <v>11.5</v>
      </c>
      <c r="T827" s="2">
        <v>11.5</v>
      </c>
      <c r="U827" s="2">
        <v>79.531999999999996</v>
      </c>
      <c r="V827" s="2">
        <v>0</v>
      </c>
      <c r="W827" s="2">
        <v>16.571999999999999</v>
      </c>
      <c r="X827" s="2">
        <v>94108000</v>
      </c>
      <c r="Y827" s="2">
        <v>36</v>
      </c>
      <c r="Z827" s="2">
        <v>30</v>
      </c>
      <c r="AA827" s="2">
        <v>688</v>
      </c>
      <c r="AB827" s="2">
        <v>79532.775880000001</v>
      </c>
      <c r="AC827" s="2">
        <v>36</v>
      </c>
      <c r="AD827" s="2">
        <v>20.947422027587901</v>
      </c>
      <c r="AE827" s="2">
        <v>21.1342678070068</v>
      </c>
      <c r="AF827" s="2">
        <v>20.999414443969702</v>
      </c>
      <c r="AG827" s="2">
        <v>20.955959320068398</v>
      </c>
      <c r="AH827" s="2">
        <v>21.052318572998001</v>
      </c>
      <c r="AI827" s="2">
        <v>21.7697944641113</v>
      </c>
      <c r="AJ827" s="2">
        <v>21.047599792480501</v>
      </c>
      <c r="AK827" s="2">
        <v>21.1920166015625</v>
      </c>
      <c r="AL827" s="2">
        <v>21.279687881469702</v>
      </c>
      <c r="AM827" s="2">
        <v>20.8364562988281</v>
      </c>
      <c r="AN827" s="2">
        <v>20.903232574462901</v>
      </c>
      <c r="AO827" s="2">
        <v>20.8525485992432</v>
      </c>
    </row>
    <row r="828" spans="1:41" x14ac:dyDescent="0.25">
      <c r="A828" s="2"/>
      <c r="B828" s="2">
        <v>0.117468820150003</v>
      </c>
      <c r="C828" s="2">
        <v>7.7878952026367201E-2</v>
      </c>
      <c r="D828" s="2" t="s">
        <v>2539</v>
      </c>
      <c r="E828" s="2" t="s">
        <v>2539</v>
      </c>
      <c r="F828" s="2">
        <v>1099</v>
      </c>
      <c r="G828" s="2" t="s">
        <v>2055</v>
      </c>
      <c r="H828" s="2" t="s">
        <v>2056</v>
      </c>
      <c r="I828" s="2" t="s">
        <v>44</v>
      </c>
      <c r="J828" s="2">
        <v>1</v>
      </c>
      <c r="K828" s="2">
        <v>4</v>
      </c>
      <c r="L828" s="2"/>
      <c r="M828" s="2"/>
      <c r="N828" s="2"/>
      <c r="O828" s="2">
        <v>7</v>
      </c>
      <c r="P828" s="2">
        <v>7</v>
      </c>
      <c r="Q828" s="2">
        <v>7</v>
      </c>
      <c r="R828" s="2">
        <v>32.299999999999997</v>
      </c>
      <c r="S828" s="2">
        <v>32.299999999999997</v>
      </c>
      <c r="T828" s="2">
        <v>32.299999999999997</v>
      </c>
      <c r="U828" s="2">
        <v>28.024000000000001</v>
      </c>
      <c r="V828" s="2">
        <v>0</v>
      </c>
      <c r="W828" s="2">
        <v>58.292000000000002</v>
      </c>
      <c r="X828" s="2">
        <v>1227000000</v>
      </c>
      <c r="Y828" s="2">
        <v>7</v>
      </c>
      <c r="Z828" s="2">
        <v>131</v>
      </c>
      <c r="AA828" s="2">
        <v>248</v>
      </c>
      <c r="AB828" s="2">
        <v>28023.920180000001</v>
      </c>
      <c r="AC828" s="2">
        <v>7</v>
      </c>
      <c r="AD828" s="2">
        <v>25.996538162231399</v>
      </c>
      <c r="AE828" s="2">
        <v>24.821577072143601</v>
      </c>
      <c r="AF828" s="2">
        <v>25.105575561523398</v>
      </c>
      <c r="AG828" s="2">
        <v>25.281888961791999</v>
      </c>
      <c r="AH828" s="2">
        <v>25.5681343078613</v>
      </c>
      <c r="AI828" s="2">
        <v>25.577903747558601</v>
      </c>
      <c r="AJ828" s="2">
        <v>25.119970321655298</v>
      </c>
      <c r="AK828" s="2">
        <v>25.0113735198975</v>
      </c>
      <c r="AL828" s="2">
        <v>25.004318237304702</v>
      </c>
      <c r="AM828" s="2">
        <v>25.2909851074219</v>
      </c>
      <c r="AN828" s="2">
        <v>25.241836547851602</v>
      </c>
      <c r="AO828" s="2">
        <v>26.2158603668213</v>
      </c>
    </row>
    <row r="829" spans="1:41" x14ac:dyDescent="0.25">
      <c r="A829" s="2"/>
      <c r="B829" s="2">
        <v>0.22052098860264899</v>
      </c>
      <c r="C829" s="2">
        <v>-8.0543835957843896E-2</v>
      </c>
      <c r="D829" s="2" t="s">
        <v>2540</v>
      </c>
      <c r="E829" s="2" t="s">
        <v>2540</v>
      </c>
      <c r="F829" s="2">
        <v>1101</v>
      </c>
      <c r="G829" s="2" t="s">
        <v>2541</v>
      </c>
      <c r="H829" s="2" t="s">
        <v>2542</v>
      </c>
      <c r="I829" s="2" t="s">
        <v>44</v>
      </c>
      <c r="J829" s="2">
        <v>1</v>
      </c>
      <c r="K829" s="2">
        <v>4</v>
      </c>
      <c r="L829" s="2"/>
      <c r="M829" s="2"/>
      <c r="N829" s="2"/>
      <c r="O829" s="2">
        <v>12</v>
      </c>
      <c r="P829" s="2">
        <v>12</v>
      </c>
      <c r="Q829" s="2">
        <v>12</v>
      </c>
      <c r="R829" s="2">
        <v>66</v>
      </c>
      <c r="S829" s="2">
        <v>66</v>
      </c>
      <c r="T829" s="2">
        <v>66</v>
      </c>
      <c r="U829" s="2">
        <v>23.081</v>
      </c>
      <c r="V829" s="2">
        <v>0</v>
      </c>
      <c r="W829" s="2">
        <v>119.1</v>
      </c>
      <c r="X829" s="2">
        <v>540230000</v>
      </c>
      <c r="Y829" s="2">
        <v>10</v>
      </c>
      <c r="Z829" s="2">
        <v>104</v>
      </c>
      <c r="AA829" s="2">
        <v>203</v>
      </c>
      <c r="AB829" s="2">
        <v>23081.220880000001</v>
      </c>
      <c r="AC829" s="2">
        <v>10</v>
      </c>
      <c r="AD829" s="2">
        <v>23.0970134735107</v>
      </c>
      <c r="AE829" s="2">
        <v>23.348272323608398</v>
      </c>
      <c r="AF829" s="2">
        <v>23.327590942382798</v>
      </c>
      <c r="AG829" s="2">
        <v>22.905950546264599</v>
      </c>
      <c r="AH829" s="2">
        <v>22.7022914886475</v>
      </c>
      <c r="AI829" s="2">
        <v>23.415319442748999</v>
      </c>
      <c r="AJ829" s="2">
        <v>23.616947174072301</v>
      </c>
      <c r="AK829" s="2">
        <v>23.094245910644499</v>
      </c>
      <c r="AL829" s="2">
        <v>23.216245651245099</v>
      </c>
      <c r="AM829" s="2">
        <v>23.077686309814499</v>
      </c>
      <c r="AN829" s="2">
        <v>22.962417602539102</v>
      </c>
      <c r="AO829" s="2">
        <v>23.312158584594702</v>
      </c>
    </row>
    <row r="830" spans="1:41" x14ac:dyDescent="0.25">
      <c r="A830" s="2"/>
      <c r="B830" s="2">
        <v>0.19126852238478301</v>
      </c>
      <c r="C830" s="2">
        <v>0.105992317199707</v>
      </c>
      <c r="D830" s="2" t="s">
        <v>2543</v>
      </c>
      <c r="E830" s="2" t="s">
        <v>2543</v>
      </c>
      <c r="F830" s="2">
        <v>1103</v>
      </c>
      <c r="G830" s="2" t="s">
        <v>2544</v>
      </c>
      <c r="H830" s="2" t="s">
        <v>2545</v>
      </c>
      <c r="I830" s="2" t="s">
        <v>44</v>
      </c>
      <c r="J830" s="2">
        <v>1</v>
      </c>
      <c r="K830" s="2">
        <v>4</v>
      </c>
      <c r="L830" s="2"/>
      <c r="M830" s="2"/>
      <c r="N830" s="2"/>
      <c r="O830" s="2">
        <v>5</v>
      </c>
      <c r="P830" s="2">
        <v>4</v>
      </c>
      <c r="Q830" s="2">
        <v>4</v>
      </c>
      <c r="R830" s="2">
        <v>22.4</v>
      </c>
      <c r="S830" s="2">
        <v>16.899999999999999</v>
      </c>
      <c r="T830" s="2">
        <v>16.899999999999999</v>
      </c>
      <c r="U830" s="2">
        <v>22.718</v>
      </c>
      <c r="V830" s="2">
        <v>0</v>
      </c>
      <c r="W830" s="2">
        <v>14.781000000000001</v>
      </c>
      <c r="X830" s="2">
        <v>193080000</v>
      </c>
      <c r="Y830" s="2">
        <v>13</v>
      </c>
      <c r="Z830" s="2">
        <v>32</v>
      </c>
      <c r="AA830" s="2">
        <v>170.5</v>
      </c>
      <c r="AB830" s="2">
        <v>19297.094980000002</v>
      </c>
      <c r="AC830" s="2">
        <v>11</v>
      </c>
      <c r="AD830" s="2">
        <v>23.466875076293899</v>
      </c>
      <c r="AE830" s="2">
        <v>23.366130828857401</v>
      </c>
      <c r="AF830" s="2">
        <v>22.670812606811499</v>
      </c>
      <c r="AG830" s="2">
        <v>23.538721084594702</v>
      </c>
      <c r="AH830" s="2">
        <v>22.622343063354499</v>
      </c>
      <c r="AI830" s="2" t="s">
        <v>63</v>
      </c>
      <c r="AJ830" s="2">
        <v>23.3181037902832</v>
      </c>
      <c r="AK830" s="2">
        <v>22.899456024169901</v>
      </c>
      <c r="AL830" s="2">
        <v>23.255083084106399</v>
      </c>
      <c r="AM830" s="2">
        <v>23.255083084106399</v>
      </c>
      <c r="AN830" s="2">
        <v>22.679084777831999</v>
      </c>
      <c r="AO830" s="2">
        <v>22.7550945281982</v>
      </c>
    </row>
    <row r="831" spans="1:41" x14ac:dyDescent="0.25">
      <c r="A831" s="2"/>
      <c r="B831" s="2">
        <v>5.2890894539437697E-2</v>
      </c>
      <c r="C831" s="2">
        <v>2.3125330607094E-2</v>
      </c>
      <c r="D831" s="2" t="s">
        <v>2546</v>
      </c>
      <c r="E831" s="2" t="s">
        <v>2547</v>
      </c>
      <c r="F831" s="2">
        <v>1105</v>
      </c>
      <c r="G831" s="2" t="s">
        <v>2548</v>
      </c>
      <c r="H831" s="2" t="s">
        <v>2549</v>
      </c>
      <c r="I831" s="2" t="s">
        <v>44</v>
      </c>
      <c r="J831" s="2">
        <v>1</v>
      </c>
      <c r="K831" s="2">
        <v>4</v>
      </c>
      <c r="L831" s="2"/>
      <c r="M831" s="2"/>
      <c r="N831" s="2"/>
      <c r="O831" s="2">
        <v>6</v>
      </c>
      <c r="P831" s="2">
        <v>6</v>
      </c>
      <c r="Q831" s="2">
        <v>3</v>
      </c>
      <c r="R831" s="2">
        <v>13.1</v>
      </c>
      <c r="S831" s="2">
        <v>13.1</v>
      </c>
      <c r="T831" s="2">
        <v>5.5</v>
      </c>
      <c r="U831" s="2">
        <v>61.753</v>
      </c>
      <c r="V831" s="2">
        <v>0</v>
      </c>
      <c r="W831" s="2">
        <v>17.247</v>
      </c>
      <c r="X831" s="2">
        <v>82981000</v>
      </c>
      <c r="Y831" s="2">
        <v>34</v>
      </c>
      <c r="Z831" s="2">
        <v>33</v>
      </c>
      <c r="AA831" s="2">
        <v>541</v>
      </c>
      <c r="AB831" s="2">
        <v>61753.615279999904</v>
      </c>
      <c r="AC831" s="2">
        <v>34</v>
      </c>
      <c r="AD831" s="2">
        <v>21.3478679656982</v>
      </c>
      <c r="AE831" s="2">
        <v>21.132450103759801</v>
      </c>
      <c r="AF831" s="2">
        <v>20.730655670166001</v>
      </c>
      <c r="AG831" s="2">
        <v>20.983427047729499</v>
      </c>
      <c r="AH831" s="2">
        <v>20.992792129516602</v>
      </c>
      <c r="AI831" s="2">
        <v>21.5503234863281</v>
      </c>
      <c r="AJ831" s="2">
        <v>21.172431945800799</v>
      </c>
      <c r="AK831" s="2">
        <v>21.1833171844482</v>
      </c>
      <c r="AL831" s="2">
        <v>21.272188186645501</v>
      </c>
      <c r="AM831" s="2">
        <v>21.2230548858643</v>
      </c>
      <c r="AN831" s="2">
        <v>20.599779129028299</v>
      </c>
      <c r="AO831" s="2">
        <v>21.147993087768601</v>
      </c>
    </row>
    <row r="832" spans="1:41" x14ac:dyDescent="0.25">
      <c r="A832" s="2"/>
      <c r="B832" s="2">
        <v>8.9445831136071505E-2</v>
      </c>
      <c r="C832" s="2">
        <v>-3.9828872680665497E-2</v>
      </c>
      <c r="D832" s="2" t="s">
        <v>2550</v>
      </c>
      <c r="E832" s="2" t="s">
        <v>2550</v>
      </c>
      <c r="F832" s="2">
        <v>1112</v>
      </c>
      <c r="G832" s="2" t="s">
        <v>2551</v>
      </c>
      <c r="H832" s="2" t="s">
        <v>2552</v>
      </c>
      <c r="I832" s="2" t="s">
        <v>44</v>
      </c>
      <c r="J832" s="2">
        <v>1</v>
      </c>
      <c r="K832" s="2">
        <v>4</v>
      </c>
      <c r="L832" s="2"/>
      <c r="M832" s="2"/>
      <c r="N832" s="2"/>
      <c r="O832" s="2">
        <v>6</v>
      </c>
      <c r="P832" s="2">
        <v>6</v>
      </c>
      <c r="Q832" s="2">
        <v>6</v>
      </c>
      <c r="R832" s="2">
        <v>9</v>
      </c>
      <c r="S832" s="2">
        <v>9</v>
      </c>
      <c r="T832" s="2">
        <v>9</v>
      </c>
      <c r="U832" s="2">
        <v>103</v>
      </c>
      <c r="V832" s="2">
        <v>0</v>
      </c>
      <c r="W832" s="2">
        <v>16.276</v>
      </c>
      <c r="X832" s="2">
        <v>41213000</v>
      </c>
      <c r="Y832" s="2">
        <v>49</v>
      </c>
      <c r="Z832" s="2">
        <v>18</v>
      </c>
      <c r="AA832" s="2">
        <v>916</v>
      </c>
      <c r="AB832" s="2">
        <v>103004.21197999999</v>
      </c>
      <c r="AC832" s="2">
        <v>49</v>
      </c>
      <c r="AD832" s="2">
        <v>19.929662704467798</v>
      </c>
      <c r="AE832" s="2">
        <v>20.3142910003662</v>
      </c>
      <c r="AF832" s="2">
        <v>19.786983489990199</v>
      </c>
      <c r="AG832" s="2">
        <v>20.217502593994102</v>
      </c>
      <c r="AH832" s="2">
        <v>20.137962341308601</v>
      </c>
      <c r="AI832" s="2">
        <v>19.380321502685501</v>
      </c>
      <c r="AJ832" s="2">
        <v>20.153507232666001</v>
      </c>
      <c r="AK832" s="2">
        <v>19.912368774414102</v>
      </c>
      <c r="AL832" s="2">
        <v>20.0561618804932</v>
      </c>
      <c r="AM832" s="2">
        <v>20.065395355224599</v>
      </c>
      <c r="AN832" s="2">
        <v>19.817314147949201</v>
      </c>
      <c r="AO832" s="2" t="s">
        <v>63</v>
      </c>
    </row>
    <row r="833" spans="1:41" x14ac:dyDescent="0.25">
      <c r="A833" s="2"/>
      <c r="B833" s="2">
        <v>0.36227213086350701</v>
      </c>
      <c r="C833" s="2">
        <v>0.10457420349121101</v>
      </c>
      <c r="D833" s="2" t="s">
        <v>2553</v>
      </c>
      <c r="E833" s="2" t="s">
        <v>2553</v>
      </c>
      <c r="F833" s="2">
        <v>1116</v>
      </c>
      <c r="G833" s="2" t="s">
        <v>2554</v>
      </c>
      <c r="H833" s="2" t="s">
        <v>2555</v>
      </c>
      <c r="I833" s="2" t="s">
        <v>44</v>
      </c>
      <c r="J833" s="2">
        <v>1</v>
      </c>
      <c r="K833" s="2">
        <v>4</v>
      </c>
      <c r="L833" s="2"/>
      <c r="M833" s="2"/>
      <c r="N833" s="2"/>
      <c r="O833" s="2">
        <v>19</v>
      </c>
      <c r="P833" s="2">
        <v>19</v>
      </c>
      <c r="Q833" s="2">
        <v>19</v>
      </c>
      <c r="R833" s="2">
        <v>21.1</v>
      </c>
      <c r="S833" s="2">
        <v>21.1</v>
      </c>
      <c r="T833" s="2">
        <v>21.1</v>
      </c>
      <c r="U833" s="2">
        <v>137.88999999999999</v>
      </c>
      <c r="V833" s="2">
        <v>0</v>
      </c>
      <c r="W833" s="2">
        <v>53.192999999999998</v>
      </c>
      <c r="X833" s="2">
        <v>167790000</v>
      </c>
      <c r="Y833" s="2">
        <v>68</v>
      </c>
      <c r="Z833" s="2">
        <v>55</v>
      </c>
      <c r="AA833" s="2">
        <v>1222</v>
      </c>
      <c r="AB833" s="2">
        <v>137894.236280001</v>
      </c>
      <c r="AC833" s="2">
        <v>68</v>
      </c>
      <c r="AD833" s="2">
        <v>21.196886062622099</v>
      </c>
      <c r="AE833" s="2">
        <v>20.7562961578369</v>
      </c>
      <c r="AF833" s="2">
        <v>20.631742477416999</v>
      </c>
      <c r="AG833" s="2">
        <v>21.1678466796875</v>
      </c>
      <c r="AH833" s="2">
        <v>20.971759796142599</v>
      </c>
      <c r="AI833" s="2">
        <v>21.372362136840799</v>
      </c>
      <c r="AJ833" s="2">
        <v>20.8946723937988</v>
      </c>
      <c r="AK833" s="2">
        <v>20.8298149108887</v>
      </c>
      <c r="AL833" s="2">
        <v>20.7269191741943</v>
      </c>
      <c r="AM833" s="2">
        <v>21.127546310424801</v>
      </c>
      <c r="AN833" s="2">
        <v>20.992792129516602</v>
      </c>
      <c r="AO833" s="2">
        <v>20.897703170776399</v>
      </c>
    </row>
    <row r="834" spans="1:41" x14ac:dyDescent="0.25">
      <c r="A834" s="2"/>
      <c r="B834" s="2">
        <v>0.50274088416015905</v>
      </c>
      <c r="C834" s="2">
        <v>0.18397674560547</v>
      </c>
      <c r="D834" s="2" t="s">
        <v>2556</v>
      </c>
      <c r="E834" s="2" t="s">
        <v>2556</v>
      </c>
      <c r="F834" s="2">
        <v>1119</v>
      </c>
      <c r="G834" s="2" t="s">
        <v>2557</v>
      </c>
      <c r="H834" s="2" t="s">
        <v>2558</v>
      </c>
      <c r="I834" s="2" t="s">
        <v>44</v>
      </c>
      <c r="J834" s="2">
        <v>1</v>
      </c>
      <c r="K834" s="2">
        <v>4</v>
      </c>
      <c r="L834" s="2"/>
      <c r="M834" s="2"/>
      <c r="N834" s="2"/>
      <c r="O834" s="2">
        <v>3</v>
      </c>
      <c r="P834" s="2">
        <v>3</v>
      </c>
      <c r="Q834" s="2">
        <v>3</v>
      </c>
      <c r="R834" s="2">
        <v>16.899999999999999</v>
      </c>
      <c r="S834" s="2">
        <v>16.899999999999999</v>
      </c>
      <c r="T834" s="2">
        <v>16.899999999999999</v>
      </c>
      <c r="U834" s="2">
        <v>33.960999999999999</v>
      </c>
      <c r="V834" s="2">
        <v>0</v>
      </c>
      <c r="W834" s="2">
        <v>11.624000000000001</v>
      </c>
      <c r="X834" s="2">
        <v>40355000</v>
      </c>
      <c r="Y834" s="2">
        <v>14</v>
      </c>
      <c r="Z834" s="2">
        <v>10</v>
      </c>
      <c r="AA834" s="2">
        <v>351.5</v>
      </c>
      <c r="AB834" s="2">
        <v>38981.024779999898</v>
      </c>
      <c r="AC834" s="2">
        <v>16.5</v>
      </c>
      <c r="AD834" s="2">
        <v>20.95751953125</v>
      </c>
      <c r="AE834" s="2">
        <v>20.9200534820557</v>
      </c>
      <c r="AF834" s="2">
        <v>20.6082878112793</v>
      </c>
      <c r="AG834" s="2">
        <v>20.709020614623999</v>
      </c>
      <c r="AH834" s="2">
        <v>20.284666061401399</v>
      </c>
      <c r="AI834" s="2" t="s">
        <v>63</v>
      </c>
      <c r="AJ834" s="2">
        <v>20.604219436645501</v>
      </c>
      <c r="AK834" s="2">
        <v>20.397804260253899</v>
      </c>
      <c r="AL834" s="2" t="s">
        <v>63</v>
      </c>
      <c r="AM834" s="2">
        <v>20.8790473937988</v>
      </c>
      <c r="AN834" s="2">
        <v>20.533645629882798</v>
      </c>
      <c r="AO834" s="2">
        <v>20.144947052001999</v>
      </c>
    </row>
    <row r="835" spans="1:41" x14ac:dyDescent="0.25">
      <c r="A835" s="2"/>
      <c r="B835" s="2">
        <v>0.203041317326668</v>
      </c>
      <c r="C835" s="2">
        <v>-8.3441543579102301E-2</v>
      </c>
      <c r="D835" s="2" t="s">
        <v>2559</v>
      </c>
      <c r="E835" s="2" t="s">
        <v>2559</v>
      </c>
      <c r="F835" s="2">
        <v>1120</v>
      </c>
      <c r="G835" s="2" t="s">
        <v>2560</v>
      </c>
      <c r="H835" s="2" t="s">
        <v>2561</v>
      </c>
      <c r="I835" s="2" t="s">
        <v>44</v>
      </c>
      <c r="J835" s="2">
        <v>1</v>
      </c>
      <c r="K835" s="2">
        <v>4</v>
      </c>
      <c r="L835" s="2"/>
      <c r="M835" s="2"/>
      <c r="N835" s="2"/>
      <c r="O835" s="2">
        <v>5</v>
      </c>
      <c r="P835" s="2">
        <v>5</v>
      </c>
      <c r="Q835" s="2">
        <v>5</v>
      </c>
      <c r="R835" s="2">
        <v>19.8</v>
      </c>
      <c r="S835" s="2">
        <v>19.8</v>
      </c>
      <c r="T835" s="2">
        <v>19.8</v>
      </c>
      <c r="U835" s="2">
        <v>58.298000000000002</v>
      </c>
      <c r="V835" s="2">
        <v>0</v>
      </c>
      <c r="W835" s="2">
        <v>11.907999999999999</v>
      </c>
      <c r="X835" s="2">
        <v>27219000</v>
      </c>
      <c r="Y835" s="2">
        <v>29</v>
      </c>
      <c r="Z835" s="2">
        <v>21</v>
      </c>
      <c r="AA835" s="2">
        <v>526</v>
      </c>
      <c r="AB835" s="2">
        <v>58543.878929999897</v>
      </c>
      <c r="AC835" s="2">
        <v>29</v>
      </c>
      <c r="AD835" s="2">
        <v>20.033084869384801</v>
      </c>
      <c r="AE835" s="2">
        <v>20.0800476074219</v>
      </c>
      <c r="AF835" s="2">
        <v>19.556297302246101</v>
      </c>
      <c r="AG835" s="2">
        <v>20.296924591064499</v>
      </c>
      <c r="AH835" s="2" t="s">
        <v>63</v>
      </c>
      <c r="AI835" s="2">
        <v>20.487384796142599</v>
      </c>
      <c r="AJ835" s="2">
        <v>20.3272895812988</v>
      </c>
      <c r="AK835" s="2">
        <v>20.245395660400401</v>
      </c>
      <c r="AL835" s="2" t="s">
        <v>63</v>
      </c>
      <c r="AM835" s="2">
        <v>20.023506164550799</v>
      </c>
      <c r="AN835" s="2">
        <v>20.112861633300799</v>
      </c>
      <c r="AO835" s="2">
        <v>20.161893844604499</v>
      </c>
    </row>
    <row r="836" spans="1:41" x14ac:dyDescent="0.25">
      <c r="A836" s="2"/>
      <c r="B836" s="2">
        <v>0.222100193476819</v>
      </c>
      <c r="C836" s="2">
        <v>-0.257037480672199</v>
      </c>
      <c r="D836" s="2" t="s">
        <v>2562</v>
      </c>
      <c r="E836" s="2" t="s">
        <v>2562</v>
      </c>
      <c r="F836" s="2">
        <v>1121</v>
      </c>
      <c r="G836" s="2" t="s">
        <v>2563</v>
      </c>
      <c r="H836" s="2" t="s">
        <v>2564</v>
      </c>
      <c r="I836" s="2" t="s">
        <v>44</v>
      </c>
      <c r="J836" s="2">
        <v>1</v>
      </c>
      <c r="K836" s="2">
        <v>4</v>
      </c>
      <c r="L836" s="2"/>
      <c r="M836" s="2"/>
      <c r="N836" s="2"/>
      <c r="O836" s="2">
        <v>5</v>
      </c>
      <c r="P836" s="2">
        <v>5</v>
      </c>
      <c r="Q836" s="2">
        <v>5</v>
      </c>
      <c r="R836" s="2">
        <v>17.600000000000001</v>
      </c>
      <c r="S836" s="2">
        <v>17.600000000000001</v>
      </c>
      <c r="T836" s="2">
        <v>17.600000000000001</v>
      </c>
      <c r="U836" s="2">
        <v>38.835999999999999</v>
      </c>
      <c r="V836" s="2">
        <v>0</v>
      </c>
      <c r="W836" s="2">
        <v>16.844999999999999</v>
      </c>
      <c r="X836" s="2">
        <v>47768000</v>
      </c>
      <c r="Y836" s="2">
        <v>10</v>
      </c>
      <c r="Z836" s="2">
        <v>20</v>
      </c>
      <c r="AA836" s="2">
        <v>363</v>
      </c>
      <c r="AB836" s="2">
        <v>38836.790279999899</v>
      </c>
      <c r="AC836" s="2">
        <v>10</v>
      </c>
      <c r="AD836" s="2">
        <v>20.22776222229</v>
      </c>
      <c r="AE836" s="2">
        <v>20.636882781982401</v>
      </c>
      <c r="AF836" s="2" t="s">
        <v>63</v>
      </c>
      <c r="AG836" s="2">
        <v>21.544439315795898</v>
      </c>
      <c r="AH836" s="2" t="s">
        <v>63</v>
      </c>
      <c r="AI836" s="2">
        <v>20.119083404541001</v>
      </c>
      <c r="AJ836" s="2">
        <v>20.176090240478501</v>
      </c>
      <c r="AK836" s="2">
        <v>20.610631942748999</v>
      </c>
      <c r="AL836" s="2">
        <v>22.376340866088899</v>
      </c>
      <c r="AM836" s="2">
        <v>20.918743133544901</v>
      </c>
      <c r="AN836" s="2">
        <v>20.7876377105713</v>
      </c>
      <c r="AO836" s="2">
        <v>20.465032577514599</v>
      </c>
    </row>
    <row r="837" spans="1:41" x14ac:dyDescent="0.25">
      <c r="A837" s="2"/>
      <c r="B837" s="2">
        <v>0.14568235200462001</v>
      </c>
      <c r="C837" s="2">
        <v>-4.0338516235351597E-2</v>
      </c>
      <c r="D837" s="2" t="s">
        <v>2565</v>
      </c>
      <c r="E837" s="2" t="s">
        <v>2566</v>
      </c>
      <c r="F837" s="2">
        <v>1123</v>
      </c>
      <c r="G837" s="2" t="s">
        <v>2567</v>
      </c>
      <c r="H837" s="2" t="s">
        <v>2568</v>
      </c>
      <c r="I837" s="2" t="s">
        <v>44</v>
      </c>
      <c r="J837" s="2">
        <v>1</v>
      </c>
      <c r="K837" s="2">
        <v>4</v>
      </c>
      <c r="L837" s="2"/>
      <c r="M837" s="2"/>
      <c r="N837" s="2"/>
      <c r="O837" s="2">
        <v>6</v>
      </c>
      <c r="P837" s="2">
        <v>6</v>
      </c>
      <c r="Q837" s="2">
        <v>6</v>
      </c>
      <c r="R837" s="2">
        <v>53.7</v>
      </c>
      <c r="S837" s="2">
        <v>53.7</v>
      </c>
      <c r="T837" s="2">
        <v>53.7</v>
      </c>
      <c r="U837" s="2">
        <v>15.48</v>
      </c>
      <c r="V837" s="2">
        <v>0</v>
      </c>
      <c r="W837" s="2">
        <v>73.706000000000003</v>
      </c>
      <c r="X837" s="2">
        <v>265750000</v>
      </c>
      <c r="Y837" s="2">
        <v>5</v>
      </c>
      <c r="Z837" s="2">
        <v>99</v>
      </c>
      <c r="AA837" s="2">
        <v>134</v>
      </c>
      <c r="AB837" s="2">
        <v>15478.528329999999</v>
      </c>
      <c r="AC837" s="2">
        <v>5</v>
      </c>
      <c r="AD837" s="2">
        <v>22.610204696655298</v>
      </c>
      <c r="AE837" s="2">
        <v>22.578008651733398</v>
      </c>
      <c r="AF837" s="2">
        <v>22.306301116943398</v>
      </c>
      <c r="AG837" s="2">
        <v>22.634956359863299</v>
      </c>
      <c r="AH837" s="2">
        <v>22.512678146362301</v>
      </c>
      <c r="AI837" s="2">
        <v>22.725505828857401</v>
      </c>
      <c r="AJ837" s="2">
        <v>22.931333541870099</v>
      </c>
      <c r="AK837" s="2">
        <v>22.434740066528299</v>
      </c>
      <c r="AL837" s="2">
        <v>22.332078933715799</v>
      </c>
      <c r="AM837" s="2">
        <v>22.617015838623001</v>
      </c>
      <c r="AN837" s="2">
        <v>22.525066375732401</v>
      </c>
      <c r="AO837" s="2">
        <v>22.769451141357401</v>
      </c>
    </row>
    <row r="838" spans="1:41" x14ac:dyDescent="0.25">
      <c r="A838" s="2"/>
      <c r="B838" s="2">
        <v>9.0091829546037602E-2</v>
      </c>
      <c r="C838" s="2">
        <v>-5.3008079528808601E-2</v>
      </c>
      <c r="D838" s="2" t="s">
        <v>2569</v>
      </c>
      <c r="E838" s="2" t="s">
        <v>2569</v>
      </c>
      <c r="F838" s="2">
        <v>1128</v>
      </c>
      <c r="G838" s="2" t="s">
        <v>2570</v>
      </c>
      <c r="H838" s="2" t="s">
        <v>2571</v>
      </c>
      <c r="I838" s="2" t="s">
        <v>44</v>
      </c>
      <c r="J838" s="2">
        <v>1</v>
      </c>
      <c r="K838" s="2">
        <v>4</v>
      </c>
      <c r="L838" s="2"/>
      <c r="M838" s="2"/>
      <c r="N838" s="2"/>
      <c r="O838" s="2">
        <v>7</v>
      </c>
      <c r="P838" s="2">
        <v>7</v>
      </c>
      <c r="Q838" s="2">
        <v>7</v>
      </c>
      <c r="R838" s="2">
        <v>27.3</v>
      </c>
      <c r="S838" s="2">
        <v>27.3</v>
      </c>
      <c r="T838" s="2">
        <v>27.3</v>
      </c>
      <c r="U838" s="2">
        <v>48.067</v>
      </c>
      <c r="V838" s="2">
        <v>0</v>
      </c>
      <c r="W838" s="2">
        <v>20.736999999999998</v>
      </c>
      <c r="X838" s="2">
        <v>51712000</v>
      </c>
      <c r="Y838" s="2">
        <v>20</v>
      </c>
      <c r="Z838" s="2">
        <v>16</v>
      </c>
      <c r="AA838" s="2">
        <v>432</v>
      </c>
      <c r="AB838" s="2">
        <v>48067.034180000002</v>
      </c>
      <c r="AC838" s="2">
        <v>20</v>
      </c>
      <c r="AD838" s="2">
        <v>20.937686920166001</v>
      </c>
      <c r="AE838" s="2" t="s">
        <v>63</v>
      </c>
      <c r="AF838" s="2">
        <v>20.323116302490199</v>
      </c>
      <c r="AG838" s="2" t="s">
        <v>63</v>
      </c>
      <c r="AH838" s="2">
        <v>21.028100967407202</v>
      </c>
      <c r="AI838" s="2">
        <v>21.0365085601807</v>
      </c>
      <c r="AJ838" s="2">
        <v>21.082843780517599</v>
      </c>
      <c r="AK838" s="2" t="s">
        <v>63</v>
      </c>
      <c r="AL838" s="2">
        <v>20.726753234863299</v>
      </c>
      <c r="AM838" s="2">
        <v>20.577085494995099</v>
      </c>
      <c r="AN838" s="2">
        <v>20.7200031280518</v>
      </c>
      <c r="AO838" s="2">
        <v>21.315120697021499</v>
      </c>
    </row>
    <row r="839" spans="1:41" x14ac:dyDescent="0.25">
      <c r="A839" s="2"/>
      <c r="B839" s="2">
        <v>0.72860723566784102</v>
      </c>
      <c r="C839" s="2">
        <v>0.31021467844645301</v>
      </c>
      <c r="D839" s="2" t="s">
        <v>2572</v>
      </c>
      <c r="E839" s="2" t="s">
        <v>2572</v>
      </c>
      <c r="F839" s="2">
        <v>1129</v>
      </c>
      <c r="G839" s="2" t="s">
        <v>2573</v>
      </c>
      <c r="H839" s="2" t="s">
        <v>2574</v>
      </c>
      <c r="I839" s="2" t="s">
        <v>44</v>
      </c>
      <c r="J839" s="2">
        <v>1</v>
      </c>
      <c r="K839" s="2">
        <v>4</v>
      </c>
      <c r="L839" s="2"/>
      <c r="M839" s="2"/>
      <c r="N839" s="2"/>
      <c r="O839" s="2">
        <v>4</v>
      </c>
      <c r="P839" s="2">
        <v>4</v>
      </c>
      <c r="Q839" s="2">
        <v>2</v>
      </c>
      <c r="R839" s="2">
        <v>24.1</v>
      </c>
      <c r="S839" s="2">
        <v>24.1</v>
      </c>
      <c r="T839" s="2">
        <v>12.6</v>
      </c>
      <c r="U839" s="2">
        <v>22.053999999999998</v>
      </c>
      <c r="V839" s="2">
        <v>0</v>
      </c>
      <c r="W839" s="2">
        <v>13.52</v>
      </c>
      <c r="X839" s="2">
        <v>71411000</v>
      </c>
      <c r="Y839" s="2">
        <v>14</v>
      </c>
      <c r="Z839" s="2">
        <v>18</v>
      </c>
      <c r="AA839" s="2">
        <v>151.5</v>
      </c>
      <c r="AB839" s="2">
        <v>16780.363280000001</v>
      </c>
      <c r="AC839" s="2">
        <v>10.5</v>
      </c>
      <c r="AD839" s="2">
        <v>21.1311931610107</v>
      </c>
      <c r="AE839" s="2">
        <v>21.175603866577099</v>
      </c>
      <c r="AF839" s="2">
        <v>20.318710327148398</v>
      </c>
      <c r="AG839" s="2">
        <v>21.3851127624512</v>
      </c>
      <c r="AH839" s="2">
        <v>20.510555267333999</v>
      </c>
      <c r="AI839" s="2">
        <v>21.3291530609131</v>
      </c>
      <c r="AJ839" s="2">
        <v>20.425624847412099</v>
      </c>
      <c r="AK839" s="2">
        <v>20.8885173797607</v>
      </c>
      <c r="AL839" s="2">
        <v>20.624353408813501</v>
      </c>
      <c r="AM839" s="2">
        <v>21.147123336791999</v>
      </c>
      <c r="AN839" s="2">
        <v>20.439186096191399</v>
      </c>
      <c r="AO839" s="2">
        <v>20.464235305786101</v>
      </c>
    </row>
    <row r="840" spans="1:41" x14ac:dyDescent="0.25">
      <c r="A840" s="2"/>
      <c r="B840" s="2">
        <v>0.51736022497910705</v>
      </c>
      <c r="C840" s="2">
        <v>-0.122744878133137</v>
      </c>
      <c r="D840" s="2" t="s">
        <v>2575</v>
      </c>
      <c r="E840" s="2" t="s">
        <v>2575</v>
      </c>
      <c r="F840" s="2">
        <v>1130</v>
      </c>
      <c r="G840" s="2" t="s">
        <v>2576</v>
      </c>
      <c r="H840" s="2" t="s">
        <v>2577</v>
      </c>
      <c r="I840" s="2" t="s">
        <v>44</v>
      </c>
      <c r="J840" s="2">
        <v>1</v>
      </c>
      <c r="K840" s="2">
        <v>4</v>
      </c>
      <c r="L840" s="2"/>
      <c r="M840" s="2"/>
      <c r="N840" s="2"/>
      <c r="O840" s="2">
        <v>13</v>
      </c>
      <c r="P840" s="2">
        <v>13</v>
      </c>
      <c r="Q840" s="2">
        <v>11</v>
      </c>
      <c r="R840" s="2">
        <v>42.2</v>
      </c>
      <c r="S840" s="2">
        <v>42.2</v>
      </c>
      <c r="T840" s="2">
        <v>36.700000000000003</v>
      </c>
      <c r="U840" s="2">
        <v>57.99</v>
      </c>
      <c r="V840" s="2">
        <v>0</v>
      </c>
      <c r="W840" s="2">
        <v>55.656999999999996</v>
      </c>
      <c r="X840" s="2">
        <v>449060000</v>
      </c>
      <c r="Y840" s="2">
        <v>18</v>
      </c>
      <c r="Z840" s="2">
        <v>72</v>
      </c>
      <c r="AA840" s="2">
        <v>529.5</v>
      </c>
      <c r="AB840" s="2">
        <v>58055.459529999898</v>
      </c>
      <c r="AC840" s="2">
        <v>18</v>
      </c>
      <c r="AD840" s="2">
        <v>22.6005954742432</v>
      </c>
      <c r="AE840" s="2">
        <v>23.1036071777344</v>
      </c>
      <c r="AF840" s="2">
        <v>22.511110305786101</v>
      </c>
      <c r="AG840" s="2">
        <v>22.656196594238299</v>
      </c>
      <c r="AH840" s="2">
        <v>22.6834392547607</v>
      </c>
      <c r="AI840" s="2">
        <v>22.8673496246338</v>
      </c>
      <c r="AJ840" s="2">
        <v>22.767250061035199</v>
      </c>
      <c r="AK840" s="2">
        <v>22.7582492828369</v>
      </c>
      <c r="AL840" s="2">
        <v>22.779045104980501</v>
      </c>
      <c r="AM840" s="2">
        <v>22.696722030639599</v>
      </c>
      <c r="AN840" s="2">
        <v>23.135349273681602</v>
      </c>
      <c r="AO840" s="2">
        <v>23.022151947021499</v>
      </c>
    </row>
    <row r="841" spans="1:41" x14ac:dyDescent="0.25">
      <c r="A841" s="2"/>
      <c r="B841" s="2">
        <v>0.53553530103428504</v>
      </c>
      <c r="C841" s="2">
        <v>-0.23286190032958801</v>
      </c>
      <c r="D841" s="2" t="s">
        <v>2578</v>
      </c>
      <c r="E841" s="2" t="s">
        <v>2579</v>
      </c>
      <c r="F841" s="2">
        <v>1131</v>
      </c>
      <c r="G841" s="2" t="s">
        <v>2580</v>
      </c>
      <c r="H841" s="2" t="s">
        <v>2581</v>
      </c>
      <c r="I841" s="2" t="s">
        <v>44</v>
      </c>
      <c r="J841" s="2">
        <v>1</v>
      </c>
      <c r="K841" s="2">
        <v>4</v>
      </c>
      <c r="L841" s="2"/>
      <c r="M841" s="2"/>
      <c r="N841" s="2"/>
      <c r="O841" s="2">
        <v>7</v>
      </c>
      <c r="P841" s="2">
        <v>6</v>
      </c>
      <c r="Q841" s="2">
        <v>6</v>
      </c>
      <c r="R841" s="2">
        <v>17.399999999999999</v>
      </c>
      <c r="S841" s="2">
        <v>16.100000000000001</v>
      </c>
      <c r="T841" s="2">
        <v>16.100000000000001</v>
      </c>
      <c r="U841" s="2">
        <v>79.837000000000003</v>
      </c>
      <c r="V841" s="2">
        <v>0</v>
      </c>
      <c r="W841" s="2">
        <v>20.047000000000001</v>
      </c>
      <c r="X841" s="2">
        <v>43260000</v>
      </c>
      <c r="Y841" s="2">
        <v>25</v>
      </c>
      <c r="Z841" s="2">
        <v>13</v>
      </c>
      <c r="AA841" s="2">
        <v>831.5</v>
      </c>
      <c r="AB841" s="2">
        <v>91916.518080000402</v>
      </c>
      <c r="AC841" s="2">
        <v>28</v>
      </c>
      <c r="AD841" s="2">
        <v>20.625869750976602</v>
      </c>
      <c r="AE841" s="2">
        <v>21.002782821655298</v>
      </c>
      <c r="AF841" s="2" t="s">
        <v>63</v>
      </c>
      <c r="AG841" s="2">
        <v>20.148923873901399</v>
      </c>
      <c r="AH841" s="2" t="s">
        <v>63</v>
      </c>
      <c r="AI841" s="2">
        <v>20.692512512206999</v>
      </c>
      <c r="AJ841" s="2">
        <v>21.081737518310501</v>
      </c>
      <c r="AK841" s="2">
        <v>20.592405319213899</v>
      </c>
      <c r="AL841" s="2">
        <v>20.838844299316399</v>
      </c>
      <c r="AM841" s="2">
        <v>21.146253585815401</v>
      </c>
      <c r="AN841" s="2" t="s">
        <v>63</v>
      </c>
      <c r="AO841" s="2">
        <v>20.592679977416999</v>
      </c>
    </row>
    <row r="842" spans="1:41" x14ac:dyDescent="0.25">
      <c r="A842" s="2"/>
      <c r="B842" s="2">
        <v>0.96375945338257896</v>
      </c>
      <c r="C842" s="2">
        <v>0.26714738210042199</v>
      </c>
      <c r="D842" s="2" t="s">
        <v>2582</v>
      </c>
      <c r="E842" s="2" t="s">
        <v>2582</v>
      </c>
      <c r="F842" s="2">
        <v>1132</v>
      </c>
      <c r="G842" s="2" t="s">
        <v>2583</v>
      </c>
      <c r="H842" s="2" t="s">
        <v>2584</v>
      </c>
      <c r="I842" s="2" t="s">
        <v>44</v>
      </c>
      <c r="J842" s="2">
        <v>1</v>
      </c>
      <c r="K842" s="2">
        <v>4</v>
      </c>
      <c r="L842" s="2"/>
      <c r="M842" s="2"/>
      <c r="N842" s="2"/>
      <c r="O842" s="2">
        <v>15</v>
      </c>
      <c r="P842" s="2">
        <v>15</v>
      </c>
      <c r="Q842" s="2">
        <v>15</v>
      </c>
      <c r="R842" s="2">
        <v>41.9</v>
      </c>
      <c r="S842" s="2">
        <v>41.9</v>
      </c>
      <c r="T842" s="2">
        <v>41.9</v>
      </c>
      <c r="U842" s="2">
        <v>40.838999999999999</v>
      </c>
      <c r="V842" s="2">
        <v>0</v>
      </c>
      <c r="W842" s="2">
        <v>78.858000000000004</v>
      </c>
      <c r="X842" s="2">
        <v>491620000</v>
      </c>
      <c r="Y842" s="2">
        <v>18</v>
      </c>
      <c r="Z842" s="2">
        <v>115</v>
      </c>
      <c r="AA842" s="2">
        <v>370</v>
      </c>
      <c r="AB842" s="2">
        <v>40838.956279999999</v>
      </c>
      <c r="AC842" s="2">
        <v>18</v>
      </c>
      <c r="AD842" s="2">
        <v>23.662208557128899</v>
      </c>
      <c r="AE842" s="2">
        <v>23.406133651733398</v>
      </c>
      <c r="AF842" s="2">
        <v>23.0361232757568</v>
      </c>
      <c r="AG842" s="2">
        <v>23.0049438476563</v>
      </c>
      <c r="AH842" s="2">
        <v>23.3892936706543</v>
      </c>
      <c r="AI842" s="2">
        <v>23.506639480590799</v>
      </c>
      <c r="AJ842" s="2">
        <v>23.310773849487301</v>
      </c>
      <c r="AK842" s="2">
        <v>23.1785697937012</v>
      </c>
      <c r="AL842" s="2">
        <v>22.903028488159201</v>
      </c>
      <c r="AM842" s="2">
        <v>22.692619323730501</v>
      </c>
      <c r="AN842" s="2">
        <v>22.9445476531982</v>
      </c>
      <c r="AO842" s="2">
        <v>23.372919082641602</v>
      </c>
    </row>
    <row r="843" spans="1:41" x14ac:dyDescent="0.25">
      <c r="A843" s="2"/>
      <c r="B843" s="2">
        <v>0.76343973863379799</v>
      </c>
      <c r="C843" s="2">
        <v>0.492363357543947</v>
      </c>
      <c r="D843" s="2" t="s">
        <v>2585</v>
      </c>
      <c r="E843" s="2" t="s">
        <v>2585</v>
      </c>
      <c r="F843" s="2">
        <v>1134</v>
      </c>
      <c r="G843" s="2" t="s">
        <v>2586</v>
      </c>
      <c r="H843" s="2" t="s">
        <v>2587</v>
      </c>
      <c r="I843" s="2" t="s">
        <v>44</v>
      </c>
      <c r="J843" s="2">
        <v>1</v>
      </c>
      <c r="K843" s="2">
        <v>4</v>
      </c>
      <c r="L843" s="2"/>
      <c r="M843" s="2"/>
      <c r="N843" s="2"/>
      <c r="O843" s="2">
        <v>7</v>
      </c>
      <c r="P843" s="2">
        <v>7</v>
      </c>
      <c r="Q843" s="2">
        <v>7</v>
      </c>
      <c r="R843" s="2">
        <v>40.200000000000003</v>
      </c>
      <c r="S843" s="2">
        <v>40.200000000000003</v>
      </c>
      <c r="T843" s="2">
        <v>40.200000000000003</v>
      </c>
      <c r="U843" s="2">
        <v>32.168999999999997</v>
      </c>
      <c r="V843" s="2">
        <v>0</v>
      </c>
      <c r="W843" s="2">
        <v>19.878</v>
      </c>
      <c r="X843" s="2">
        <v>74531000</v>
      </c>
      <c r="Y843" s="2">
        <v>16</v>
      </c>
      <c r="Z843" s="2">
        <v>24</v>
      </c>
      <c r="AA843" s="2">
        <v>291</v>
      </c>
      <c r="AB843" s="2">
        <v>32168.83368</v>
      </c>
      <c r="AC843" s="2">
        <v>16</v>
      </c>
      <c r="AD843" s="2">
        <v>21.6970615386963</v>
      </c>
      <c r="AE843" s="2">
        <v>21.160232543945298</v>
      </c>
      <c r="AF843" s="2">
        <v>21.019302368164102</v>
      </c>
      <c r="AG843" s="2">
        <v>20.457736968994102</v>
      </c>
      <c r="AH843" s="2" t="s">
        <v>63</v>
      </c>
      <c r="AI843" s="2">
        <v>22.226028442382798</v>
      </c>
      <c r="AJ843" s="2">
        <v>20.477733612060501</v>
      </c>
      <c r="AK843" s="2">
        <v>21.124710083007798</v>
      </c>
      <c r="AL843" s="2">
        <v>20.549806594848601</v>
      </c>
      <c r="AM843" s="2">
        <v>21.0338230133057</v>
      </c>
      <c r="AN843" s="2" t="s">
        <v>63</v>
      </c>
      <c r="AO843" s="2">
        <v>20.912471771240199</v>
      </c>
    </row>
    <row r="844" spans="1:41" x14ac:dyDescent="0.25">
      <c r="A844" s="2"/>
      <c r="B844" s="2">
        <v>0.54801039399971896</v>
      </c>
      <c r="C844" s="2">
        <v>-0.21219762166341</v>
      </c>
      <c r="D844" s="2" t="s">
        <v>2588</v>
      </c>
      <c r="E844" s="2" t="s">
        <v>2588</v>
      </c>
      <c r="F844" s="2">
        <v>1135</v>
      </c>
      <c r="G844" s="2" t="s">
        <v>2589</v>
      </c>
      <c r="H844" s="2" t="s">
        <v>1349</v>
      </c>
      <c r="I844" s="2" t="s">
        <v>44</v>
      </c>
      <c r="J844" s="2">
        <v>1</v>
      </c>
      <c r="K844" s="2">
        <v>4</v>
      </c>
      <c r="L844" s="2"/>
      <c r="M844" s="2"/>
      <c r="N844" s="2"/>
      <c r="O844" s="2">
        <v>7</v>
      </c>
      <c r="P844" s="2">
        <v>7</v>
      </c>
      <c r="Q844" s="2">
        <v>7</v>
      </c>
      <c r="R844" s="2">
        <v>34.6</v>
      </c>
      <c r="S844" s="2">
        <v>34.6</v>
      </c>
      <c r="T844" s="2">
        <v>34.6</v>
      </c>
      <c r="U844" s="2">
        <v>23.027999999999999</v>
      </c>
      <c r="V844" s="2">
        <v>0</v>
      </c>
      <c r="W844" s="2">
        <v>44.716000000000001</v>
      </c>
      <c r="X844" s="2">
        <v>103690000</v>
      </c>
      <c r="Y844" s="2">
        <v>9</v>
      </c>
      <c r="Z844" s="2">
        <v>40</v>
      </c>
      <c r="AA844" s="2">
        <v>205</v>
      </c>
      <c r="AB844" s="2">
        <v>23027.851979999999</v>
      </c>
      <c r="AC844" s="2">
        <v>9</v>
      </c>
      <c r="AD844" s="2">
        <v>21.613916397094702</v>
      </c>
      <c r="AE844" s="2">
        <v>21.5075588226318</v>
      </c>
      <c r="AF844" s="2">
        <v>20.841150283813501</v>
      </c>
      <c r="AG844" s="2">
        <v>20.780046463012699</v>
      </c>
      <c r="AH844" s="2">
        <v>20.859237670898398</v>
      </c>
      <c r="AI844" s="2">
        <v>20.951555252075199</v>
      </c>
      <c r="AJ844" s="2">
        <v>21.7582092285156</v>
      </c>
      <c r="AK844" s="2">
        <v>21.201438903808601</v>
      </c>
      <c r="AL844" s="2">
        <v>20.986625671386701</v>
      </c>
      <c r="AM844" s="2">
        <v>21.474916458129901</v>
      </c>
      <c r="AN844" s="2">
        <v>21.2440586090088</v>
      </c>
      <c r="AO844" s="2">
        <v>21.161401748657202</v>
      </c>
    </row>
    <row r="845" spans="1:41" x14ac:dyDescent="0.25">
      <c r="A845" s="2"/>
      <c r="B845" s="2">
        <v>1.01720385073238</v>
      </c>
      <c r="C845" s="2">
        <v>0.45637957255045303</v>
      </c>
      <c r="D845" s="2" t="s">
        <v>2590</v>
      </c>
      <c r="E845" s="2" t="s">
        <v>2590</v>
      </c>
      <c r="F845" s="2">
        <v>1145</v>
      </c>
      <c r="G845" s="2" t="s">
        <v>971</v>
      </c>
      <c r="H845" s="2" t="s">
        <v>972</v>
      </c>
      <c r="I845" s="2" t="s">
        <v>44</v>
      </c>
      <c r="J845" s="2">
        <v>1</v>
      </c>
      <c r="K845" s="2">
        <v>4</v>
      </c>
      <c r="L845" s="2"/>
      <c r="M845" s="2"/>
      <c r="N845" s="2"/>
      <c r="O845" s="2">
        <v>3</v>
      </c>
      <c r="P845" s="2">
        <v>3</v>
      </c>
      <c r="Q845" s="2">
        <v>3</v>
      </c>
      <c r="R845" s="2">
        <v>16.8</v>
      </c>
      <c r="S845" s="2">
        <v>16.8</v>
      </c>
      <c r="T845" s="2">
        <v>16.8</v>
      </c>
      <c r="U845" s="2">
        <v>35.377000000000002</v>
      </c>
      <c r="V845" s="2">
        <v>0</v>
      </c>
      <c r="W845" s="2">
        <v>10.606</v>
      </c>
      <c r="X845" s="2">
        <v>51224000</v>
      </c>
      <c r="Y845" s="2">
        <v>18</v>
      </c>
      <c r="Z845" s="2">
        <v>19</v>
      </c>
      <c r="AA845" s="2">
        <v>344</v>
      </c>
      <c r="AB845" s="2">
        <v>38357.647779999999</v>
      </c>
      <c r="AC845" s="2">
        <v>19.5</v>
      </c>
      <c r="AD845" s="2">
        <v>21.680374145507798</v>
      </c>
      <c r="AE845" s="2">
        <v>20.868160247802699</v>
      </c>
      <c r="AF845" s="2">
        <v>21.371191024780298</v>
      </c>
      <c r="AG845" s="2">
        <v>20.4520168304443</v>
      </c>
      <c r="AH845" s="2">
        <v>21.4501037597656</v>
      </c>
      <c r="AI845" s="2">
        <v>21.999448776245099</v>
      </c>
      <c r="AJ845" s="2">
        <v>21.071693420410199</v>
      </c>
      <c r="AK845" s="2">
        <v>20.933082580566399</v>
      </c>
      <c r="AL845" s="2">
        <v>20.5352592468262</v>
      </c>
      <c r="AM845" s="2">
        <v>20.598960876464801</v>
      </c>
      <c r="AN845" s="2">
        <v>20.835300445556602</v>
      </c>
      <c r="AO845" s="2">
        <v>21.108720779418899</v>
      </c>
    </row>
    <row r="846" spans="1:41" x14ac:dyDescent="0.25">
      <c r="A846" s="2"/>
      <c r="B846" s="2">
        <v>0.76754258394469699</v>
      </c>
      <c r="C846" s="2">
        <v>0.18103853861491001</v>
      </c>
      <c r="D846" s="2" t="s">
        <v>2591</v>
      </c>
      <c r="E846" s="2" t="s">
        <v>2591</v>
      </c>
      <c r="F846" s="2">
        <v>1146</v>
      </c>
      <c r="G846" s="2" t="s">
        <v>2592</v>
      </c>
      <c r="H846" s="2" t="s">
        <v>2593</v>
      </c>
      <c r="I846" s="2" t="s">
        <v>44</v>
      </c>
      <c r="J846" s="2">
        <v>1</v>
      </c>
      <c r="K846" s="2">
        <v>4</v>
      </c>
      <c r="L846" s="2"/>
      <c r="M846" s="2"/>
      <c r="N846" s="2"/>
      <c r="O846" s="2">
        <v>7</v>
      </c>
      <c r="P846" s="2">
        <v>7</v>
      </c>
      <c r="Q846" s="2">
        <v>7</v>
      </c>
      <c r="R846" s="2">
        <v>26.1</v>
      </c>
      <c r="S846" s="2">
        <v>26.1</v>
      </c>
      <c r="T846" s="2">
        <v>26.1</v>
      </c>
      <c r="U846" s="2">
        <v>46.331000000000003</v>
      </c>
      <c r="V846" s="2">
        <v>0</v>
      </c>
      <c r="W846" s="2">
        <v>20.094000000000001</v>
      </c>
      <c r="X846" s="2">
        <v>50782000</v>
      </c>
      <c r="Y846" s="2">
        <v>26</v>
      </c>
      <c r="Z846" s="2">
        <v>25</v>
      </c>
      <c r="AA846" s="2">
        <v>406</v>
      </c>
      <c r="AB846" s="2">
        <v>46331.870880000002</v>
      </c>
      <c r="AC846" s="2">
        <v>26</v>
      </c>
      <c r="AD846" s="2">
        <v>20.484928131103501</v>
      </c>
      <c r="AE846" s="2">
        <v>20.429615020751999</v>
      </c>
      <c r="AF846" s="2">
        <v>19.9619750976563</v>
      </c>
      <c r="AG846" s="2">
        <v>20.3441867828369</v>
      </c>
      <c r="AH846" s="2">
        <v>20.510747909545898</v>
      </c>
      <c r="AI846" s="2">
        <v>20.738346099853501</v>
      </c>
      <c r="AJ846" s="2">
        <v>20.166315078735401</v>
      </c>
      <c r="AK846" s="2">
        <v>19.950059890747099</v>
      </c>
      <c r="AL846" s="2">
        <v>20.259370803833001</v>
      </c>
      <c r="AM846" s="2">
        <v>20.3927822113037</v>
      </c>
      <c r="AN846" s="2">
        <v>20.325862884521499</v>
      </c>
      <c r="AO846" s="2">
        <v>20.289176940918001</v>
      </c>
    </row>
    <row r="847" spans="1:41" x14ac:dyDescent="0.25">
      <c r="A847" s="2"/>
      <c r="B847" s="2">
        <v>1.50501272172645</v>
      </c>
      <c r="C847" s="2">
        <v>0.17117341359456301</v>
      </c>
      <c r="D847" s="2" t="s">
        <v>2594</v>
      </c>
      <c r="E847" s="2" t="s">
        <v>2594</v>
      </c>
      <c r="F847" s="2">
        <v>1148</v>
      </c>
      <c r="G847" s="2" t="s">
        <v>2595</v>
      </c>
      <c r="H847" s="2" t="s">
        <v>2596</v>
      </c>
      <c r="I847" s="2" t="s">
        <v>44</v>
      </c>
      <c r="J847" s="2">
        <v>1</v>
      </c>
      <c r="K847" s="2">
        <v>4</v>
      </c>
      <c r="L847" s="2"/>
      <c r="M847" s="2"/>
      <c r="N847" s="2"/>
      <c r="O847" s="2">
        <v>18</v>
      </c>
      <c r="P847" s="2">
        <v>18</v>
      </c>
      <c r="Q847" s="2">
        <v>18</v>
      </c>
      <c r="R847" s="2">
        <v>33</v>
      </c>
      <c r="S847" s="2">
        <v>33</v>
      </c>
      <c r="T847" s="2">
        <v>33</v>
      </c>
      <c r="U847" s="2">
        <v>62.168999999999997</v>
      </c>
      <c r="V847" s="2">
        <v>0</v>
      </c>
      <c r="W847" s="2">
        <v>64.924999999999997</v>
      </c>
      <c r="X847" s="2">
        <v>419870000</v>
      </c>
      <c r="Y847" s="2">
        <v>38</v>
      </c>
      <c r="Z847" s="2">
        <v>90</v>
      </c>
      <c r="AA847" s="2">
        <v>546</v>
      </c>
      <c r="AB847" s="2">
        <v>62182.8972299999</v>
      </c>
      <c r="AC847" s="2">
        <v>38</v>
      </c>
      <c r="AD847" s="2">
        <v>23.003297805786101</v>
      </c>
      <c r="AE847" s="2">
        <v>23.091794967651399</v>
      </c>
      <c r="AF847" s="2">
        <v>22.8727130889893</v>
      </c>
      <c r="AG847" s="2">
        <v>22.980503082275401</v>
      </c>
      <c r="AH847" s="2">
        <v>23.1405544281006</v>
      </c>
      <c r="AI847" s="2">
        <v>23.1575527191162</v>
      </c>
      <c r="AJ847" s="2">
        <v>23.013420104980501</v>
      </c>
      <c r="AK847" s="2">
        <v>22.818235397338899</v>
      </c>
      <c r="AL847" s="2">
        <v>23.003467559814499</v>
      </c>
      <c r="AM847" s="2">
        <v>22.911026000976602</v>
      </c>
      <c r="AN847" s="2">
        <v>22.771568298339801</v>
      </c>
      <c r="AO847" s="2">
        <v>22.701658248901399</v>
      </c>
    </row>
    <row r="848" spans="1:41" x14ac:dyDescent="0.25">
      <c r="A848" s="2"/>
      <c r="B848" s="2">
        <v>0.93234304261795897</v>
      </c>
      <c r="C848" s="2">
        <v>-0.173062324523926</v>
      </c>
      <c r="D848" s="2" t="s">
        <v>2597</v>
      </c>
      <c r="E848" s="2" t="s">
        <v>2597</v>
      </c>
      <c r="F848" s="2">
        <v>1150</v>
      </c>
      <c r="G848" s="2" t="s">
        <v>2598</v>
      </c>
      <c r="H848" s="2" t="s">
        <v>2599</v>
      </c>
      <c r="I848" s="2" t="s">
        <v>44</v>
      </c>
      <c r="J848" s="2">
        <v>1</v>
      </c>
      <c r="K848" s="2">
        <v>4</v>
      </c>
      <c r="L848" s="2"/>
      <c r="M848" s="2"/>
      <c r="N848" s="2"/>
      <c r="O848" s="2">
        <v>22</v>
      </c>
      <c r="P848" s="2">
        <v>22</v>
      </c>
      <c r="Q848" s="2">
        <v>17</v>
      </c>
      <c r="R848" s="2">
        <v>37.9</v>
      </c>
      <c r="S848" s="2">
        <v>37.9</v>
      </c>
      <c r="T848" s="2">
        <v>33.1</v>
      </c>
      <c r="U848" s="2">
        <v>70.703000000000003</v>
      </c>
      <c r="V848" s="2">
        <v>0</v>
      </c>
      <c r="W848" s="2">
        <v>144.36000000000001</v>
      </c>
      <c r="X848" s="2">
        <v>979890000</v>
      </c>
      <c r="Y848" s="2">
        <v>31</v>
      </c>
      <c r="Z848" s="2">
        <v>205</v>
      </c>
      <c r="AA848" s="2">
        <v>631</v>
      </c>
      <c r="AB848" s="2">
        <v>70703.949179999894</v>
      </c>
      <c r="AC848" s="2">
        <v>31</v>
      </c>
      <c r="AD848" s="2">
        <v>23.4902038574219</v>
      </c>
      <c r="AE848" s="2">
        <v>23.315895080566399</v>
      </c>
      <c r="AF848" s="2">
        <v>22.911575317382798</v>
      </c>
      <c r="AG848" s="2">
        <v>23.326768875122099</v>
      </c>
      <c r="AH848" s="2">
        <v>23.466253280639599</v>
      </c>
      <c r="AI848" s="2">
        <v>23.5562534332275</v>
      </c>
      <c r="AJ848" s="2">
        <v>23.638099670410199</v>
      </c>
      <c r="AK848" s="2">
        <v>23.375970840454102</v>
      </c>
      <c r="AL848" s="2">
        <v>23.522050857543899</v>
      </c>
      <c r="AM848" s="2">
        <v>23.518693923950199</v>
      </c>
      <c r="AN848" s="2">
        <v>23.5458068847656</v>
      </c>
      <c r="AO848" s="2">
        <v>23.504701614379901</v>
      </c>
    </row>
    <row r="849" spans="1:41" x14ac:dyDescent="0.25">
      <c r="A849" s="2"/>
      <c r="B849" s="2">
        <v>0.106177116494807</v>
      </c>
      <c r="C849" s="2">
        <v>-0.103351593017578</v>
      </c>
      <c r="D849" s="2" t="s">
        <v>2600</v>
      </c>
      <c r="E849" s="2" t="s">
        <v>2600</v>
      </c>
      <c r="F849" s="2">
        <v>1152</v>
      </c>
      <c r="G849" s="2" t="s">
        <v>2601</v>
      </c>
      <c r="H849" s="2" t="s">
        <v>2602</v>
      </c>
      <c r="I849" s="2" t="s">
        <v>44</v>
      </c>
      <c r="J849" s="2">
        <v>1</v>
      </c>
      <c r="K849" s="2">
        <v>4</v>
      </c>
      <c r="L849" s="2"/>
      <c r="M849" s="2"/>
      <c r="N849" s="2"/>
      <c r="O849" s="2">
        <v>3</v>
      </c>
      <c r="P849" s="2">
        <v>3</v>
      </c>
      <c r="Q849" s="2">
        <v>3</v>
      </c>
      <c r="R849" s="2">
        <v>18.600000000000001</v>
      </c>
      <c r="S849" s="2">
        <v>18.600000000000001</v>
      </c>
      <c r="T849" s="2">
        <v>18.600000000000001</v>
      </c>
      <c r="U849" s="2">
        <v>17.686</v>
      </c>
      <c r="V849" s="2">
        <v>0</v>
      </c>
      <c r="W849" s="2">
        <v>15.074999999999999</v>
      </c>
      <c r="X849" s="2">
        <v>302870000</v>
      </c>
      <c r="Y849" s="2">
        <v>8</v>
      </c>
      <c r="Z849" s="2">
        <v>60</v>
      </c>
      <c r="AA849" s="2">
        <v>156</v>
      </c>
      <c r="AB849" s="2">
        <v>17686.578679999999</v>
      </c>
      <c r="AC849" s="2">
        <v>8</v>
      </c>
      <c r="AD849" s="2">
        <v>24.3631916046143</v>
      </c>
      <c r="AE849" s="2">
        <v>23.3052158355713</v>
      </c>
      <c r="AF849" s="2">
        <v>23.592748641967798</v>
      </c>
      <c r="AG849" s="2">
        <v>22.826250076293899</v>
      </c>
      <c r="AH849" s="2">
        <v>22.183530807495099</v>
      </c>
      <c r="AI849" s="2">
        <v>24.121315002441399</v>
      </c>
      <c r="AJ849" s="2">
        <v>23.820165634155298</v>
      </c>
      <c r="AK849" s="2">
        <v>23.4877529144287</v>
      </c>
      <c r="AL849" s="2">
        <v>23.4511108398438</v>
      </c>
      <c r="AM849" s="2">
        <v>22.839246749877901</v>
      </c>
      <c r="AN849" s="2">
        <v>23.511110305786101</v>
      </c>
      <c r="AO849" s="2">
        <v>23.9029750823975</v>
      </c>
    </row>
    <row r="850" spans="1:41" x14ac:dyDescent="0.25">
      <c r="A850" s="2"/>
      <c r="B850" s="2">
        <v>1.07615069656734</v>
      </c>
      <c r="C850" s="2">
        <v>0.35730361938476601</v>
      </c>
      <c r="D850" s="2" t="s">
        <v>2603</v>
      </c>
      <c r="E850" s="2" t="s">
        <v>2603</v>
      </c>
      <c r="F850" s="2">
        <v>1154</v>
      </c>
      <c r="G850" s="2" t="s">
        <v>2604</v>
      </c>
      <c r="H850" s="2" t="s">
        <v>2605</v>
      </c>
      <c r="I850" s="2" t="s">
        <v>44</v>
      </c>
      <c r="J850" s="2">
        <v>1</v>
      </c>
      <c r="K850" s="2">
        <v>4</v>
      </c>
      <c r="L850" s="2"/>
      <c r="M850" s="2"/>
      <c r="N850" s="2"/>
      <c r="O850" s="2">
        <v>6</v>
      </c>
      <c r="P850" s="2">
        <v>6</v>
      </c>
      <c r="Q850" s="2">
        <v>6</v>
      </c>
      <c r="R850" s="2">
        <v>52.5</v>
      </c>
      <c r="S850" s="2">
        <v>52.5</v>
      </c>
      <c r="T850" s="2">
        <v>52.5</v>
      </c>
      <c r="U850" s="2">
        <v>20.553999999999998</v>
      </c>
      <c r="V850" s="2">
        <v>0</v>
      </c>
      <c r="W850" s="2">
        <v>18.600000000000001</v>
      </c>
      <c r="X850" s="2">
        <v>103610000</v>
      </c>
      <c r="Y850" s="2">
        <v>10</v>
      </c>
      <c r="Z850" s="2">
        <v>31</v>
      </c>
      <c r="AA850" s="2">
        <v>181</v>
      </c>
      <c r="AB850" s="2">
        <v>20554.209480000001</v>
      </c>
      <c r="AC850" s="2">
        <v>10</v>
      </c>
      <c r="AD850" s="2">
        <v>22.0206604003906</v>
      </c>
      <c r="AE850" s="2">
        <v>21.7799263000488</v>
      </c>
      <c r="AF850" s="2">
        <v>21.250261306762699</v>
      </c>
      <c r="AG850" s="2">
        <v>21.712215423583999</v>
      </c>
      <c r="AH850" s="2">
        <v>21.578008651733398</v>
      </c>
      <c r="AI850" s="2">
        <v>21.920707702636701</v>
      </c>
      <c r="AJ850" s="2">
        <v>21.4414672851563</v>
      </c>
      <c r="AK850" s="2">
        <v>21.608377456665</v>
      </c>
      <c r="AL850" s="2">
        <v>21.363618850708001</v>
      </c>
      <c r="AM850" s="2">
        <v>21.257299423217798</v>
      </c>
      <c r="AN850" s="2">
        <v>20.699478149414102</v>
      </c>
      <c r="AO850" s="2">
        <v>21.747716903686499</v>
      </c>
    </row>
    <row r="851" spans="1:41" x14ac:dyDescent="0.25">
      <c r="A851" s="2"/>
      <c r="B851" s="2">
        <v>1.2365566168417001E-2</v>
      </c>
      <c r="C851" s="2">
        <v>1.2744522094727999E-2</v>
      </c>
      <c r="D851" s="2" t="s">
        <v>2606</v>
      </c>
      <c r="E851" s="2" t="s">
        <v>2606</v>
      </c>
      <c r="F851" s="2">
        <v>1155</v>
      </c>
      <c r="G851" s="2" t="s">
        <v>2607</v>
      </c>
      <c r="H851" s="2" t="s">
        <v>2608</v>
      </c>
      <c r="I851" s="2" t="s">
        <v>44</v>
      </c>
      <c r="J851" s="2">
        <v>1</v>
      </c>
      <c r="K851" s="2">
        <v>4</v>
      </c>
      <c r="L851" s="2"/>
      <c r="M851" s="2"/>
      <c r="N851" s="2"/>
      <c r="O851" s="2">
        <v>7</v>
      </c>
      <c r="P851" s="2">
        <v>7</v>
      </c>
      <c r="Q851" s="2">
        <v>7</v>
      </c>
      <c r="R851" s="2">
        <v>12.3</v>
      </c>
      <c r="S851" s="2">
        <v>12.3</v>
      </c>
      <c r="T851" s="2">
        <v>12.3</v>
      </c>
      <c r="U851" s="2">
        <v>104.01</v>
      </c>
      <c r="V851" s="2">
        <v>0</v>
      </c>
      <c r="W851" s="2">
        <v>15.381</v>
      </c>
      <c r="X851" s="2">
        <v>40396000</v>
      </c>
      <c r="Y851" s="2">
        <v>49</v>
      </c>
      <c r="Z851" s="2">
        <v>23</v>
      </c>
      <c r="AA851" s="2">
        <v>930</v>
      </c>
      <c r="AB851" s="2">
        <v>104012.60137999999</v>
      </c>
      <c r="AC851" s="2">
        <v>49</v>
      </c>
      <c r="AD851" s="2">
        <v>20.1414585113525</v>
      </c>
      <c r="AE851" s="2">
        <v>20.912471771240199</v>
      </c>
      <c r="AF851" s="2">
        <v>19.888011932373001</v>
      </c>
      <c r="AG851" s="2">
        <v>20.177915573120099</v>
      </c>
      <c r="AH851" s="2" t="s">
        <v>63</v>
      </c>
      <c r="AI851" s="2" t="s">
        <v>63</v>
      </c>
      <c r="AJ851" s="2">
        <v>21.229053497314499</v>
      </c>
      <c r="AK851" s="2">
        <v>19.986625671386701</v>
      </c>
      <c r="AL851" s="2">
        <v>20.1605415344238</v>
      </c>
      <c r="AM851" s="2" t="s">
        <v>63</v>
      </c>
      <c r="AN851" s="2">
        <v>20.241094589233398</v>
      </c>
      <c r="AO851" s="2">
        <v>19.718784332275401</v>
      </c>
    </row>
    <row r="852" spans="1:41" x14ac:dyDescent="0.25">
      <c r="A852" s="2"/>
      <c r="B852" s="2">
        <v>0.74363566333924902</v>
      </c>
      <c r="C852" s="2">
        <v>0.41466299692789799</v>
      </c>
      <c r="D852" s="2" t="s">
        <v>2609</v>
      </c>
      <c r="E852" s="2" t="s">
        <v>2609</v>
      </c>
      <c r="F852" s="2">
        <v>1157</v>
      </c>
      <c r="G852" s="2" t="s">
        <v>2610</v>
      </c>
      <c r="H852" s="2" t="s">
        <v>53</v>
      </c>
      <c r="I852" s="2" t="s">
        <v>44</v>
      </c>
      <c r="J852" s="2">
        <v>1</v>
      </c>
      <c r="K852" s="2">
        <v>4</v>
      </c>
      <c r="L852" s="2"/>
      <c r="M852" s="2"/>
      <c r="N852" s="2"/>
      <c r="O852" s="2">
        <v>12</v>
      </c>
      <c r="P852" s="2">
        <v>12</v>
      </c>
      <c r="Q852" s="2">
        <v>12</v>
      </c>
      <c r="R852" s="2">
        <v>61.6</v>
      </c>
      <c r="S852" s="2">
        <v>61.6</v>
      </c>
      <c r="T852" s="2">
        <v>61.6</v>
      </c>
      <c r="U852" s="2">
        <v>25.712</v>
      </c>
      <c r="V852" s="2">
        <v>0</v>
      </c>
      <c r="W852" s="2">
        <v>77.930999999999997</v>
      </c>
      <c r="X852" s="2">
        <v>417820000</v>
      </c>
      <c r="Y852" s="2">
        <v>16</v>
      </c>
      <c r="Z852" s="2">
        <v>85</v>
      </c>
      <c r="AA852" s="2">
        <v>224</v>
      </c>
      <c r="AB852" s="2">
        <v>25712.55488</v>
      </c>
      <c r="AC852" s="2">
        <v>16</v>
      </c>
      <c r="AD852" s="2">
        <v>23.082096099853501</v>
      </c>
      <c r="AE852" s="2">
        <v>23.018436431884801</v>
      </c>
      <c r="AF852" s="2">
        <v>23.111413955688501</v>
      </c>
      <c r="AG852" s="2">
        <v>22.8833618164063</v>
      </c>
      <c r="AH852" s="2">
        <v>22.2827453613281</v>
      </c>
      <c r="AI852" s="2">
        <v>22.284582138061499</v>
      </c>
      <c r="AJ852" s="2">
        <v>22.692705154418899</v>
      </c>
      <c r="AK852" s="2">
        <v>23.04128074646</v>
      </c>
      <c r="AL852" s="2">
        <v>21.571310043335</v>
      </c>
      <c r="AM852" s="2">
        <v>22.193250656127901</v>
      </c>
      <c r="AN852" s="2">
        <v>22.838575363159201</v>
      </c>
      <c r="AO852" s="2">
        <v>21.8375358581543</v>
      </c>
    </row>
    <row r="853" spans="1:41" x14ac:dyDescent="0.25">
      <c r="A853" s="2"/>
      <c r="B853" s="2">
        <v>0.45596756246368497</v>
      </c>
      <c r="C853" s="2">
        <v>0.143121401468914</v>
      </c>
      <c r="D853" s="2" t="s">
        <v>2611</v>
      </c>
      <c r="E853" s="2" t="s">
        <v>2611</v>
      </c>
      <c r="F853" s="2">
        <v>1158</v>
      </c>
      <c r="G853" s="2" t="s">
        <v>2612</v>
      </c>
      <c r="H853" s="2" t="s">
        <v>185</v>
      </c>
      <c r="I853" s="2" t="s">
        <v>44</v>
      </c>
      <c r="J853" s="2">
        <v>1</v>
      </c>
      <c r="K853" s="2">
        <v>4</v>
      </c>
      <c r="L853" s="2"/>
      <c r="M853" s="2"/>
      <c r="N853" s="2"/>
      <c r="O853" s="2">
        <v>10</v>
      </c>
      <c r="P853" s="2">
        <v>10</v>
      </c>
      <c r="Q853" s="2">
        <v>9</v>
      </c>
      <c r="R853" s="2">
        <v>39</v>
      </c>
      <c r="S853" s="2">
        <v>39</v>
      </c>
      <c r="T853" s="2">
        <v>35.299999999999997</v>
      </c>
      <c r="U853" s="2">
        <v>34.383000000000003</v>
      </c>
      <c r="V853" s="2">
        <v>0</v>
      </c>
      <c r="W853" s="2">
        <v>57.622</v>
      </c>
      <c r="X853" s="2">
        <v>433000000</v>
      </c>
      <c r="Y853" s="2">
        <v>17</v>
      </c>
      <c r="Z853" s="2">
        <v>97</v>
      </c>
      <c r="AA853" s="2">
        <v>300</v>
      </c>
      <c r="AB853" s="2">
        <v>34382.992080000004</v>
      </c>
      <c r="AC853" s="2">
        <v>17</v>
      </c>
      <c r="AD853" s="2">
        <v>23.640748977661101</v>
      </c>
      <c r="AE853" s="2">
        <v>23.333198547363299</v>
      </c>
      <c r="AF853" s="2">
        <v>23.651737213134801</v>
      </c>
      <c r="AG853" s="2">
        <v>23.324161529541001</v>
      </c>
      <c r="AH853" s="2">
        <v>23.024824142456101</v>
      </c>
      <c r="AI853" s="2">
        <v>23.534095764160199</v>
      </c>
      <c r="AJ853" s="2">
        <v>23.260978698730501</v>
      </c>
      <c r="AK853" s="2">
        <v>23.364528656005898</v>
      </c>
      <c r="AL853" s="2">
        <v>23.553092956543001</v>
      </c>
      <c r="AM853" s="2">
        <v>22.772998809814499</v>
      </c>
      <c r="AN853" s="2">
        <v>23.383373260498001</v>
      </c>
      <c r="AO853" s="2">
        <v>23.315065383911101</v>
      </c>
    </row>
    <row r="854" spans="1:41" x14ac:dyDescent="0.25">
      <c r="A854" s="2"/>
      <c r="B854" s="2">
        <v>0.13354093311895199</v>
      </c>
      <c r="C854" s="2">
        <v>8.5743268330890701E-2</v>
      </c>
      <c r="D854" s="2" t="s">
        <v>2613</v>
      </c>
      <c r="E854" s="2" t="s">
        <v>2613</v>
      </c>
      <c r="F854" s="2">
        <v>1159</v>
      </c>
      <c r="G854" s="2" t="s">
        <v>2614</v>
      </c>
      <c r="H854" s="2" t="s">
        <v>2615</v>
      </c>
      <c r="I854" s="2" t="s">
        <v>44</v>
      </c>
      <c r="J854" s="2">
        <v>1</v>
      </c>
      <c r="K854" s="2">
        <v>4</v>
      </c>
      <c r="L854" s="2"/>
      <c r="M854" s="2"/>
      <c r="N854" s="2"/>
      <c r="O854" s="2">
        <v>11</v>
      </c>
      <c r="P854" s="2">
        <v>11</v>
      </c>
      <c r="Q854" s="2">
        <v>11</v>
      </c>
      <c r="R854" s="2">
        <v>41.8</v>
      </c>
      <c r="S854" s="2">
        <v>41.8</v>
      </c>
      <c r="T854" s="2">
        <v>41.8</v>
      </c>
      <c r="U854" s="2">
        <v>48.780999999999999</v>
      </c>
      <c r="V854" s="2">
        <v>0</v>
      </c>
      <c r="W854" s="2">
        <v>32.726999999999997</v>
      </c>
      <c r="X854" s="2">
        <v>98804000</v>
      </c>
      <c r="Y854" s="2">
        <v>29</v>
      </c>
      <c r="Z854" s="2">
        <v>28</v>
      </c>
      <c r="AA854" s="2">
        <v>423</v>
      </c>
      <c r="AB854" s="2">
        <v>48781.602680000004</v>
      </c>
      <c r="AC854" s="2">
        <v>29</v>
      </c>
      <c r="AD854" s="2">
        <v>21.379623413085898</v>
      </c>
      <c r="AE854" s="2">
        <v>20.782608032226602</v>
      </c>
      <c r="AF854" s="2">
        <v>21.387428283691399</v>
      </c>
      <c r="AG854" s="2">
        <v>19.903966903686499</v>
      </c>
      <c r="AH854" s="2">
        <v>20.7916965484619</v>
      </c>
      <c r="AI854" s="2">
        <v>21.193220138549801</v>
      </c>
      <c r="AJ854" s="2">
        <v>21.046268463134801</v>
      </c>
      <c r="AK854" s="2">
        <v>20.591035842895501</v>
      </c>
      <c r="AL854" s="2">
        <v>21.096483230590799</v>
      </c>
      <c r="AM854" s="2">
        <v>20.734382629394499</v>
      </c>
      <c r="AN854" s="2">
        <v>20.8850193023682</v>
      </c>
      <c r="AO854" s="2">
        <v>20.570894241333001</v>
      </c>
    </row>
    <row r="855" spans="1:41" x14ac:dyDescent="0.25">
      <c r="A855" s="2"/>
      <c r="B855" s="2">
        <v>0.296249550777403</v>
      </c>
      <c r="C855" s="2">
        <v>-7.1551481882732304E-2</v>
      </c>
      <c r="D855" s="2" t="s">
        <v>2616</v>
      </c>
      <c r="E855" s="2" t="s">
        <v>2616</v>
      </c>
      <c r="F855" s="2">
        <v>1164</v>
      </c>
      <c r="G855" s="2" t="s">
        <v>2617</v>
      </c>
      <c r="H855" s="2" t="s">
        <v>2618</v>
      </c>
      <c r="I855" s="2" t="s">
        <v>44</v>
      </c>
      <c r="J855" s="2">
        <v>1</v>
      </c>
      <c r="K855" s="2">
        <v>4</v>
      </c>
      <c r="L855" s="2"/>
      <c r="M855" s="2"/>
      <c r="N855" s="2"/>
      <c r="O855" s="2">
        <v>9</v>
      </c>
      <c r="P855" s="2">
        <v>9</v>
      </c>
      <c r="Q855" s="2">
        <v>9</v>
      </c>
      <c r="R855" s="2">
        <v>13.4</v>
      </c>
      <c r="S855" s="2">
        <v>13.4</v>
      </c>
      <c r="T855" s="2">
        <v>13.4</v>
      </c>
      <c r="U855" s="2">
        <v>103.39</v>
      </c>
      <c r="V855" s="2">
        <v>0</v>
      </c>
      <c r="W855" s="2">
        <v>24.105</v>
      </c>
      <c r="X855" s="2">
        <v>43093000</v>
      </c>
      <c r="Y855" s="2">
        <v>51</v>
      </c>
      <c r="Z855" s="2">
        <v>28</v>
      </c>
      <c r="AA855" s="2">
        <v>918</v>
      </c>
      <c r="AB855" s="2">
        <v>103386.53548000001</v>
      </c>
      <c r="AC855" s="2">
        <v>51</v>
      </c>
      <c r="AD855" s="2">
        <v>20.468715667724599</v>
      </c>
      <c r="AE855" s="2">
        <v>20.565790176391602</v>
      </c>
      <c r="AF855" s="2">
        <v>20.372308731079102</v>
      </c>
      <c r="AG855" s="2" t="s">
        <v>63</v>
      </c>
      <c r="AH855" s="2" t="s">
        <v>63</v>
      </c>
      <c r="AI855" s="2">
        <v>20.521715164184599</v>
      </c>
      <c r="AJ855" s="2">
        <v>20.546043395996101</v>
      </c>
      <c r="AK855" s="2">
        <v>20.312740325927699</v>
      </c>
      <c r="AL855" s="2">
        <v>20.489641189575199</v>
      </c>
      <c r="AM855" s="2">
        <v>20.804672241210898</v>
      </c>
      <c r="AN855" s="2">
        <v>20.419569015502901</v>
      </c>
      <c r="AO855" s="2">
        <v>20.749437332153299</v>
      </c>
    </row>
    <row r="856" spans="1:41" x14ac:dyDescent="0.25">
      <c r="A856" s="2"/>
      <c r="B856" s="2">
        <v>0.74488206768407395</v>
      </c>
      <c r="C856" s="2">
        <v>-0.17355887095133599</v>
      </c>
      <c r="D856" s="2" t="s">
        <v>2619</v>
      </c>
      <c r="E856" s="2" t="s">
        <v>2619</v>
      </c>
      <c r="F856" s="2">
        <v>1166</v>
      </c>
      <c r="G856" s="2" t="s">
        <v>2620</v>
      </c>
      <c r="H856" s="2" t="s">
        <v>2621</v>
      </c>
      <c r="I856" s="2" t="s">
        <v>44</v>
      </c>
      <c r="J856" s="2">
        <v>1</v>
      </c>
      <c r="K856" s="2">
        <v>4</v>
      </c>
      <c r="L856" s="2"/>
      <c r="M856" s="2"/>
      <c r="N856" s="2"/>
      <c r="O856" s="2">
        <v>18</v>
      </c>
      <c r="P856" s="2">
        <v>18</v>
      </c>
      <c r="Q856" s="2">
        <v>18</v>
      </c>
      <c r="R856" s="2">
        <v>30.5</v>
      </c>
      <c r="S856" s="2">
        <v>30.5</v>
      </c>
      <c r="T856" s="2">
        <v>30.5</v>
      </c>
      <c r="U856" s="2">
        <v>76.100999999999999</v>
      </c>
      <c r="V856" s="2">
        <v>0</v>
      </c>
      <c r="W856" s="2">
        <v>116.65</v>
      </c>
      <c r="X856" s="2">
        <v>395420000</v>
      </c>
      <c r="Y856" s="2">
        <v>35</v>
      </c>
      <c r="Z856" s="2">
        <v>109</v>
      </c>
      <c r="AA856" s="2">
        <v>717</v>
      </c>
      <c r="AB856" s="2">
        <v>76101.643980000197</v>
      </c>
      <c r="AC856" s="2">
        <v>35</v>
      </c>
      <c r="AD856" s="2">
        <v>22.0797214508057</v>
      </c>
      <c r="AE856" s="2">
        <v>22.140241622924801</v>
      </c>
      <c r="AF856" s="2">
        <v>21.997623443603501</v>
      </c>
      <c r="AG856" s="2">
        <v>22.643943786621101</v>
      </c>
      <c r="AH856" s="2">
        <v>22.452468872070298</v>
      </c>
      <c r="AI856" s="2">
        <v>22.522241592407202</v>
      </c>
      <c r="AJ856" s="2">
        <v>22.5120525360107</v>
      </c>
      <c r="AK856" s="2">
        <v>22.386323928833001</v>
      </c>
      <c r="AL856" s="2">
        <v>22.291032791137699</v>
      </c>
      <c r="AM856" s="2">
        <v>22.477043151855501</v>
      </c>
      <c r="AN856" s="2">
        <v>22.578445434570298</v>
      </c>
      <c r="AO856" s="2">
        <v>22.632696151733398</v>
      </c>
    </row>
    <row r="857" spans="1:41" x14ac:dyDescent="0.25">
      <c r="A857" s="2"/>
      <c r="B857" s="2">
        <v>4.15679811075756E-3</v>
      </c>
      <c r="C857" s="2">
        <v>1.3052622477225399E-3</v>
      </c>
      <c r="D857" s="2" t="s">
        <v>2622</v>
      </c>
      <c r="E857" s="2" t="s">
        <v>2622</v>
      </c>
      <c r="F857" s="2">
        <v>1167</v>
      </c>
      <c r="G857" s="2" t="s">
        <v>2623</v>
      </c>
      <c r="H857" s="2" t="s">
        <v>2624</v>
      </c>
      <c r="I857" s="2" t="s">
        <v>44</v>
      </c>
      <c r="J857" s="2">
        <v>1</v>
      </c>
      <c r="K857" s="2">
        <v>4</v>
      </c>
      <c r="L857" s="2"/>
      <c r="M857" s="2"/>
      <c r="N857" s="2"/>
      <c r="O857" s="2">
        <v>30</v>
      </c>
      <c r="P857" s="2">
        <v>30</v>
      </c>
      <c r="Q857" s="2">
        <v>30</v>
      </c>
      <c r="R857" s="2">
        <v>49.3</v>
      </c>
      <c r="S857" s="2">
        <v>49.3</v>
      </c>
      <c r="T857" s="2">
        <v>49.3</v>
      </c>
      <c r="U857" s="2">
        <v>109.04</v>
      </c>
      <c r="V857" s="2">
        <v>0</v>
      </c>
      <c r="W857" s="2">
        <v>137.94999999999999</v>
      </c>
      <c r="X857" s="2">
        <v>844490000</v>
      </c>
      <c r="Y857" s="2">
        <v>49</v>
      </c>
      <c r="Z857" s="2">
        <v>185</v>
      </c>
      <c r="AA857" s="2">
        <v>900.5</v>
      </c>
      <c r="AB857" s="2">
        <v>102958.08873</v>
      </c>
      <c r="AC857" s="2">
        <v>46</v>
      </c>
      <c r="AD857" s="2">
        <v>23.115562438964801</v>
      </c>
      <c r="AE857" s="2">
        <v>23.044069290161101</v>
      </c>
      <c r="AF857" s="2">
        <v>23.071529388427699</v>
      </c>
      <c r="AG857" s="2">
        <v>23.422010421752901</v>
      </c>
      <c r="AH857" s="2">
        <v>23.470106124877901</v>
      </c>
      <c r="AI857" s="2">
        <v>23.422651290893601</v>
      </c>
      <c r="AJ857" s="2">
        <v>23.227540969848601</v>
      </c>
      <c r="AK857" s="2">
        <v>23.235450744628899</v>
      </c>
      <c r="AL857" s="2">
        <v>23.391525268554702</v>
      </c>
      <c r="AM857" s="2">
        <v>23.507606506347699</v>
      </c>
      <c r="AN857" s="2">
        <v>23.119035720825199</v>
      </c>
      <c r="AO857" s="2">
        <v>23.056938171386701</v>
      </c>
    </row>
    <row r="858" spans="1:41" x14ac:dyDescent="0.25">
      <c r="A858" s="2"/>
      <c r="B858" s="2">
        <v>4.2067260905103501E-2</v>
      </c>
      <c r="C858" s="2">
        <v>-3.1011263529457302E-2</v>
      </c>
      <c r="D858" s="2" t="s">
        <v>2625</v>
      </c>
      <c r="E858" s="2" t="s">
        <v>2625</v>
      </c>
      <c r="F858" s="2">
        <v>1168</v>
      </c>
      <c r="G858" s="2" t="s">
        <v>2626</v>
      </c>
      <c r="H858" s="2" t="s">
        <v>2627</v>
      </c>
      <c r="I858" s="2" t="s">
        <v>44</v>
      </c>
      <c r="J858" s="2">
        <v>1</v>
      </c>
      <c r="K858" s="2">
        <v>4</v>
      </c>
      <c r="L858" s="2"/>
      <c r="M858" s="2"/>
      <c r="N858" s="2"/>
      <c r="O858" s="2">
        <v>3</v>
      </c>
      <c r="P858" s="2">
        <v>3</v>
      </c>
      <c r="Q858" s="2">
        <v>3</v>
      </c>
      <c r="R858" s="2">
        <v>24.6</v>
      </c>
      <c r="S858" s="2">
        <v>24.6</v>
      </c>
      <c r="T858" s="2">
        <v>24.6</v>
      </c>
      <c r="U858" s="2">
        <v>20.914999999999999</v>
      </c>
      <c r="V858" s="2">
        <v>0</v>
      </c>
      <c r="W858" s="2">
        <v>12.279</v>
      </c>
      <c r="X858" s="2">
        <v>46757000</v>
      </c>
      <c r="Y858" s="2">
        <v>9</v>
      </c>
      <c r="Z858" s="2">
        <v>21</v>
      </c>
      <c r="AA858" s="2">
        <v>192</v>
      </c>
      <c r="AB858" s="2">
        <v>21454.195530000001</v>
      </c>
      <c r="AC858" s="2">
        <v>9.5</v>
      </c>
      <c r="AD858" s="2">
        <v>21.778322219848601</v>
      </c>
      <c r="AE858" s="2">
        <v>21.164167404174801</v>
      </c>
      <c r="AF858" s="2">
        <v>20.272985458373999</v>
      </c>
      <c r="AG858" s="2">
        <v>20.6017742156982</v>
      </c>
      <c r="AH858" s="2">
        <v>20.962680816650401</v>
      </c>
      <c r="AI858" s="2">
        <v>21.586919784545898</v>
      </c>
      <c r="AJ858" s="2">
        <v>21.308193206787099</v>
      </c>
      <c r="AK858" s="2">
        <v>21.087059020996101</v>
      </c>
      <c r="AL858" s="2">
        <v>21.197666168212901</v>
      </c>
      <c r="AM858" s="2">
        <v>21.314567565918001</v>
      </c>
      <c r="AN858" s="2">
        <v>20.554685592651399</v>
      </c>
      <c r="AO858" s="2">
        <v>21.090745925903299</v>
      </c>
    </row>
    <row r="859" spans="1:41" x14ac:dyDescent="0.25">
      <c r="A859" s="2"/>
      <c r="B859" s="2">
        <v>0.54629177727002498</v>
      </c>
      <c r="C859" s="2">
        <v>0.43457571665446099</v>
      </c>
      <c r="D859" s="2" t="s">
        <v>2628</v>
      </c>
      <c r="E859" s="2" t="s">
        <v>2628</v>
      </c>
      <c r="F859" s="2">
        <v>1170</v>
      </c>
      <c r="G859" s="2" t="s">
        <v>2629</v>
      </c>
      <c r="H859" s="2" t="s">
        <v>2630</v>
      </c>
      <c r="I859" s="2" t="s">
        <v>44</v>
      </c>
      <c r="J859" s="2">
        <v>1</v>
      </c>
      <c r="K859" s="2">
        <v>4</v>
      </c>
      <c r="L859" s="2"/>
      <c r="M859" s="2"/>
      <c r="N859" s="2"/>
      <c r="O859" s="2">
        <v>40</v>
      </c>
      <c r="P859" s="2">
        <v>40</v>
      </c>
      <c r="Q859" s="2">
        <v>40</v>
      </c>
      <c r="R859" s="2">
        <v>71.8</v>
      </c>
      <c r="S859" s="2">
        <v>71.8</v>
      </c>
      <c r="T859" s="2">
        <v>71.8</v>
      </c>
      <c r="U859" s="2">
        <v>73.052999999999997</v>
      </c>
      <c r="V859" s="2">
        <v>0</v>
      </c>
      <c r="W859" s="2">
        <v>323.31</v>
      </c>
      <c r="X859" s="2">
        <v>7277100000</v>
      </c>
      <c r="Y859" s="2">
        <v>34</v>
      </c>
      <c r="Z859" s="2">
        <v>801</v>
      </c>
      <c r="AA859" s="2">
        <v>677</v>
      </c>
      <c r="AB859" s="2">
        <v>73053.825380000097</v>
      </c>
      <c r="AC859" s="2">
        <v>34</v>
      </c>
      <c r="AD859" s="2">
        <v>26.062046051025401</v>
      </c>
      <c r="AE859" s="2">
        <v>25.834775924682599</v>
      </c>
      <c r="AF859" s="2">
        <v>26.2952480316162</v>
      </c>
      <c r="AG859" s="2">
        <v>25.629592895507798</v>
      </c>
      <c r="AH859" s="2">
        <v>26.7381496429443</v>
      </c>
      <c r="AI859" s="2">
        <v>26.517763137817401</v>
      </c>
      <c r="AJ859" s="2">
        <v>26.134828567504901</v>
      </c>
      <c r="AK859" s="2">
        <v>26.353717803955099</v>
      </c>
      <c r="AL859" s="2">
        <v>24.6048984527588</v>
      </c>
      <c r="AM859" s="2">
        <v>24.7588787078857</v>
      </c>
      <c r="AN859" s="2">
        <v>26.064207077026399</v>
      </c>
      <c r="AO859" s="2">
        <v>26.553590774536101</v>
      </c>
    </row>
    <row r="860" spans="1:41" x14ac:dyDescent="0.25">
      <c r="A860" s="2"/>
      <c r="B860" s="2">
        <v>0.24015946965221699</v>
      </c>
      <c r="C860" s="2">
        <v>-0.12676207224528099</v>
      </c>
      <c r="D860" s="2" t="s">
        <v>2631</v>
      </c>
      <c r="E860" s="2" t="s">
        <v>2631</v>
      </c>
      <c r="F860" s="2">
        <v>1172</v>
      </c>
      <c r="G860" s="2" t="s">
        <v>2632</v>
      </c>
      <c r="H860" s="2" t="s">
        <v>2633</v>
      </c>
      <c r="I860" s="2" t="s">
        <v>44</v>
      </c>
      <c r="J860" s="2">
        <v>1</v>
      </c>
      <c r="K860" s="2">
        <v>4</v>
      </c>
      <c r="L860" s="2"/>
      <c r="M860" s="2"/>
      <c r="N860" s="2"/>
      <c r="O860" s="2">
        <v>3</v>
      </c>
      <c r="P860" s="2">
        <v>3</v>
      </c>
      <c r="Q860" s="2">
        <v>3</v>
      </c>
      <c r="R860" s="2">
        <v>10.1</v>
      </c>
      <c r="S860" s="2">
        <v>10.1</v>
      </c>
      <c r="T860" s="2">
        <v>10.1</v>
      </c>
      <c r="U860" s="2">
        <v>55.051000000000002</v>
      </c>
      <c r="V860" s="2">
        <v>0</v>
      </c>
      <c r="W860" s="2">
        <v>7.4360999999999997</v>
      </c>
      <c r="X860" s="2">
        <v>24603000</v>
      </c>
      <c r="Y860" s="2">
        <v>19</v>
      </c>
      <c r="Z860" s="2">
        <v>14</v>
      </c>
      <c r="AA860" s="2">
        <v>389</v>
      </c>
      <c r="AB860" s="2">
        <v>45982.329030000001</v>
      </c>
      <c r="AC860" s="2">
        <v>14</v>
      </c>
      <c r="AD860" s="2">
        <v>19.8131713867188</v>
      </c>
      <c r="AE860" s="2">
        <v>20.0236415863037</v>
      </c>
      <c r="AF860" s="2">
        <v>19.629928588867202</v>
      </c>
      <c r="AG860" s="2" t="s">
        <v>63</v>
      </c>
      <c r="AH860" s="2">
        <v>20.185073852539102</v>
      </c>
      <c r="AI860" s="2">
        <v>19.929836273193398</v>
      </c>
      <c r="AJ860" s="2">
        <v>19.940629959106399</v>
      </c>
      <c r="AK860" s="2">
        <v>20.189424514770501</v>
      </c>
      <c r="AL860" s="2">
        <v>20.3134059906006</v>
      </c>
      <c r="AM860" s="2">
        <v>20.690128326416001</v>
      </c>
      <c r="AN860" s="2">
        <v>19.610109329223601</v>
      </c>
      <c r="AO860" s="2">
        <v>19.514856338501001</v>
      </c>
    </row>
    <row r="861" spans="1:41" x14ac:dyDescent="0.25">
      <c r="A861" s="2"/>
      <c r="B861" s="2">
        <v>0.127846732561362</v>
      </c>
      <c r="C861" s="2">
        <v>-8.4388732910156306E-2</v>
      </c>
      <c r="D861" s="2" t="s">
        <v>2634</v>
      </c>
      <c r="E861" s="2" t="s">
        <v>2634</v>
      </c>
      <c r="F861" s="2">
        <v>1174</v>
      </c>
      <c r="G861" s="2" t="s">
        <v>2635</v>
      </c>
      <c r="H861" s="2" t="s">
        <v>2636</v>
      </c>
      <c r="I861" s="2" t="s">
        <v>44</v>
      </c>
      <c r="J861" s="2">
        <v>1</v>
      </c>
      <c r="K861" s="2">
        <v>4</v>
      </c>
      <c r="L861" s="2"/>
      <c r="M861" s="2"/>
      <c r="N861" s="2"/>
      <c r="O861" s="2">
        <v>5</v>
      </c>
      <c r="P861" s="2">
        <v>5</v>
      </c>
      <c r="Q861" s="2">
        <v>5</v>
      </c>
      <c r="R861" s="2">
        <v>40.700000000000003</v>
      </c>
      <c r="S861" s="2">
        <v>40.700000000000003</v>
      </c>
      <c r="T861" s="2">
        <v>40.700000000000003</v>
      </c>
      <c r="U861" s="2">
        <v>22.452999999999999</v>
      </c>
      <c r="V861" s="2">
        <v>0</v>
      </c>
      <c r="W861" s="2">
        <v>122.94</v>
      </c>
      <c r="X861" s="2">
        <v>204110000</v>
      </c>
      <c r="Y861" s="2">
        <v>7</v>
      </c>
      <c r="Z861" s="2">
        <v>32</v>
      </c>
      <c r="AA861" s="2">
        <v>199</v>
      </c>
      <c r="AB861" s="2">
        <v>22453.035680000001</v>
      </c>
      <c r="AC861" s="2">
        <v>7</v>
      </c>
      <c r="AD861" s="2">
        <v>21.9069423675537</v>
      </c>
      <c r="AE861" s="2">
        <v>23.039709091186499</v>
      </c>
      <c r="AF861" s="2">
        <v>22.9367351531982</v>
      </c>
      <c r="AG861" s="2">
        <v>22.866142272949201</v>
      </c>
      <c r="AH861" s="2">
        <v>23.267993927001999</v>
      </c>
      <c r="AI861" s="2">
        <v>22.541820526123001</v>
      </c>
      <c r="AJ861" s="2">
        <v>22.430126190185501</v>
      </c>
      <c r="AK861" s="2">
        <v>22.4467258453369</v>
      </c>
      <c r="AL861" s="2">
        <v>22.769411087036101</v>
      </c>
      <c r="AM861" s="2">
        <v>22.939893722534201</v>
      </c>
      <c r="AN861" s="2">
        <v>23.462762832641602</v>
      </c>
      <c r="AO861" s="2">
        <v>23.0167560577393</v>
      </c>
    </row>
    <row r="862" spans="1:41" x14ac:dyDescent="0.25">
      <c r="A862" s="2"/>
      <c r="B862" s="2">
        <v>0.52629530674284497</v>
      </c>
      <c r="C862" s="2">
        <v>0.12803109486897701</v>
      </c>
      <c r="D862" s="2" t="s">
        <v>2637</v>
      </c>
      <c r="E862" s="2" t="s">
        <v>2637</v>
      </c>
      <c r="F862" s="2">
        <v>1175</v>
      </c>
      <c r="G862" s="2" t="s">
        <v>2638</v>
      </c>
      <c r="H862" s="2" t="s">
        <v>2639</v>
      </c>
      <c r="I862" s="2" t="s">
        <v>44</v>
      </c>
      <c r="J862" s="2">
        <v>1</v>
      </c>
      <c r="K862" s="2">
        <v>4</v>
      </c>
      <c r="L862" s="2"/>
      <c r="M862" s="2"/>
      <c r="N862" s="2"/>
      <c r="O862" s="2">
        <v>10</v>
      </c>
      <c r="P862" s="2">
        <v>10</v>
      </c>
      <c r="Q862" s="2">
        <v>10</v>
      </c>
      <c r="R862" s="2">
        <v>18.8</v>
      </c>
      <c r="S862" s="2">
        <v>18.8</v>
      </c>
      <c r="T862" s="2">
        <v>18.8</v>
      </c>
      <c r="U862" s="2">
        <v>83.108999999999995</v>
      </c>
      <c r="V862" s="2">
        <v>0</v>
      </c>
      <c r="W862" s="2">
        <v>35.237000000000002</v>
      </c>
      <c r="X862" s="2">
        <v>112960000</v>
      </c>
      <c r="Y862" s="2">
        <v>34</v>
      </c>
      <c r="Z862" s="2">
        <v>57</v>
      </c>
      <c r="AA862" s="2">
        <v>752</v>
      </c>
      <c r="AB862" s="2">
        <v>83110.3367800001</v>
      </c>
      <c r="AC862" s="2">
        <v>34</v>
      </c>
      <c r="AD862" s="2">
        <v>20.728664398193398</v>
      </c>
      <c r="AE862" s="2">
        <v>20.579481124877901</v>
      </c>
      <c r="AF862" s="2">
        <v>20.345270156860401</v>
      </c>
      <c r="AG862" s="2">
        <v>20.922523498535199</v>
      </c>
      <c r="AH862" s="2">
        <v>21.051322937011701</v>
      </c>
      <c r="AI862" s="2">
        <v>20.9201984405518</v>
      </c>
      <c r="AJ862" s="2">
        <v>20.749355316162099</v>
      </c>
      <c r="AK862" s="2">
        <v>20.472190856933601</v>
      </c>
      <c r="AL862" s="2">
        <v>20.704889297485401</v>
      </c>
      <c r="AM862" s="2">
        <v>20.570430755615199</v>
      </c>
      <c r="AN862" s="2">
        <v>20.7315673828125</v>
      </c>
      <c r="AO862" s="2">
        <v>20.550840377807599</v>
      </c>
    </row>
    <row r="863" spans="1:41" x14ac:dyDescent="0.25">
      <c r="A863" s="2"/>
      <c r="B863" s="2">
        <v>0.675650332107816</v>
      </c>
      <c r="C863" s="2">
        <v>0.209638913472496</v>
      </c>
      <c r="D863" s="2" t="s">
        <v>2640</v>
      </c>
      <c r="E863" s="2" t="s">
        <v>2641</v>
      </c>
      <c r="F863" s="2">
        <v>1177</v>
      </c>
      <c r="G863" s="2" t="s">
        <v>2642</v>
      </c>
      <c r="H863" s="2" t="s">
        <v>1698</v>
      </c>
      <c r="I863" s="2" t="s">
        <v>44</v>
      </c>
      <c r="J863" s="2">
        <v>1</v>
      </c>
      <c r="K863" s="2">
        <v>4</v>
      </c>
      <c r="L863" s="2"/>
      <c r="M863" s="2"/>
      <c r="N863" s="2"/>
      <c r="O863" s="2">
        <v>9</v>
      </c>
      <c r="P863" s="2">
        <v>9</v>
      </c>
      <c r="Q863" s="2">
        <v>5</v>
      </c>
      <c r="R863" s="2">
        <v>41.9</v>
      </c>
      <c r="S863" s="2">
        <v>41.9</v>
      </c>
      <c r="T863" s="2">
        <v>25.2</v>
      </c>
      <c r="U863" s="2">
        <v>27.388000000000002</v>
      </c>
      <c r="V863" s="2">
        <v>0</v>
      </c>
      <c r="W863" s="2">
        <v>37.981999999999999</v>
      </c>
      <c r="X863" s="2">
        <v>370930000</v>
      </c>
      <c r="Y863" s="2">
        <v>17</v>
      </c>
      <c r="Z863" s="2">
        <v>62</v>
      </c>
      <c r="AA863" s="2">
        <v>246</v>
      </c>
      <c r="AB863" s="2">
        <v>27388.54638</v>
      </c>
      <c r="AC863" s="2">
        <v>17</v>
      </c>
      <c r="AD863" s="2">
        <v>22.7293910980225</v>
      </c>
      <c r="AE863" s="2">
        <v>22.753217697143601</v>
      </c>
      <c r="AF863" s="2">
        <v>22.235202789306602</v>
      </c>
      <c r="AG863" s="2">
        <v>23.1787204742432</v>
      </c>
      <c r="AH863" s="2">
        <v>22.5787677764893</v>
      </c>
      <c r="AI863" s="2">
        <v>23.179010391235401</v>
      </c>
      <c r="AJ863" s="2">
        <v>22.717035293579102</v>
      </c>
      <c r="AK863" s="2">
        <v>22.626737594604499</v>
      </c>
      <c r="AL863" s="2">
        <v>22.565301895141602</v>
      </c>
      <c r="AM863" s="2">
        <v>22.3711128234863</v>
      </c>
      <c r="AN863" s="2">
        <v>22.471595764160199</v>
      </c>
      <c r="AO863" s="2">
        <v>22.6446933746338</v>
      </c>
    </row>
    <row r="864" spans="1:41" x14ac:dyDescent="0.25">
      <c r="A864" s="2"/>
      <c r="B864" s="2">
        <v>8.8340838616419698E-2</v>
      </c>
      <c r="C864" s="2">
        <v>-0.201919555664063</v>
      </c>
      <c r="D864" s="2" t="s">
        <v>2643</v>
      </c>
      <c r="E864" s="2" t="s">
        <v>2644</v>
      </c>
      <c r="F864" s="2">
        <v>1179</v>
      </c>
      <c r="G864" s="2" t="s">
        <v>2645</v>
      </c>
      <c r="H864" s="2" t="s">
        <v>2646</v>
      </c>
      <c r="I864" s="2" t="s">
        <v>44</v>
      </c>
      <c r="J864" s="2">
        <v>1</v>
      </c>
      <c r="K864" s="2">
        <v>4</v>
      </c>
      <c r="L864" s="2"/>
      <c r="M864" s="2"/>
      <c r="N864" s="2"/>
      <c r="O864" s="2">
        <v>5</v>
      </c>
      <c r="P864" s="2">
        <v>5</v>
      </c>
      <c r="Q864" s="2">
        <v>5</v>
      </c>
      <c r="R864" s="2">
        <v>45.6</v>
      </c>
      <c r="S864" s="2">
        <v>45.6</v>
      </c>
      <c r="T864" s="2">
        <v>45.6</v>
      </c>
      <c r="U864" s="2">
        <v>16.873999999999999</v>
      </c>
      <c r="V864" s="2">
        <v>0</v>
      </c>
      <c r="W864" s="2">
        <v>18.859000000000002</v>
      </c>
      <c r="X864" s="2">
        <v>129220000</v>
      </c>
      <c r="Y864" s="2">
        <v>9</v>
      </c>
      <c r="Z864" s="2">
        <v>33</v>
      </c>
      <c r="AA864" s="2">
        <v>149</v>
      </c>
      <c r="AB864" s="2">
        <v>16874.56768</v>
      </c>
      <c r="AC864" s="2">
        <v>9</v>
      </c>
      <c r="AD864" s="2">
        <v>23.728582382202099</v>
      </c>
      <c r="AE864" s="2">
        <v>20.2479457855225</v>
      </c>
      <c r="AF864" s="2">
        <v>21.545854568481399</v>
      </c>
      <c r="AG864" s="2">
        <v>19.552211761474599</v>
      </c>
      <c r="AH864" s="2">
        <v>19.943778991699201</v>
      </c>
      <c r="AI864" s="2">
        <v>21.3448371887207</v>
      </c>
      <c r="AJ864" s="2">
        <v>20.114006042480501</v>
      </c>
      <c r="AK864" s="2">
        <v>22.988447189331101</v>
      </c>
      <c r="AL864" s="2">
        <v>22.2867546081543</v>
      </c>
      <c r="AM864" s="2">
        <v>20.4586391448975</v>
      </c>
      <c r="AN864" s="2">
        <v>22.183742523193398</v>
      </c>
      <c r="AO864" s="2">
        <v>19.543138504028299</v>
      </c>
    </row>
    <row r="865" spans="1:41" x14ac:dyDescent="0.25">
      <c r="A865" s="2"/>
      <c r="B865" s="2">
        <v>0.890991788456996</v>
      </c>
      <c r="C865" s="2">
        <v>-0.208973566691082</v>
      </c>
      <c r="D865" s="2" t="s">
        <v>2647</v>
      </c>
      <c r="E865" s="2" t="s">
        <v>2647</v>
      </c>
      <c r="F865" s="2">
        <v>1180</v>
      </c>
      <c r="G865" s="2" t="s">
        <v>2648</v>
      </c>
      <c r="H865" s="2" t="s">
        <v>2649</v>
      </c>
      <c r="I865" s="2" t="s">
        <v>44</v>
      </c>
      <c r="J865" s="2">
        <v>1</v>
      </c>
      <c r="K865" s="2">
        <v>4</v>
      </c>
      <c r="L865" s="2"/>
      <c r="M865" s="2"/>
      <c r="N865" s="2"/>
      <c r="O865" s="2">
        <v>9</v>
      </c>
      <c r="P865" s="2">
        <v>9</v>
      </c>
      <c r="Q865" s="2">
        <v>9</v>
      </c>
      <c r="R865" s="2">
        <v>24.9</v>
      </c>
      <c r="S865" s="2">
        <v>24.9</v>
      </c>
      <c r="T865" s="2">
        <v>24.9</v>
      </c>
      <c r="U865" s="2">
        <v>45.646000000000001</v>
      </c>
      <c r="V865" s="2">
        <v>0</v>
      </c>
      <c r="W865" s="2">
        <v>18.245000000000001</v>
      </c>
      <c r="X865" s="2">
        <v>75017000</v>
      </c>
      <c r="Y865" s="2">
        <v>25</v>
      </c>
      <c r="Z865" s="2">
        <v>29</v>
      </c>
      <c r="AA865" s="2">
        <v>401</v>
      </c>
      <c r="AB865" s="2">
        <v>45682.116629999902</v>
      </c>
      <c r="AC865" s="2">
        <v>26</v>
      </c>
      <c r="AD865" s="2">
        <v>20.406965255737301</v>
      </c>
      <c r="AE865" s="2">
        <v>20.653072357177699</v>
      </c>
      <c r="AF865" s="2">
        <v>19.999757766723601</v>
      </c>
      <c r="AG865" s="2">
        <v>20.586919784545898</v>
      </c>
      <c r="AH865" s="2">
        <v>20.340171813964801</v>
      </c>
      <c r="AI865" s="2">
        <v>20.590305328369102</v>
      </c>
      <c r="AJ865" s="2">
        <v>20.985721588134801</v>
      </c>
      <c r="AK865" s="2">
        <v>20.416376113891602</v>
      </c>
      <c r="AL865" s="2">
        <v>20.5338344573975</v>
      </c>
      <c r="AM865" s="2">
        <v>20.5917663574219</v>
      </c>
      <c r="AN865" s="2">
        <v>20.648252487182599</v>
      </c>
      <c r="AO865" s="2">
        <v>20.655082702636701</v>
      </c>
    </row>
    <row r="866" spans="1:41" x14ac:dyDescent="0.25">
      <c r="A866" s="2"/>
      <c r="B866" s="2">
        <v>0.16784418635260401</v>
      </c>
      <c r="C866" s="2">
        <v>4.8415501912437299E-2</v>
      </c>
      <c r="D866" s="2" t="s">
        <v>2650</v>
      </c>
      <c r="E866" s="2" t="s">
        <v>2650</v>
      </c>
      <c r="F866" s="2">
        <v>1183</v>
      </c>
      <c r="G866" s="2" t="s">
        <v>2651</v>
      </c>
      <c r="H866" s="2" t="s">
        <v>2652</v>
      </c>
      <c r="I866" s="2" t="s">
        <v>44</v>
      </c>
      <c r="J866" s="2">
        <v>1</v>
      </c>
      <c r="K866" s="2">
        <v>4</v>
      </c>
      <c r="L866" s="2"/>
      <c r="M866" s="2"/>
      <c r="N866" s="2"/>
      <c r="O866" s="2">
        <v>11</v>
      </c>
      <c r="P866" s="2">
        <v>11</v>
      </c>
      <c r="Q866" s="2">
        <v>11</v>
      </c>
      <c r="R866" s="2">
        <v>56.8</v>
      </c>
      <c r="S866" s="2">
        <v>56.8</v>
      </c>
      <c r="T866" s="2">
        <v>56.8</v>
      </c>
      <c r="U866" s="2">
        <v>27.126999999999999</v>
      </c>
      <c r="V866" s="2">
        <v>0</v>
      </c>
      <c r="W866" s="2">
        <v>50.267000000000003</v>
      </c>
      <c r="X866" s="2">
        <v>236480000</v>
      </c>
      <c r="Y866" s="2">
        <v>12</v>
      </c>
      <c r="Z866" s="2">
        <v>85</v>
      </c>
      <c r="AA866" s="2">
        <v>292.5</v>
      </c>
      <c r="AB866" s="2">
        <v>32423.658080000001</v>
      </c>
      <c r="AC866" s="2">
        <v>14</v>
      </c>
      <c r="AD866" s="2">
        <v>21.844333648681602</v>
      </c>
      <c r="AE866" s="2">
        <v>21.705776214599599</v>
      </c>
      <c r="AF866" s="2">
        <v>21.450859069824201</v>
      </c>
      <c r="AG866" s="2">
        <v>22.03173828125</v>
      </c>
      <c r="AH866" s="2">
        <v>21.794754028320298</v>
      </c>
      <c r="AI866" s="2">
        <v>21.8153076171875</v>
      </c>
      <c r="AJ866" s="2">
        <v>21.923357009887699</v>
      </c>
      <c r="AK866" s="2">
        <v>21.7321891784668</v>
      </c>
      <c r="AL866" s="2">
        <v>21.731691360473601</v>
      </c>
      <c r="AM866" s="2">
        <v>21.9141521453857</v>
      </c>
      <c r="AN866" s="2">
        <v>21.365970611572301</v>
      </c>
      <c r="AO866" s="2">
        <v>21.6849155426025</v>
      </c>
    </row>
    <row r="867" spans="1:41" x14ac:dyDescent="0.25">
      <c r="A867" s="2"/>
      <c r="B867" s="2">
        <v>1.4010739023012999</v>
      </c>
      <c r="C867" s="2">
        <v>0.45796089172363402</v>
      </c>
      <c r="D867" s="2" t="s">
        <v>2653</v>
      </c>
      <c r="E867" s="2" t="s">
        <v>2654</v>
      </c>
      <c r="F867" s="2">
        <v>1184</v>
      </c>
      <c r="G867" s="2" t="s">
        <v>2655</v>
      </c>
      <c r="H867" s="2" t="s">
        <v>2656</v>
      </c>
      <c r="I867" s="2" t="s">
        <v>44</v>
      </c>
      <c r="J867" s="2">
        <v>1</v>
      </c>
      <c r="K867" s="2">
        <v>4</v>
      </c>
      <c r="L867" s="2"/>
      <c r="M867" s="2"/>
      <c r="N867" s="2"/>
      <c r="O867" s="2">
        <v>3</v>
      </c>
      <c r="P867" s="2">
        <v>3</v>
      </c>
      <c r="Q867" s="2">
        <v>3</v>
      </c>
      <c r="R867" s="2">
        <v>24.2</v>
      </c>
      <c r="S867" s="2">
        <v>24.2</v>
      </c>
      <c r="T867" s="2">
        <v>24.2</v>
      </c>
      <c r="U867" s="2">
        <v>20.375</v>
      </c>
      <c r="V867" s="2">
        <v>0</v>
      </c>
      <c r="W867" s="2">
        <v>5.4923000000000002</v>
      </c>
      <c r="X867" s="2">
        <v>29571000</v>
      </c>
      <c r="Y867" s="2">
        <v>11</v>
      </c>
      <c r="Z867" s="2">
        <v>17</v>
      </c>
      <c r="AA867" s="2">
        <v>305</v>
      </c>
      <c r="AB867" s="2">
        <v>35094.180079999998</v>
      </c>
      <c r="AC867" s="2">
        <v>16</v>
      </c>
      <c r="AD867" s="2">
        <v>20.257530212402301</v>
      </c>
      <c r="AE867" s="2" t="s">
        <v>63</v>
      </c>
      <c r="AF867" s="2">
        <v>20.050193786621101</v>
      </c>
      <c r="AG867" s="2">
        <v>20.7572727203369</v>
      </c>
      <c r="AH867" s="2">
        <v>20.791856765747099</v>
      </c>
      <c r="AI867" s="2">
        <v>20.8029384613037</v>
      </c>
      <c r="AJ867" s="2">
        <v>20.261093139648398</v>
      </c>
      <c r="AK867" s="2">
        <v>19.956880569458001</v>
      </c>
      <c r="AL867" s="2">
        <v>20.363458633422901</v>
      </c>
      <c r="AM867" s="2">
        <v>20.1585693359375</v>
      </c>
      <c r="AN867" s="2">
        <v>19.574296951293899</v>
      </c>
      <c r="AO867" s="2">
        <v>20.129686355590799</v>
      </c>
    </row>
    <row r="868" spans="1:41" x14ac:dyDescent="0.25">
      <c r="A868" s="2"/>
      <c r="B868" s="2">
        <v>0.86533030332914895</v>
      </c>
      <c r="C868" s="2">
        <v>0.409796078999836</v>
      </c>
      <c r="D868" s="2" t="s">
        <v>2657</v>
      </c>
      <c r="E868" s="2" t="s">
        <v>2657</v>
      </c>
      <c r="F868" s="2">
        <v>1187</v>
      </c>
      <c r="G868" s="2" t="s">
        <v>2658</v>
      </c>
      <c r="H868" s="2" t="s">
        <v>2659</v>
      </c>
      <c r="I868" s="2" t="s">
        <v>44</v>
      </c>
      <c r="J868" s="2">
        <v>1</v>
      </c>
      <c r="K868" s="2">
        <v>4</v>
      </c>
      <c r="L868" s="2"/>
      <c r="M868" s="2"/>
      <c r="N868" s="2"/>
      <c r="O868" s="2">
        <v>4</v>
      </c>
      <c r="P868" s="2">
        <v>4</v>
      </c>
      <c r="Q868" s="2">
        <v>1</v>
      </c>
      <c r="R868" s="2">
        <v>67.5</v>
      </c>
      <c r="S868" s="2">
        <v>67.5</v>
      </c>
      <c r="T868" s="2">
        <v>21.1</v>
      </c>
      <c r="U868" s="2">
        <v>13.395</v>
      </c>
      <c r="V868" s="2">
        <v>0</v>
      </c>
      <c r="W868" s="2">
        <v>274.45</v>
      </c>
      <c r="X868" s="2">
        <v>1550500000</v>
      </c>
      <c r="Y868" s="2">
        <v>7</v>
      </c>
      <c r="Z868" s="2">
        <v>134</v>
      </c>
      <c r="AA868" s="2">
        <v>123</v>
      </c>
      <c r="AB868" s="2">
        <v>13394.75578</v>
      </c>
      <c r="AC868" s="2">
        <v>7</v>
      </c>
      <c r="AD868" s="2">
        <v>26.683782577514599</v>
      </c>
      <c r="AE868" s="2">
        <v>27.554426193237301</v>
      </c>
      <c r="AF868" s="2">
        <v>26.859228134155298</v>
      </c>
      <c r="AG868" s="2">
        <v>26.886114120483398</v>
      </c>
      <c r="AH868" s="2">
        <v>26.962898254394499</v>
      </c>
      <c r="AI868" s="2">
        <v>26.032314300537099</v>
      </c>
      <c r="AJ868" s="2">
        <v>27.105695724487301</v>
      </c>
      <c r="AK868" s="2">
        <v>26.555244445800799</v>
      </c>
      <c r="AL868" s="2">
        <v>26.0377902984619</v>
      </c>
      <c r="AM868" s="2">
        <v>26.2005825042725</v>
      </c>
      <c r="AN868" s="2">
        <v>26.378801345825199</v>
      </c>
      <c r="AO868" s="2">
        <v>26.2418727874756</v>
      </c>
    </row>
    <row r="869" spans="1:41" x14ac:dyDescent="0.25">
      <c r="A869" s="2"/>
      <c r="B869" s="2">
        <v>0.78970214481545697</v>
      </c>
      <c r="C869" s="2">
        <v>0.50962162017822299</v>
      </c>
      <c r="D869" s="2" t="s">
        <v>2660</v>
      </c>
      <c r="E869" s="2" t="s">
        <v>2661</v>
      </c>
      <c r="F869" s="2">
        <v>1190</v>
      </c>
      <c r="G869" s="2" t="s">
        <v>2662</v>
      </c>
      <c r="H869" s="2" t="s">
        <v>2663</v>
      </c>
      <c r="I869" s="2" t="s">
        <v>44</v>
      </c>
      <c r="J869" s="2">
        <v>1</v>
      </c>
      <c r="K869" s="2">
        <v>4</v>
      </c>
      <c r="L869" s="2"/>
      <c r="M869" s="2"/>
      <c r="N869" s="2"/>
      <c r="O869" s="2">
        <v>19</v>
      </c>
      <c r="P869" s="2">
        <v>19</v>
      </c>
      <c r="Q869" s="2">
        <v>19</v>
      </c>
      <c r="R869" s="2">
        <v>52.6</v>
      </c>
      <c r="S869" s="2">
        <v>52.6</v>
      </c>
      <c r="T869" s="2">
        <v>52.6</v>
      </c>
      <c r="U869" s="2">
        <v>41.456000000000003</v>
      </c>
      <c r="V869" s="2">
        <v>0</v>
      </c>
      <c r="W869" s="2">
        <v>169.73</v>
      </c>
      <c r="X869" s="2">
        <v>2641800000</v>
      </c>
      <c r="Y869" s="2">
        <v>13</v>
      </c>
      <c r="Z869" s="2">
        <v>228</v>
      </c>
      <c r="AA869" s="2">
        <v>371</v>
      </c>
      <c r="AB869" s="2">
        <v>41456.529979999897</v>
      </c>
      <c r="AC869" s="2">
        <v>13</v>
      </c>
      <c r="AD869" s="2">
        <v>26.974651336669901</v>
      </c>
      <c r="AE869" s="2">
        <v>26.111476898193398</v>
      </c>
      <c r="AF869" s="2">
        <v>27.072959899902301</v>
      </c>
      <c r="AG869" s="2">
        <v>25.4993572235107</v>
      </c>
      <c r="AH869" s="2">
        <v>26.899660110473601</v>
      </c>
      <c r="AI869" s="2">
        <v>27.158750534057599</v>
      </c>
      <c r="AJ869" s="2">
        <v>26.1613674163818</v>
      </c>
      <c r="AK869" s="2">
        <v>26.4879055023193</v>
      </c>
      <c r="AL869" s="2">
        <v>25.683406829833999</v>
      </c>
      <c r="AM869" s="2">
        <v>25.349521636962901</v>
      </c>
      <c r="AN869" s="2">
        <v>26.580034255981399</v>
      </c>
      <c r="AO869" s="2">
        <v>26.3968906402588</v>
      </c>
    </row>
    <row r="870" spans="1:41" x14ac:dyDescent="0.25">
      <c r="A870" s="2"/>
      <c r="B870" s="2">
        <v>1.20419452032024</v>
      </c>
      <c r="C870" s="2">
        <v>-0.46607176462809402</v>
      </c>
      <c r="D870" s="2" t="s">
        <v>2664</v>
      </c>
      <c r="E870" s="2" t="s">
        <v>2664</v>
      </c>
      <c r="F870" s="2">
        <v>1192</v>
      </c>
      <c r="G870" s="2" t="s">
        <v>2665</v>
      </c>
      <c r="H870" s="2" t="s">
        <v>2666</v>
      </c>
      <c r="I870" s="2" t="s">
        <v>44</v>
      </c>
      <c r="J870" s="2">
        <v>1</v>
      </c>
      <c r="K870" s="2">
        <v>4</v>
      </c>
      <c r="L870" s="2"/>
      <c r="M870" s="2"/>
      <c r="N870" s="2"/>
      <c r="O870" s="2">
        <v>9</v>
      </c>
      <c r="P870" s="2">
        <v>9</v>
      </c>
      <c r="Q870" s="2">
        <v>9</v>
      </c>
      <c r="R870" s="2">
        <v>4.7</v>
      </c>
      <c r="S870" s="2">
        <v>4.7</v>
      </c>
      <c r="T870" s="2">
        <v>4.7</v>
      </c>
      <c r="U870" s="2">
        <v>291.54000000000002</v>
      </c>
      <c r="V870" s="2">
        <v>0</v>
      </c>
      <c r="W870" s="2">
        <v>17.260000000000002</v>
      </c>
      <c r="X870" s="2">
        <v>40571000</v>
      </c>
      <c r="Y870" s="2">
        <v>153</v>
      </c>
      <c r="Z870" s="2">
        <v>17</v>
      </c>
      <c r="AA870" s="2">
        <v>2669</v>
      </c>
      <c r="AB870" s="2">
        <v>291531.66768000199</v>
      </c>
      <c r="AC870" s="2">
        <v>153</v>
      </c>
      <c r="AD870" s="2">
        <v>20.332761764526399</v>
      </c>
      <c r="AE870" s="2">
        <v>20.315507888793899</v>
      </c>
      <c r="AF870" s="2">
        <v>19.764579772949201</v>
      </c>
      <c r="AG870" s="2">
        <v>20.723506927490199</v>
      </c>
      <c r="AH870" s="2" t="s">
        <v>63</v>
      </c>
      <c r="AI870" s="2">
        <v>20.792650222778299</v>
      </c>
      <c r="AJ870" s="2">
        <v>21.3877964019775</v>
      </c>
      <c r="AK870" s="2">
        <v>20.5831604003906</v>
      </c>
      <c r="AL870" s="2">
        <v>20.623460769653299</v>
      </c>
      <c r="AM870" s="2">
        <v>20.684061050415</v>
      </c>
      <c r="AN870" s="2">
        <v>20.744600296020501</v>
      </c>
      <c r="AO870" s="2">
        <v>21.088159561157202</v>
      </c>
    </row>
    <row r="871" spans="1:41" x14ac:dyDescent="0.25">
      <c r="A871" s="2"/>
      <c r="B871" s="2">
        <v>0.104792617184255</v>
      </c>
      <c r="C871" s="2">
        <v>-6.6364606221515701E-2</v>
      </c>
      <c r="D871" s="2" t="s">
        <v>2667</v>
      </c>
      <c r="E871" s="2" t="s">
        <v>2667</v>
      </c>
      <c r="F871" s="2">
        <v>1193</v>
      </c>
      <c r="G871" s="2" t="s">
        <v>2668</v>
      </c>
      <c r="H871" s="2" t="s">
        <v>2669</v>
      </c>
      <c r="I871" s="2" t="s">
        <v>44</v>
      </c>
      <c r="J871" s="2">
        <v>1</v>
      </c>
      <c r="K871" s="2">
        <v>4</v>
      </c>
      <c r="L871" s="2"/>
      <c r="M871" s="2"/>
      <c r="N871" s="2"/>
      <c r="O871" s="2">
        <v>6</v>
      </c>
      <c r="P871" s="2">
        <v>6</v>
      </c>
      <c r="Q871" s="2">
        <v>6</v>
      </c>
      <c r="R871" s="2">
        <v>35.299999999999997</v>
      </c>
      <c r="S871" s="2">
        <v>35.299999999999997</v>
      </c>
      <c r="T871" s="2">
        <v>35.299999999999997</v>
      </c>
      <c r="U871" s="2">
        <v>13.347</v>
      </c>
      <c r="V871" s="2">
        <v>0</v>
      </c>
      <c r="W871" s="2">
        <v>22.643000000000001</v>
      </c>
      <c r="X871" s="2">
        <v>254890000</v>
      </c>
      <c r="Y871" s="2">
        <v>5</v>
      </c>
      <c r="Z871" s="2">
        <v>44</v>
      </c>
      <c r="AA871" s="2">
        <v>119</v>
      </c>
      <c r="AB871" s="2">
        <v>13346.676579999999</v>
      </c>
      <c r="AC871" s="2">
        <v>5</v>
      </c>
      <c r="AD871" s="2">
        <v>22.77370262146</v>
      </c>
      <c r="AE871" s="2">
        <v>22.523128509521499</v>
      </c>
      <c r="AF871" s="2">
        <v>22.617284774780298</v>
      </c>
      <c r="AG871" s="2">
        <v>23.217990875244102</v>
      </c>
      <c r="AH871" s="2" t="s">
        <v>63</v>
      </c>
      <c r="AI871" s="2">
        <v>22.349271774291999</v>
      </c>
      <c r="AJ871" s="2">
        <v>22.1497611999512</v>
      </c>
      <c r="AK871" s="2">
        <v>22.728042602539102</v>
      </c>
      <c r="AL871" s="2">
        <v>22.447532653808601</v>
      </c>
      <c r="AM871" s="2">
        <v>22.867029190063501</v>
      </c>
      <c r="AN871" s="2">
        <v>23.399370193481399</v>
      </c>
      <c r="AO871" s="2">
        <v>22.984106063842798</v>
      </c>
    </row>
    <row r="872" spans="1:41" x14ac:dyDescent="0.25">
      <c r="A872" s="2"/>
      <c r="B872" s="2">
        <v>0.52278137444679595</v>
      </c>
      <c r="C872" s="2">
        <v>0.105278015136719</v>
      </c>
      <c r="D872" s="2" t="s">
        <v>2670</v>
      </c>
      <c r="E872" s="2" t="s">
        <v>2671</v>
      </c>
      <c r="F872" s="2">
        <v>1195</v>
      </c>
      <c r="G872" s="2" t="s">
        <v>2672</v>
      </c>
      <c r="H872" s="2" t="s">
        <v>2673</v>
      </c>
      <c r="I872" s="2" t="s">
        <v>44</v>
      </c>
      <c r="J872" s="2">
        <v>1</v>
      </c>
      <c r="K872" s="2">
        <v>4</v>
      </c>
      <c r="L872" s="2"/>
      <c r="M872" s="2"/>
      <c r="N872" s="2"/>
      <c r="O872" s="2">
        <v>38</v>
      </c>
      <c r="P872" s="2">
        <v>38</v>
      </c>
      <c r="Q872" s="2">
        <v>38</v>
      </c>
      <c r="R872" s="2">
        <v>33</v>
      </c>
      <c r="S872" s="2">
        <v>33</v>
      </c>
      <c r="T872" s="2">
        <v>33</v>
      </c>
      <c r="U872" s="2">
        <v>192.06</v>
      </c>
      <c r="V872" s="2">
        <v>0</v>
      </c>
      <c r="W872" s="2">
        <v>120.41</v>
      </c>
      <c r="X872" s="2">
        <v>483070000</v>
      </c>
      <c r="Y872" s="2">
        <v>97</v>
      </c>
      <c r="Z872" s="2">
        <v>161</v>
      </c>
      <c r="AA872" s="2">
        <v>1137</v>
      </c>
      <c r="AB872" s="2">
        <v>126034.98148000101</v>
      </c>
      <c r="AC872" s="2">
        <v>64.5</v>
      </c>
      <c r="AD872" s="2">
        <v>22.6532688140869</v>
      </c>
      <c r="AE872" s="2">
        <v>22.638496398925799</v>
      </c>
      <c r="AF872" s="2">
        <v>22.4198513031006</v>
      </c>
      <c r="AG872" s="2">
        <v>22.638740539550799</v>
      </c>
      <c r="AH872" s="2">
        <v>22.6700115203857</v>
      </c>
      <c r="AI872" s="2">
        <v>22.998777389526399</v>
      </c>
      <c r="AJ872" s="2">
        <v>22.8361110687256</v>
      </c>
      <c r="AK872" s="2">
        <v>22.478401184081999</v>
      </c>
      <c r="AL872" s="2">
        <v>22.434154510498001</v>
      </c>
      <c r="AM872" s="2">
        <v>22.531837463378899</v>
      </c>
      <c r="AN872" s="2">
        <v>22.498821258544901</v>
      </c>
      <c r="AO872" s="2">
        <v>22.608152389526399</v>
      </c>
    </row>
    <row r="873" spans="1:41" x14ac:dyDescent="0.25">
      <c r="A873" s="2"/>
      <c r="B873" s="2">
        <v>0.67376128809071001</v>
      </c>
      <c r="C873" s="2">
        <v>0.20209725697835201</v>
      </c>
      <c r="D873" s="2" t="s">
        <v>2674</v>
      </c>
      <c r="E873" s="2" t="s">
        <v>2674</v>
      </c>
      <c r="F873" s="2">
        <v>1198</v>
      </c>
      <c r="G873" s="2" t="s">
        <v>2675</v>
      </c>
      <c r="H873" s="2" t="s">
        <v>2676</v>
      </c>
      <c r="I873" s="2" t="s">
        <v>44</v>
      </c>
      <c r="J873" s="2">
        <v>1</v>
      </c>
      <c r="K873" s="2">
        <v>4</v>
      </c>
      <c r="L873" s="2"/>
      <c r="M873" s="2"/>
      <c r="N873" s="2"/>
      <c r="O873" s="2">
        <v>9</v>
      </c>
      <c r="P873" s="2">
        <v>9</v>
      </c>
      <c r="Q873" s="2">
        <v>9</v>
      </c>
      <c r="R873" s="2">
        <v>24.6</v>
      </c>
      <c r="S873" s="2">
        <v>24.6</v>
      </c>
      <c r="T873" s="2">
        <v>24.6</v>
      </c>
      <c r="U873" s="2">
        <v>52.999000000000002</v>
      </c>
      <c r="V873" s="2">
        <v>0</v>
      </c>
      <c r="W873" s="2">
        <v>37.844000000000001</v>
      </c>
      <c r="X873" s="2">
        <v>122000000</v>
      </c>
      <c r="Y873" s="2">
        <v>25</v>
      </c>
      <c r="Z873" s="2">
        <v>42</v>
      </c>
      <c r="AA873" s="2">
        <v>456</v>
      </c>
      <c r="AB873" s="2">
        <v>52999.9503799999</v>
      </c>
      <c r="AC873" s="2">
        <v>25</v>
      </c>
      <c r="AD873" s="2">
        <v>21.5917663574219</v>
      </c>
      <c r="AE873" s="2">
        <v>20.910350799560501</v>
      </c>
      <c r="AF873" s="2">
        <v>21.169561386108398</v>
      </c>
      <c r="AG873" s="2">
        <v>21.7231330871582</v>
      </c>
      <c r="AH873" s="2">
        <v>21.5526237487793</v>
      </c>
      <c r="AI873" s="2">
        <v>21.8027019500732</v>
      </c>
      <c r="AJ873" s="2">
        <v>21.144636154174801</v>
      </c>
      <c r="AK873" s="2">
        <v>21.337507247924801</v>
      </c>
      <c r="AL873" s="2">
        <v>21.040126800537099</v>
      </c>
      <c r="AM873" s="2">
        <v>21.376659393310501</v>
      </c>
      <c r="AN873" s="2">
        <v>21.349164962768601</v>
      </c>
      <c r="AO873" s="2">
        <v>21.2894592285156</v>
      </c>
    </row>
    <row r="874" spans="1:41" x14ac:dyDescent="0.25">
      <c r="A874" s="2"/>
      <c r="B874" s="2">
        <v>1.10923962833705</v>
      </c>
      <c r="C874" s="2">
        <v>0.28721046447753901</v>
      </c>
      <c r="D874" s="2" t="s">
        <v>2677</v>
      </c>
      <c r="E874" s="2" t="s">
        <v>2678</v>
      </c>
      <c r="F874" s="2">
        <v>1199</v>
      </c>
      <c r="G874" s="2" t="s">
        <v>2679</v>
      </c>
      <c r="H874" s="2" t="s">
        <v>2680</v>
      </c>
      <c r="I874" s="2" t="s">
        <v>44</v>
      </c>
      <c r="J874" s="2">
        <v>1</v>
      </c>
      <c r="K874" s="2">
        <v>4</v>
      </c>
      <c r="L874" s="2"/>
      <c r="M874" s="2"/>
      <c r="N874" s="2"/>
      <c r="O874" s="2">
        <v>11</v>
      </c>
      <c r="P874" s="2">
        <v>11</v>
      </c>
      <c r="Q874" s="2">
        <v>11</v>
      </c>
      <c r="R874" s="2">
        <v>70.900000000000006</v>
      </c>
      <c r="S874" s="2">
        <v>70.900000000000006</v>
      </c>
      <c r="T874" s="2">
        <v>70.900000000000006</v>
      </c>
      <c r="U874" s="2">
        <v>20.474</v>
      </c>
      <c r="V874" s="2">
        <v>0</v>
      </c>
      <c r="W874" s="2">
        <v>55.527000000000001</v>
      </c>
      <c r="X874" s="2">
        <v>242200000</v>
      </c>
      <c r="Y874" s="2">
        <v>11</v>
      </c>
      <c r="Z874" s="2">
        <v>59</v>
      </c>
      <c r="AA874" s="2">
        <v>182</v>
      </c>
      <c r="AB874" s="2">
        <v>20474.479080000001</v>
      </c>
      <c r="AC874" s="2">
        <v>11</v>
      </c>
      <c r="AD874" s="2">
        <v>22.674911499023398</v>
      </c>
      <c r="AE874" s="2">
        <v>22.530958175659201</v>
      </c>
      <c r="AF874" s="2">
        <v>22.037446975708001</v>
      </c>
      <c r="AG874" s="2">
        <v>22.841283798217798</v>
      </c>
      <c r="AH874" s="2">
        <v>22.530790328979499</v>
      </c>
      <c r="AI874" s="2">
        <v>22.795427322387699</v>
      </c>
      <c r="AJ874" s="2">
        <v>22.438856124877901</v>
      </c>
      <c r="AK874" s="2">
        <v>22.2379760742188</v>
      </c>
      <c r="AL874" s="2">
        <v>22.3566780090332</v>
      </c>
      <c r="AM874" s="2">
        <v>22.211931228637699</v>
      </c>
      <c r="AN874" s="2">
        <v>21.925895690918001</v>
      </c>
      <c r="AO874" s="2">
        <v>22.516218185424801</v>
      </c>
    </row>
    <row r="875" spans="1:41" x14ac:dyDescent="0.25">
      <c r="A875" s="2"/>
      <c r="B875" s="2">
        <v>0.61044188463225502</v>
      </c>
      <c r="C875" s="2">
        <v>0.30242061614990201</v>
      </c>
      <c r="D875" s="2" t="s">
        <v>2681</v>
      </c>
      <c r="E875" s="2" t="s">
        <v>2681</v>
      </c>
      <c r="F875" s="2">
        <v>1203</v>
      </c>
      <c r="G875" s="2" t="s">
        <v>2682</v>
      </c>
      <c r="H875" s="2" t="s">
        <v>2683</v>
      </c>
      <c r="I875" s="2" t="s">
        <v>44</v>
      </c>
      <c r="J875" s="2">
        <v>1</v>
      </c>
      <c r="K875" s="2">
        <v>4</v>
      </c>
      <c r="L875" s="2"/>
      <c r="M875" s="2"/>
      <c r="N875" s="2"/>
      <c r="O875" s="2">
        <v>8</v>
      </c>
      <c r="P875" s="2">
        <v>8</v>
      </c>
      <c r="Q875" s="2">
        <v>8</v>
      </c>
      <c r="R875" s="2">
        <v>20.9</v>
      </c>
      <c r="S875" s="2">
        <v>20.9</v>
      </c>
      <c r="T875" s="2">
        <v>20.9</v>
      </c>
      <c r="U875" s="2">
        <v>65.507999999999996</v>
      </c>
      <c r="V875" s="2">
        <v>0</v>
      </c>
      <c r="W875" s="2">
        <v>38.064</v>
      </c>
      <c r="X875" s="2">
        <v>120010000</v>
      </c>
      <c r="Y875" s="2">
        <v>19</v>
      </c>
      <c r="Z875" s="2">
        <v>39</v>
      </c>
      <c r="AA875" s="2">
        <v>576</v>
      </c>
      <c r="AB875" s="2">
        <v>62316.927079999899</v>
      </c>
      <c r="AC875" s="2">
        <v>18</v>
      </c>
      <c r="AD875" s="2">
        <v>21.957979202270501</v>
      </c>
      <c r="AE875" s="2">
        <v>22.512823104858398</v>
      </c>
      <c r="AF875" s="2">
        <v>21.5206604003906</v>
      </c>
      <c r="AG875" s="2">
        <v>22.3257541656494</v>
      </c>
      <c r="AH875" s="2">
        <v>21.646539688110401</v>
      </c>
      <c r="AI875" s="2">
        <v>21.822637557983398</v>
      </c>
      <c r="AJ875" s="2">
        <v>21.564163208007798</v>
      </c>
      <c r="AK875" s="2">
        <v>21.7628784179688</v>
      </c>
      <c r="AL875" s="2">
        <v>21.816596984863299</v>
      </c>
      <c r="AM875" s="2">
        <v>22.047899246215799</v>
      </c>
      <c r="AN875" s="2">
        <v>21.9861736297607</v>
      </c>
      <c r="AO875" s="2">
        <v>20.7941589355469</v>
      </c>
    </row>
    <row r="876" spans="1:41" x14ac:dyDescent="0.25">
      <c r="A876" s="2"/>
      <c r="B876" s="2">
        <v>0.36637793419026399</v>
      </c>
      <c r="C876" s="2">
        <v>-0.14872932434082001</v>
      </c>
      <c r="D876" s="2" t="s">
        <v>2684</v>
      </c>
      <c r="E876" s="2" t="s">
        <v>2684</v>
      </c>
      <c r="F876" s="2">
        <v>1211</v>
      </c>
      <c r="G876" s="2" t="s">
        <v>2685</v>
      </c>
      <c r="H876" s="2" t="s">
        <v>2686</v>
      </c>
      <c r="I876" s="2" t="s">
        <v>44</v>
      </c>
      <c r="J876" s="2">
        <v>1</v>
      </c>
      <c r="K876" s="2">
        <v>4</v>
      </c>
      <c r="L876" s="2"/>
      <c r="M876" s="2"/>
      <c r="N876" s="2"/>
      <c r="O876" s="2">
        <v>3</v>
      </c>
      <c r="P876" s="2">
        <v>3</v>
      </c>
      <c r="Q876" s="2">
        <v>3</v>
      </c>
      <c r="R876" s="2">
        <v>37</v>
      </c>
      <c r="S876" s="2">
        <v>37</v>
      </c>
      <c r="T876" s="2">
        <v>37</v>
      </c>
      <c r="U876" s="2">
        <v>13.297000000000001</v>
      </c>
      <c r="V876" s="2">
        <v>0</v>
      </c>
      <c r="W876" s="2">
        <v>7.2803000000000004</v>
      </c>
      <c r="X876" s="2">
        <v>59730000</v>
      </c>
      <c r="Y876" s="2">
        <v>4</v>
      </c>
      <c r="Z876" s="2">
        <v>17</v>
      </c>
      <c r="AA876" s="2">
        <v>120.5</v>
      </c>
      <c r="AB876" s="2">
        <v>13454.740030000001</v>
      </c>
      <c r="AC876" s="2">
        <v>4</v>
      </c>
      <c r="AD876" s="2" t="s">
        <v>63</v>
      </c>
      <c r="AE876" s="2">
        <v>21.814329147338899</v>
      </c>
      <c r="AF876" s="2">
        <v>21.050193786621101</v>
      </c>
      <c r="AG876" s="2">
        <v>21.618181228637699</v>
      </c>
      <c r="AH876" s="2">
        <v>21.281612396240199</v>
      </c>
      <c r="AI876" s="2" t="s">
        <v>63</v>
      </c>
      <c r="AJ876" s="2">
        <v>21.8150329589844</v>
      </c>
      <c r="AK876" s="2">
        <v>21.186525344848601</v>
      </c>
      <c r="AL876" s="2">
        <v>21.509637832641602</v>
      </c>
      <c r="AM876" s="2">
        <v>21.578008651733398</v>
      </c>
      <c r="AN876" s="2">
        <v>21.654296875</v>
      </c>
      <c r="AO876" s="2">
        <v>21.7953491210938</v>
      </c>
    </row>
    <row r="877" spans="1:41" x14ac:dyDescent="0.25">
      <c r="A877" s="2"/>
      <c r="B877" s="2">
        <v>0.11088015366180801</v>
      </c>
      <c r="C877" s="2">
        <v>-5.13807932535819E-2</v>
      </c>
      <c r="D877" s="2" t="s">
        <v>2687</v>
      </c>
      <c r="E877" s="2" t="s">
        <v>2687</v>
      </c>
      <c r="F877" s="2">
        <v>1213</v>
      </c>
      <c r="G877" s="2" t="s">
        <v>2688</v>
      </c>
      <c r="H877" s="2" t="s">
        <v>2689</v>
      </c>
      <c r="I877" s="2" t="s">
        <v>44</v>
      </c>
      <c r="J877" s="2">
        <v>1</v>
      </c>
      <c r="K877" s="2">
        <v>4</v>
      </c>
      <c r="L877" s="2"/>
      <c r="M877" s="2"/>
      <c r="N877" s="2"/>
      <c r="O877" s="2">
        <v>9</v>
      </c>
      <c r="P877" s="2">
        <v>9</v>
      </c>
      <c r="Q877" s="2">
        <v>9</v>
      </c>
      <c r="R877" s="2">
        <v>42</v>
      </c>
      <c r="S877" s="2">
        <v>42</v>
      </c>
      <c r="T877" s="2">
        <v>42</v>
      </c>
      <c r="U877" s="2">
        <v>33.027999999999999</v>
      </c>
      <c r="V877" s="2">
        <v>0</v>
      </c>
      <c r="W877" s="2">
        <v>38.561</v>
      </c>
      <c r="X877" s="2">
        <v>160200000</v>
      </c>
      <c r="Y877" s="2">
        <v>17</v>
      </c>
      <c r="Z877" s="2">
        <v>59</v>
      </c>
      <c r="AA877" s="2">
        <v>287.5</v>
      </c>
      <c r="AB877" s="2">
        <v>33222.675329999998</v>
      </c>
      <c r="AC877" s="2">
        <v>17</v>
      </c>
      <c r="AD877" s="2">
        <v>21.6073398590088</v>
      </c>
      <c r="AE877" s="2">
        <v>21.3710327148438</v>
      </c>
      <c r="AF877" s="2">
        <v>21.1370239257813</v>
      </c>
      <c r="AG877" s="2">
        <v>21.593318939208999</v>
      </c>
      <c r="AH877" s="2">
        <v>20.951839447021499</v>
      </c>
      <c r="AI877" s="2">
        <v>21.661577224731399</v>
      </c>
      <c r="AJ877" s="2">
        <v>21.657964706420898</v>
      </c>
      <c r="AK877" s="2">
        <v>21.226116180419901</v>
      </c>
      <c r="AL877" s="2">
        <v>21.5193176269531</v>
      </c>
      <c r="AM877" s="2">
        <v>21.797012329101602</v>
      </c>
      <c r="AN877" s="2">
        <v>20.924627304077099</v>
      </c>
      <c r="AO877" s="2">
        <v>21.505378723144499</v>
      </c>
    </row>
    <row r="878" spans="1:41" x14ac:dyDescent="0.25">
      <c r="A878" s="2"/>
      <c r="B878" s="2">
        <v>0.92499034902058497</v>
      </c>
      <c r="C878" s="2">
        <v>0.30311737060547</v>
      </c>
      <c r="D878" s="2" t="s">
        <v>2690</v>
      </c>
      <c r="E878" s="2" t="s">
        <v>2690</v>
      </c>
      <c r="F878" s="2">
        <v>1214</v>
      </c>
      <c r="G878" s="2" t="s">
        <v>2691</v>
      </c>
      <c r="H878" s="2" t="s">
        <v>2692</v>
      </c>
      <c r="I878" s="2" t="s">
        <v>44</v>
      </c>
      <c r="J878" s="2">
        <v>1</v>
      </c>
      <c r="K878" s="2">
        <v>4</v>
      </c>
      <c r="L878" s="2"/>
      <c r="M878" s="2"/>
      <c r="N878" s="2"/>
      <c r="O878" s="2">
        <v>6</v>
      </c>
      <c r="P878" s="2">
        <v>6</v>
      </c>
      <c r="Q878" s="2">
        <v>6</v>
      </c>
      <c r="R878" s="2">
        <v>20.3</v>
      </c>
      <c r="S878" s="2">
        <v>20.3</v>
      </c>
      <c r="T878" s="2">
        <v>20.3</v>
      </c>
      <c r="U878" s="2">
        <v>37.308</v>
      </c>
      <c r="V878" s="2">
        <v>0</v>
      </c>
      <c r="W878" s="2">
        <v>12.288</v>
      </c>
      <c r="X878" s="2">
        <v>93117000</v>
      </c>
      <c r="Y878" s="2">
        <v>19</v>
      </c>
      <c r="Z878" s="2">
        <v>29</v>
      </c>
      <c r="AA878" s="2">
        <v>344</v>
      </c>
      <c r="AB878" s="2">
        <v>37308.708980000003</v>
      </c>
      <c r="AC878" s="2">
        <v>19</v>
      </c>
      <c r="AD878" s="2">
        <v>21.9347038269043</v>
      </c>
      <c r="AE878" s="2">
        <v>21.633205413818398</v>
      </c>
      <c r="AF878" s="2">
        <v>21.913457870483398</v>
      </c>
      <c r="AG878" s="2" t="s">
        <v>63</v>
      </c>
      <c r="AH878" s="2">
        <v>21.876726150512699</v>
      </c>
      <c r="AI878" s="2">
        <v>22.421188354492202</v>
      </c>
      <c r="AJ878" s="2" t="s">
        <v>63</v>
      </c>
      <c r="AK878" s="2">
        <v>21.363725662231399</v>
      </c>
      <c r="AL878" s="2">
        <v>21.981199264526399</v>
      </c>
      <c r="AM878" s="2">
        <v>21.746242523193398</v>
      </c>
      <c r="AN878" s="2">
        <v>21.765510559081999</v>
      </c>
      <c r="AO878" s="2">
        <v>21.407016754150401</v>
      </c>
    </row>
    <row r="879" spans="1:41" x14ac:dyDescent="0.25">
      <c r="A879" s="2"/>
      <c r="B879" s="2">
        <v>0.35719881999523201</v>
      </c>
      <c r="C879" s="2">
        <v>0.12383683522542201</v>
      </c>
      <c r="D879" s="2" t="s">
        <v>2693</v>
      </c>
      <c r="E879" s="2" t="s">
        <v>2693</v>
      </c>
      <c r="F879" s="2">
        <v>1215</v>
      </c>
      <c r="G879" s="2" t="s">
        <v>2694</v>
      </c>
      <c r="H879" s="2" t="s">
        <v>2695</v>
      </c>
      <c r="I879" s="2" t="s">
        <v>44</v>
      </c>
      <c r="J879" s="2">
        <v>1</v>
      </c>
      <c r="K879" s="2">
        <v>4</v>
      </c>
      <c r="L879" s="2"/>
      <c r="M879" s="2"/>
      <c r="N879" s="2"/>
      <c r="O879" s="2">
        <v>16</v>
      </c>
      <c r="P879" s="2">
        <v>16</v>
      </c>
      <c r="Q879" s="2">
        <v>16</v>
      </c>
      <c r="R879" s="2">
        <v>29.8</v>
      </c>
      <c r="S879" s="2">
        <v>29.8</v>
      </c>
      <c r="T879" s="2">
        <v>29.8</v>
      </c>
      <c r="U879" s="2">
        <v>77.736000000000004</v>
      </c>
      <c r="V879" s="2">
        <v>0</v>
      </c>
      <c r="W879" s="2">
        <v>51.533000000000001</v>
      </c>
      <c r="X879" s="2">
        <v>143630000</v>
      </c>
      <c r="Y879" s="2">
        <v>45</v>
      </c>
      <c r="Z879" s="2">
        <v>68</v>
      </c>
      <c r="AA879" s="2">
        <v>658</v>
      </c>
      <c r="AB879" s="2">
        <v>72410.756579999899</v>
      </c>
      <c r="AC879" s="2">
        <v>43</v>
      </c>
      <c r="AD879" s="2">
        <v>21.620151519775401</v>
      </c>
      <c r="AE879" s="2">
        <v>21.4249076843262</v>
      </c>
      <c r="AF879" s="2">
        <v>20.959501266479499</v>
      </c>
      <c r="AG879" s="2">
        <v>21.6783542633057</v>
      </c>
      <c r="AH879" s="2">
        <v>21.0625</v>
      </c>
      <c r="AI879" s="2">
        <v>21.407484054565401</v>
      </c>
      <c r="AJ879" s="2">
        <v>21.512485504150401</v>
      </c>
      <c r="AK879" s="2">
        <v>21.174324035644499</v>
      </c>
      <c r="AL879" s="2">
        <v>21.0947456359863</v>
      </c>
      <c r="AM879" s="2">
        <v>21.498723983764599</v>
      </c>
      <c r="AN879" s="2">
        <v>20.895856857299801</v>
      </c>
      <c r="AO879" s="2">
        <v>21.233741760253899</v>
      </c>
    </row>
    <row r="880" spans="1:41" x14ac:dyDescent="0.25">
      <c r="A880" s="2"/>
      <c r="B880" s="2">
        <v>0.23226412169632699</v>
      </c>
      <c r="C880" s="2">
        <v>0.123284657796223</v>
      </c>
      <c r="D880" s="2" t="s">
        <v>2696</v>
      </c>
      <c r="E880" s="2" t="s">
        <v>2696</v>
      </c>
      <c r="F880" s="2">
        <v>1218</v>
      </c>
      <c r="G880" s="2" t="s">
        <v>2697</v>
      </c>
      <c r="H880" s="2" t="s">
        <v>2698</v>
      </c>
      <c r="I880" s="2" t="s">
        <v>44</v>
      </c>
      <c r="J880" s="2">
        <v>1</v>
      </c>
      <c r="K880" s="2">
        <v>4</v>
      </c>
      <c r="L880" s="2"/>
      <c r="M880" s="2"/>
      <c r="N880" s="2"/>
      <c r="O880" s="2">
        <v>8</v>
      </c>
      <c r="P880" s="2">
        <v>8</v>
      </c>
      <c r="Q880" s="2">
        <v>8</v>
      </c>
      <c r="R880" s="2">
        <v>29.3</v>
      </c>
      <c r="S880" s="2">
        <v>29.3</v>
      </c>
      <c r="T880" s="2">
        <v>29.3</v>
      </c>
      <c r="U880" s="2">
        <v>44.572000000000003</v>
      </c>
      <c r="V880" s="2">
        <v>0</v>
      </c>
      <c r="W880" s="2">
        <v>29.213999999999999</v>
      </c>
      <c r="X880" s="2">
        <v>94405000</v>
      </c>
      <c r="Y880" s="2">
        <v>17</v>
      </c>
      <c r="Z880" s="2">
        <v>35</v>
      </c>
      <c r="AA880" s="2">
        <v>395.5</v>
      </c>
      <c r="AB880" s="2">
        <v>45512.674629999899</v>
      </c>
      <c r="AC880" s="2">
        <v>17.5</v>
      </c>
      <c r="AD880" s="2">
        <v>20.750991821289102</v>
      </c>
      <c r="AE880" s="2">
        <v>20.934883117675799</v>
      </c>
      <c r="AF880" s="2">
        <v>20.362068176269499</v>
      </c>
      <c r="AG880" s="2">
        <v>21.621583938598601</v>
      </c>
      <c r="AH880" s="2">
        <v>21.2789516448975</v>
      </c>
      <c r="AI880" s="2">
        <v>21.575008392333999</v>
      </c>
      <c r="AJ880" s="2">
        <v>21.2496242523193</v>
      </c>
      <c r="AK880" s="2">
        <v>21.0177402496338</v>
      </c>
      <c r="AL880" s="2">
        <v>21.1170539855957</v>
      </c>
      <c r="AM880" s="2">
        <v>20.8852443695068</v>
      </c>
      <c r="AN880" s="2">
        <v>20.667524337768601</v>
      </c>
      <c r="AO880" s="2">
        <v>20.846591949462901</v>
      </c>
    </row>
    <row r="881" spans="1:41" x14ac:dyDescent="0.25">
      <c r="A881" s="2"/>
      <c r="B881" s="2">
        <v>0.52027132584171898</v>
      </c>
      <c r="C881" s="2">
        <v>0.49495156606038299</v>
      </c>
      <c r="D881" s="2" t="s">
        <v>2699</v>
      </c>
      <c r="E881" s="2" t="s">
        <v>2699</v>
      </c>
      <c r="F881" s="2">
        <v>1225</v>
      </c>
      <c r="G881" s="2" t="s">
        <v>2700</v>
      </c>
      <c r="H881" s="2" t="s">
        <v>2701</v>
      </c>
      <c r="I881" s="2" t="s">
        <v>44</v>
      </c>
      <c r="J881" s="2">
        <v>1</v>
      </c>
      <c r="K881" s="2">
        <v>4</v>
      </c>
      <c r="L881" s="2"/>
      <c r="M881" s="2"/>
      <c r="N881" s="2"/>
      <c r="O881" s="2">
        <v>3</v>
      </c>
      <c r="P881" s="2">
        <v>3</v>
      </c>
      <c r="Q881" s="2">
        <v>3</v>
      </c>
      <c r="R881" s="2">
        <v>18</v>
      </c>
      <c r="S881" s="2">
        <v>18</v>
      </c>
      <c r="T881" s="2">
        <v>18</v>
      </c>
      <c r="U881" s="2">
        <v>25.734000000000002</v>
      </c>
      <c r="V881" s="2">
        <v>0</v>
      </c>
      <c r="W881" s="2">
        <v>39.039000000000001</v>
      </c>
      <c r="X881" s="2">
        <v>195430000</v>
      </c>
      <c r="Y881" s="2">
        <v>7</v>
      </c>
      <c r="Z881" s="2">
        <v>45</v>
      </c>
      <c r="AA881" s="2">
        <v>233</v>
      </c>
      <c r="AB881" s="2">
        <v>25734.547780000001</v>
      </c>
      <c r="AC881" s="2">
        <v>7</v>
      </c>
      <c r="AD881" s="2">
        <v>23.760707855224599</v>
      </c>
      <c r="AE881" s="2">
        <v>21.7158203125</v>
      </c>
      <c r="AF881" s="2">
        <v>23.346786499023398</v>
      </c>
      <c r="AG881" s="2">
        <v>22.755622863769499</v>
      </c>
      <c r="AH881" s="2">
        <v>22.786302566528299</v>
      </c>
      <c r="AI881" s="2">
        <v>23.915702819824201</v>
      </c>
      <c r="AJ881" s="2">
        <v>22.3847961425781</v>
      </c>
      <c r="AK881" s="2">
        <v>22.289543151855501</v>
      </c>
      <c r="AL881" s="2">
        <v>21.679170608520501</v>
      </c>
      <c r="AM881" s="2" t="s">
        <v>63</v>
      </c>
      <c r="AN881" s="2">
        <v>23.087059020996101</v>
      </c>
      <c r="AO881" s="2">
        <v>23.318792343139599</v>
      </c>
    </row>
    <row r="882" spans="1:41" x14ac:dyDescent="0.25">
      <c r="A882" s="2"/>
      <c r="B882" s="2">
        <v>0.34396645199738801</v>
      </c>
      <c r="C882" s="2">
        <v>0.116297849019368</v>
      </c>
      <c r="D882" s="2" t="s">
        <v>2702</v>
      </c>
      <c r="E882" s="2" t="s">
        <v>2702</v>
      </c>
      <c r="F882" s="2">
        <v>1227</v>
      </c>
      <c r="G882" s="2" t="s">
        <v>2703</v>
      </c>
      <c r="H882" s="2" t="s">
        <v>340</v>
      </c>
      <c r="I882" s="2" t="s">
        <v>44</v>
      </c>
      <c r="J882" s="2">
        <v>1</v>
      </c>
      <c r="K882" s="2">
        <v>4</v>
      </c>
      <c r="L882" s="2"/>
      <c r="M882" s="2"/>
      <c r="N882" s="2"/>
      <c r="O882" s="2">
        <v>5</v>
      </c>
      <c r="P882" s="2">
        <v>5</v>
      </c>
      <c r="Q882" s="2">
        <v>5</v>
      </c>
      <c r="R882" s="2">
        <v>35.9</v>
      </c>
      <c r="S882" s="2">
        <v>35.9</v>
      </c>
      <c r="T882" s="2">
        <v>35.9</v>
      </c>
      <c r="U882" s="2">
        <v>24.695</v>
      </c>
      <c r="V882" s="2">
        <v>0</v>
      </c>
      <c r="W882" s="2">
        <v>27.02</v>
      </c>
      <c r="X882" s="2">
        <v>73211000</v>
      </c>
      <c r="Y882" s="2">
        <v>10</v>
      </c>
      <c r="Z882" s="2">
        <v>37</v>
      </c>
      <c r="AA882" s="2">
        <v>220</v>
      </c>
      <c r="AB882" s="2">
        <v>24695.329379999999</v>
      </c>
      <c r="AC882" s="2">
        <v>10</v>
      </c>
      <c r="AD882" s="2">
        <v>20.7038764953613</v>
      </c>
      <c r="AE882" s="2">
        <v>21.2564373016357</v>
      </c>
      <c r="AF882" s="2">
        <v>20.959501266479499</v>
      </c>
      <c r="AG882" s="2">
        <v>21.207349777221701</v>
      </c>
      <c r="AH882" s="2" t="s">
        <v>63</v>
      </c>
      <c r="AI882" s="2">
        <v>21.273725509643601</v>
      </c>
      <c r="AJ882" s="2">
        <v>21.007032394409201</v>
      </c>
      <c r="AK882" s="2">
        <v>20.983427047729499</v>
      </c>
      <c r="AL882" s="2">
        <v>21.153013229370099</v>
      </c>
      <c r="AM882" s="2">
        <v>21.220518112182599</v>
      </c>
      <c r="AN882" s="2">
        <v>20.890596389770501</v>
      </c>
      <c r="AO882" s="2">
        <v>20.528694152831999</v>
      </c>
    </row>
    <row r="883" spans="1:41" x14ac:dyDescent="0.25">
      <c r="A883" s="2"/>
      <c r="B883" s="2">
        <v>1.38543603873112</v>
      </c>
      <c r="C883" s="2">
        <v>0.31381607055664101</v>
      </c>
      <c r="D883" s="2" t="s">
        <v>2704</v>
      </c>
      <c r="E883" s="2" t="s">
        <v>2705</v>
      </c>
      <c r="F883" s="2">
        <v>1230</v>
      </c>
      <c r="G883" s="2" t="s">
        <v>2706</v>
      </c>
      <c r="H883" s="2" t="s">
        <v>2707</v>
      </c>
      <c r="I883" s="2" t="s">
        <v>44</v>
      </c>
      <c r="J883" s="2">
        <v>1</v>
      </c>
      <c r="K883" s="2">
        <v>4</v>
      </c>
      <c r="L883" s="2"/>
      <c r="M883" s="2"/>
      <c r="N883" s="2"/>
      <c r="O883" s="2">
        <v>8</v>
      </c>
      <c r="P883" s="2">
        <v>8</v>
      </c>
      <c r="Q883" s="2">
        <v>6</v>
      </c>
      <c r="R883" s="2">
        <v>22</v>
      </c>
      <c r="S883" s="2">
        <v>22</v>
      </c>
      <c r="T883" s="2">
        <v>15.5</v>
      </c>
      <c r="U883" s="2">
        <v>43.215000000000003</v>
      </c>
      <c r="V883" s="2">
        <v>0</v>
      </c>
      <c r="W883" s="2">
        <v>17.571999999999999</v>
      </c>
      <c r="X883" s="2">
        <v>53897000</v>
      </c>
      <c r="Y883" s="2">
        <v>17</v>
      </c>
      <c r="Z883" s="2">
        <v>21</v>
      </c>
      <c r="AA883" s="2">
        <v>386</v>
      </c>
      <c r="AB883" s="2">
        <v>43215.033179999999</v>
      </c>
      <c r="AC883" s="2">
        <v>17</v>
      </c>
      <c r="AD883" s="2">
        <v>20.744846343994102</v>
      </c>
      <c r="AE883" s="2">
        <v>20.435731887817401</v>
      </c>
      <c r="AF883" s="2">
        <v>20.227056503295898</v>
      </c>
      <c r="AG883" s="2">
        <v>20.426752090454102</v>
      </c>
      <c r="AH883" s="2">
        <v>20.577732086181602</v>
      </c>
      <c r="AI883" s="2">
        <v>20.593591690063501</v>
      </c>
      <c r="AJ883" s="2">
        <v>20.112352371215799</v>
      </c>
      <c r="AK883" s="2">
        <v>19.894983291626001</v>
      </c>
      <c r="AL883" s="2">
        <v>20.341474533081101</v>
      </c>
      <c r="AM883" s="2">
        <v>20.315618515014599</v>
      </c>
      <c r="AN883" s="2">
        <v>20.5791130065918</v>
      </c>
      <c r="AO883" s="2">
        <v>19.8792724609375</v>
      </c>
    </row>
    <row r="884" spans="1:41" x14ac:dyDescent="0.25">
      <c r="A884" s="2"/>
      <c r="B884" s="2">
        <v>0.69389866904675102</v>
      </c>
      <c r="C884" s="2">
        <v>0.34293804168701297</v>
      </c>
      <c r="D884" s="2" t="s">
        <v>2708</v>
      </c>
      <c r="E884" s="2" t="s">
        <v>2708</v>
      </c>
      <c r="F884" s="2">
        <v>1234</v>
      </c>
      <c r="G884" s="2" t="s">
        <v>2709</v>
      </c>
      <c r="H884" s="2" t="s">
        <v>2710</v>
      </c>
      <c r="I884" s="2" t="s">
        <v>44</v>
      </c>
      <c r="J884" s="2">
        <v>1</v>
      </c>
      <c r="K884" s="2">
        <v>4</v>
      </c>
      <c r="L884" s="2"/>
      <c r="M884" s="2"/>
      <c r="N884" s="2"/>
      <c r="O884" s="2">
        <v>7</v>
      </c>
      <c r="P884" s="2">
        <v>7</v>
      </c>
      <c r="Q884" s="2">
        <v>7</v>
      </c>
      <c r="R884" s="2">
        <v>9.3000000000000007</v>
      </c>
      <c r="S884" s="2">
        <v>9.3000000000000007</v>
      </c>
      <c r="T884" s="2">
        <v>9.3000000000000007</v>
      </c>
      <c r="U884" s="2">
        <v>110.34</v>
      </c>
      <c r="V884" s="2">
        <v>0</v>
      </c>
      <c r="W884" s="2">
        <v>13.664999999999999</v>
      </c>
      <c r="X884" s="2">
        <v>76517000</v>
      </c>
      <c r="Y884" s="2">
        <v>37</v>
      </c>
      <c r="Z884" s="2">
        <v>15</v>
      </c>
      <c r="AA884" s="2">
        <v>991</v>
      </c>
      <c r="AB884" s="2">
        <v>110339.39818</v>
      </c>
      <c r="AC884" s="2">
        <v>37</v>
      </c>
      <c r="AD884" s="2">
        <v>20.815971374511701</v>
      </c>
      <c r="AE884" s="2">
        <v>21.488512039184599</v>
      </c>
      <c r="AF884" s="2">
        <v>20.693618774414102</v>
      </c>
      <c r="AG884" s="2">
        <v>21.240629196166999</v>
      </c>
      <c r="AH884" s="2" t="s">
        <v>63</v>
      </c>
      <c r="AI884" s="2">
        <v>21.935602188110401</v>
      </c>
      <c r="AJ884" s="2">
        <v>21.040727615356399</v>
      </c>
      <c r="AK884" s="2">
        <v>20.726087570190401</v>
      </c>
      <c r="AL884" s="2">
        <v>20.335491180419901</v>
      </c>
      <c r="AM884" s="2">
        <v>20.994312286376999</v>
      </c>
      <c r="AN884" s="2">
        <v>21.232395172119102</v>
      </c>
      <c r="AO884" s="2">
        <v>21.022558212280298</v>
      </c>
    </row>
    <row r="885" spans="1:41" x14ac:dyDescent="0.25">
      <c r="A885" s="2"/>
      <c r="B885" s="2">
        <v>0.63245918882442698</v>
      </c>
      <c r="C885" s="2">
        <v>0.17742665608723801</v>
      </c>
      <c r="D885" s="2" t="s">
        <v>2711</v>
      </c>
      <c r="E885" s="2" t="s">
        <v>2711</v>
      </c>
      <c r="F885" s="2">
        <v>1243</v>
      </c>
      <c r="G885" s="2" t="s">
        <v>469</v>
      </c>
      <c r="H885" s="2" t="s">
        <v>470</v>
      </c>
      <c r="I885" s="2" t="s">
        <v>44</v>
      </c>
      <c r="J885" s="2">
        <v>1</v>
      </c>
      <c r="K885" s="2">
        <v>4</v>
      </c>
      <c r="L885" s="2"/>
      <c r="M885" s="2"/>
      <c r="N885" s="2"/>
      <c r="O885" s="2">
        <v>15</v>
      </c>
      <c r="P885" s="2">
        <v>7</v>
      </c>
      <c r="Q885" s="2">
        <v>7</v>
      </c>
      <c r="R885" s="2">
        <v>19.100000000000001</v>
      </c>
      <c r="S885" s="2">
        <v>11.4</v>
      </c>
      <c r="T885" s="2">
        <v>11.4</v>
      </c>
      <c r="U885" s="2">
        <v>89.016000000000005</v>
      </c>
      <c r="V885" s="2">
        <v>0</v>
      </c>
      <c r="W885" s="2">
        <v>25.248000000000001</v>
      </c>
      <c r="X885" s="2">
        <v>123700000</v>
      </c>
      <c r="Y885" s="2">
        <v>36</v>
      </c>
      <c r="Z885" s="2">
        <v>37</v>
      </c>
      <c r="AA885" s="2">
        <v>796</v>
      </c>
      <c r="AB885" s="2">
        <v>89017.258180000004</v>
      </c>
      <c r="AC885" s="2">
        <v>36</v>
      </c>
      <c r="AD885" s="2">
        <v>21.671718597412099</v>
      </c>
      <c r="AE885" s="2">
        <v>21.555763244628899</v>
      </c>
      <c r="AF885" s="2">
        <v>21.6175537109375</v>
      </c>
      <c r="AG885" s="2">
        <v>22.237043380737301</v>
      </c>
      <c r="AH885" s="2">
        <v>21.579389572143601</v>
      </c>
      <c r="AI885" s="2">
        <v>21.813468933105501</v>
      </c>
      <c r="AJ885" s="2">
        <v>21.761621475219702</v>
      </c>
      <c r="AK885" s="2">
        <v>21.4621887207031</v>
      </c>
      <c r="AL885" s="2">
        <v>21.5636501312256</v>
      </c>
      <c r="AM885" s="2">
        <v>21.8314399719238</v>
      </c>
      <c r="AN885" s="2">
        <v>21.5921325683594</v>
      </c>
      <c r="AO885" s="2">
        <v>21.199344635009801</v>
      </c>
    </row>
    <row r="886" spans="1:41" x14ac:dyDescent="0.25">
      <c r="A886" s="2"/>
      <c r="B886" s="2">
        <v>0.306549962699326</v>
      </c>
      <c r="C886" s="2">
        <v>0.103972752888996</v>
      </c>
      <c r="D886" s="2" t="s">
        <v>2712</v>
      </c>
      <c r="E886" s="2" t="s">
        <v>2712</v>
      </c>
      <c r="F886" s="2">
        <v>1246</v>
      </c>
      <c r="G886" s="2" t="s">
        <v>2713</v>
      </c>
      <c r="H886" s="2" t="s">
        <v>2714</v>
      </c>
      <c r="I886" s="2" t="s">
        <v>44</v>
      </c>
      <c r="J886" s="2">
        <v>1</v>
      </c>
      <c r="K886" s="2">
        <v>4</v>
      </c>
      <c r="L886" s="2"/>
      <c r="M886" s="2"/>
      <c r="N886" s="2"/>
      <c r="O886" s="2">
        <v>6</v>
      </c>
      <c r="P886" s="2">
        <v>6</v>
      </c>
      <c r="Q886" s="2">
        <v>6</v>
      </c>
      <c r="R886" s="2">
        <v>14.2</v>
      </c>
      <c r="S886" s="2">
        <v>14.2</v>
      </c>
      <c r="T886" s="2">
        <v>14.2</v>
      </c>
      <c r="U886" s="2">
        <v>58.905000000000001</v>
      </c>
      <c r="V886" s="2">
        <v>0</v>
      </c>
      <c r="W886" s="2">
        <v>27.619</v>
      </c>
      <c r="X886" s="2">
        <v>158050000</v>
      </c>
      <c r="Y886" s="2">
        <v>23</v>
      </c>
      <c r="Z886" s="2">
        <v>52</v>
      </c>
      <c r="AA886" s="2">
        <v>513</v>
      </c>
      <c r="AB886" s="2">
        <v>56223.182779999799</v>
      </c>
      <c r="AC886" s="2">
        <v>22</v>
      </c>
      <c r="AD886" s="2">
        <v>22.019676208496101</v>
      </c>
      <c r="AE886" s="2">
        <v>21.8300476074219</v>
      </c>
      <c r="AF886" s="2">
        <v>21.564487457275401</v>
      </c>
      <c r="AG886" s="2">
        <v>21.7578830718994</v>
      </c>
      <c r="AH886" s="2">
        <v>21.4913539886475</v>
      </c>
      <c r="AI886" s="2">
        <v>21.3845329284668</v>
      </c>
      <c r="AJ886" s="2">
        <v>21.8129978179932</v>
      </c>
      <c r="AK886" s="2">
        <v>21.755033493041999</v>
      </c>
      <c r="AL886" s="2">
        <v>21.4389324188232</v>
      </c>
      <c r="AM886" s="2">
        <v>21.630409240722699</v>
      </c>
      <c r="AN886" s="2">
        <v>21.088354110717798</v>
      </c>
      <c r="AO886" s="2">
        <v>21.698417663574201</v>
      </c>
    </row>
    <row r="887" spans="1:41" x14ac:dyDescent="0.25">
      <c r="A887" s="2"/>
      <c r="B887" s="2">
        <v>0.31545923630474698</v>
      </c>
      <c r="C887" s="2">
        <v>0.182338078816731</v>
      </c>
      <c r="D887" s="2" t="s">
        <v>2715</v>
      </c>
      <c r="E887" s="2" t="s">
        <v>2715</v>
      </c>
      <c r="F887" s="2">
        <v>1248</v>
      </c>
      <c r="G887" s="2" t="s">
        <v>2716</v>
      </c>
      <c r="H887" s="2" t="s">
        <v>2717</v>
      </c>
      <c r="I887" s="2" t="s">
        <v>44</v>
      </c>
      <c r="J887" s="2">
        <v>1</v>
      </c>
      <c r="K887" s="2">
        <v>4</v>
      </c>
      <c r="L887" s="2"/>
      <c r="M887" s="2"/>
      <c r="N887" s="2"/>
      <c r="O887" s="2">
        <v>5</v>
      </c>
      <c r="P887" s="2">
        <v>5</v>
      </c>
      <c r="Q887" s="2">
        <v>5</v>
      </c>
      <c r="R887" s="2">
        <v>55.5</v>
      </c>
      <c r="S887" s="2">
        <v>55.5</v>
      </c>
      <c r="T887" s="2">
        <v>55.5</v>
      </c>
      <c r="U887" s="2">
        <v>12.819000000000001</v>
      </c>
      <c r="V887" s="2">
        <v>0</v>
      </c>
      <c r="W887" s="2">
        <v>17.196999999999999</v>
      </c>
      <c r="X887" s="2">
        <v>73739000</v>
      </c>
      <c r="Y887" s="2">
        <v>7</v>
      </c>
      <c r="Z887" s="2">
        <v>30</v>
      </c>
      <c r="AA887" s="2">
        <v>110</v>
      </c>
      <c r="AB887" s="2">
        <v>12819.335779999999</v>
      </c>
      <c r="AC887" s="2">
        <v>7</v>
      </c>
      <c r="AD887" s="2">
        <v>21.373476028442401</v>
      </c>
      <c r="AE887" s="2">
        <v>20.733472824096701</v>
      </c>
      <c r="AF887" s="2">
        <v>20.7834072113037</v>
      </c>
      <c r="AG887" s="2">
        <v>20.839227676391602</v>
      </c>
      <c r="AH887" s="2">
        <v>21.5525302886963</v>
      </c>
      <c r="AI887" s="2">
        <v>22.039422988891602</v>
      </c>
      <c r="AJ887" s="2">
        <v>21.398378372192401</v>
      </c>
      <c r="AK887" s="2">
        <v>20.968248367309599</v>
      </c>
      <c r="AL887" s="2">
        <v>20.572004318237301</v>
      </c>
      <c r="AM887" s="2">
        <v>20.793443679809599</v>
      </c>
      <c r="AN887" s="2">
        <v>21.3089694976807</v>
      </c>
      <c r="AO887" s="2">
        <v>21.186464309692401</v>
      </c>
    </row>
    <row r="888" spans="1:41" x14ac:dyDescent="0.25">
      <c r="A888" s="2"/>
      <c r="B888" s="2">
        <v>0.15705873316337199</v>
      </c>
      <c r="C888" s="2">
        <v>6.8133926391602997E-2</v>
      </c>
      <c r="D888" s="2" t="s">
        <v>2718</v>
      </c>
      <c r="E888" s="2" t="s">
        <v>2718</v>
      </c>
      <c r="F888" s="2">
        <v>1249</v>
      </c>
      <c r="G888" s="2" t="s">
        <v>2719</v>
      </c>
      <c r="H888" s="2" t="s">
        <v>2720</v>
      </c>
      <c r="I888" s="2" t="s">
        <v>44</v>
      </c>
      <c r="J888" s="2">
        <v>1</v>
      </c>
      <c r="K888" s="2">
        <v>4</v>
      </c>
      <c r="L888" s="2"/>
      <c r="M888" s="2"/>
      <c r="N888" s="2"/>
      <c r="O888" s="2">
        <v>4</v>
      </c>
      <c r="P888" s="2">
        <v>4</v>
      </c>
      <c r="Q888" s="2">
        <v>4</v>
      </c>
      <c r="R888" s="2">
        <v>6.1</v>
      </c>
      <c r="S888" s="2">
        <v>6.1</v>
      </c>
      <c r="T888" s="2">
        <v>6.1</v>
      </c>
      <c r="U888" s="2">
        <v>86.816000000000003</v>
      </c>
      <c r="V888" s="2">
        <v>0</v>
      </c>
      <c r="W888" s="2">
        <v>12</v>
      </c>
      <c r="X888" s="2">
        <v>27325000</v>
      </c>
      <c r="Y888" s="2">
        <v>33</v>
      </c>
      <c r="Z888" s="2">
        <v>19</v>
      </c>
      <c r="AA888" s="2">
        <v>762</v>
      </c>
      <c r="AB888" s="2">
        <v>87226.300780000107</v>
      </c>
      <c r="AC888" s="2">
        <v>33</v>
      </c>
      <c r="AD888" s="2">
        <v>20.379940032958999</v>
      </c>
      <c r="AE888" s="2">
        <v>20.568668365478501</v>
      </c>
      <c r="AF888" s="2">
        <v>20.352401733398398</v>
      </c>
      <c r="AG888" s="2" t="s">
        <v>63</v>
      </c>
      <c r="AH888" s="2">
        <v>20.763282775878899</v>
      </c>
      <c r="AI888" s="2" t="s">
        <v>63</v>
      </c>
      <c r="AJ888" s="2">
        <v>20.692598342895501</v>
      </c>
      <c r="AK888" s="2">
        <v>20.5262126922607</v>
      </c>
      <c r="AL888" s="2" t="s">
        <v>63</v>
      </c>
      <c r="AM888" s="2">
        <v>20.6160278320313</v>
      </c>
      <c r="AN888" s="2">
        <v>19.964656829833999</v>
      </c>
      <c r="AO888" s="2">
        <v>20.440200805664102</v>
      </c>
    </row>
    <row r="889" spans="1:41" x14ac:dyDescent="0.25">
      <c r="A889" s="2"/>
      <c r="B889" s="2">
        <v>0.39907637169077098</v>
      </c>
      <c r="C889" s="2">
        <v>0.375296274820965</v>
      </c>
      <c r="D889" s="2" t="s">
        <v>2721</v>
      </c>
      <c r="E889" s="2" t="s">
        <v>2721</v>
      </c>
      <c r="F889" s="2">
        <v>1250</v>
      </c>
      <c r="G889" s="2" t="s">
        <v>2722</v>
      </c>
      <c r="H889" s="2" t="s">
        <v>2723</v>
      </c>
      <c r="I889" s="2" t="s">
        <v>44</v>
      </c>
      <c r="J889" s="2">
        <v>1</v>
      </c>
      <c r="K889" s="2">
        <v>4</v>
      </c>
      <c r="L889" s="2"/>
      <c r="M889" s="2"/>
      <c r="N889" s="2"/>
      <c r="O889" s="2">
        <v>4</v>
      </c>
      <c r="P889" s="2">
        <v>4</v>
      </c>
      <c r="Q889" s="2">
        <v>4</v>
      </c>
      <c r="R889" s="2">
        <v>25.6</v>
      </c>
      <c r="S889" s="2">
        <v>25.6</v>
      </c>
      <c r="T889" s="2">
        <v>25.6</v>
      </c>
      <c r="U889" s="2">
        <v>22.245999999999999</v>
      </c>
      <c r="V889" s="2">
        <v>0</v>
      </c>
      <c r="W889" s="2">
        <v>27.076000000000001</v>
      </c>
      <c r="X889" s="2">
        <v>34574000</v>
      </c>
      <c r="Y889" s="2">
        <v>8</v>
      </c>
      <c r="Z889" s="2">
        <v>16</v>
      </c>
      <c r="AA889" s="2">
        <v>204</v>
      </c>
      <c r="AB889" s="2">
        <v>22359.182980000001</v>
      </c>
      <c r="AC889" s="2">
        <v>8</v>
      </c>
      <c r="AD889" s="2">
        <v>21.134080886840799</v>
      </c>
      <c r="AE889" s="2">
        <v>19.082023620605501</v>
      </c>
      <c r="AF889" s="2">
        <v>20.2057399749756</v>
      </c>
      <c r="AG889" s="2" t="s">
        <v>63</v>
      </c>
      <c r="AH889" s="2">
        <v>20.7586555480957</v>
      </c>
      <c r="AI889" s="2">
        <v>21.494823455810501</v>
      </c>
      <c r="AJ889" s="2">
        <v>20.8286533355713</v>
      </c>
      <c r="AK889" s="2">
        <v>19.889928817748999</v>
      </c>
      <c r="AL889" s="2">
        <v>20.092359542846701</v>
      </c>
      <c r="AM889" s="2">
        <v>19.652757644653299</v>
      </c>
      <c r="AN889" s="2">
        <v>20.070514678955099</v>
      </c>
      <c r="AO889" s="2">
        <v>20.424396514892599</v>
      </c>
    </row>
    <row r="890" spans="1:41" x14ac:dyDescent="0.25">
      <c r="A890" s="2"/>
      <c r="B890" s="2">
        <v>0.814975710515777</v>
      </c>
      <c r="C890" s="2">
        <v>0.19100856781005901</v>
      </c>
      <c r="D890" s="2" t="s">
        <v>2724</v>
      </c>
      <c r="E890" s="2" t="s">
        <v>2725</v>
      </c>
      <c r="F890" s="2">
        <v>1254</v>
      </c>
      <c r="G890" s="2" t="s">
        <v>2726</v>
      </c>
      <c r="H890" s="2" t="s">
        <v>2727</v>
      </c>
      <c r="I890" s="2" t="s">
        <v>44</v>
      </c>
      <c r="J890" s="2">
        <v>1</v>
      </c>
      <c r="K890" s="2">
        <v>4</v>
      </c>
      <c r="L890" s="2"/>
      <c r="M890" s="2"/>
      <c r="N890" s="2"/>
      <c r="O890" s="2">
        <v>27</v>
      </c>
      <c r="P890" s="2">
        <v>27</v>
      </c>
      <c r="Q890" s="2">
        <v>27</v>
      </c>
      <c r="R890" s="2">
        <v>53.9</v>
      </c>
      <c r="S890" s="2">
        <v>53.9</v>
      </c>
      <c r="T890" s="2">
        <v>53.9</v>
      </c>
      <c r="U890" s="2">
        <v>78.965999999999994</v>
      </c>
      <c r="V890" s="2">
        <v>0</v>
      </c>
      <c r="W890" s="2">
        <v>143.80000000000001</v>
      </c>
      <c r="X890" s="2">
        <v>444020000</v>
      </c>
      <c r="Y890" s="2">
        <v>45</v>
      </c>
      <c r="Z890" s="2">
        <v>169</v>
      </c>
      <c r="AA890" s="2">
        <v>731</v>
      </c>
      <c r="AB890" s="2">
        <v>78967.198579999997</v>
      </c>
      <c r="AC890" s="2">
        <v>45</v>
      </c>
      <c r="AD890" s="2">
        <v>21.734010696411101</v>
      </c>
      <c r="AE890" s="2">
        <v>21.912033081054702</v>
      </c>
      <c r="AF890" s="2">
        <v>21.59450340271</v>
      </c>
      <c r="AG890" s="2">
        <v>22.0399265289307</v>
      </c>
      <c r="AH890" s="2">
        <v>21.660272598266602</v>
      </c>
      <c r="AI890" s="2">
        <v>22.264905929565401</v>
      </c>
      <c r="AJ890" s="2">
        <v>21.714647293090799</v>
      </c>
      <c r="AK890" s="2">
        <v>21.525066375732401</v>
      </c>
      <c r="AL890" s="2">
        <v>21.760848999023398</v>
      </c>
      <c r="AM890" s="2">
        <v>21.855136871337901</v>
      </c>
      <c r="AN890" s="2">
        <v>21.431043624877901</v>
      </c>
      <c r="AO890" s="2">
        <v>21.7728576660156</v>
      </c>
    </row>
    <row r="891" spans="1:41" x14ac:dyDescent="0.25">
      <c r="A891" s="2"/>
      <c r="B891" s="2">
        <v>0.78715504105966405</v>
      </c>
      <c r="C891" s="2">
        <v>0.26388454437255898</v>
      </c>
      <c r="D891" s="2" t="s">
        <v>2728</v>
      </c>
      <c r="E891" s="2" t="s">
        <v>2729</v>
      </c>
      <c r="F891" s="2">
        <v>1257</v>
      </c>
      <c r="G891" s="2" t="s">
        <v>2730</v>
      </c>
      <c r="H891" s="2" t="s">
        <v>2731</v>
      </c>
      <c r="I891" s="2" t="s">
        <v>44</v>
      </c>
      <c r="J891" s="2">
        <v>1</v>
      </c>
      <c r="K891" s="2">
        <v>4</v>
      </c>
      <c r="L891" s="2"/>
      <c r="M891" s="2"/>
      <c r="N891" s="2"/>
      <c r="O891" s="2">
        <v>26</v>
      </c>
      <c r="P891" s="2">
        <v>26</v>
      </c>
      <c r="Q891" s="2">
        <v>26</v>
      </c>
      <c r="R891" s="2">
        <v>53.3</v>
      </c>
      <c r="S891" s="2">
        <v>53.3</v>
      </c>
      <c r="T891" s="2">
        <v>53.3</v>
      </c>
      <c r="U891" s="2">
        <v>61.927999999999997</v>
      </c>
      <c r="V891" s="2">
        <v>0</v>
      </c>
      <c r="W891" s="2">
        <v>323.31</v>
      </c>
      <c r="X891" s="2">
        <v>3691600000</v>
      </c>
      <c r="Y891" s="2">
        <v>26</v>
      </c>
      <c r="Z891" s="2">
        <v>479</v>
      </c>
      <c r="AA891" s="2">
        <v>553</v>
      </c>
      <c r="AB891" s="2">
        <v>61928.497679999899</v>
      </c>
      <c r="AC891" s="2">
        <v>26</v>
      </c>
      <c r="AD891" s="2">
        <v>25.870277404785199</v>
      </c>
      <c r="AE891" s="2">
        <v>25.7206726074219</v>
      </c>
      <c r="AF891" s="2">
        <v>25.271062850952099</v>
      </c>
      <c r="AG891" s="2">
        <v>25.8864631652832</v>
      </c>
      <c r="AH891" s="2">
        <v>25.418218612670898</v>
      </c>
      <c r="AI891" s="2">
        <v>25.807029724121101</v>
      </c>
      <c r="AJ891" s="2">
        <v>25.856761932373001</v>
      </c>
      <c r="AK891" s="2">
        <v>25.276716232299801</v>
      </c>
      <c r="AL891" s="2">
        <v>25.257135391235401</v>
      </c>
      <c r="AM891" s="2">
        <v>25.2741584777832</v>
      </c>
      <c r="AN891" s="2">
        <v>24.957218170166001</v>
      </c>
      <c r="AO891" s="2">
        <v>25.768426895141602</v>
      </c>
    </row>
    <row r="892" spans="1:41" x14ac:dyDescent="0.25">
      <c r="A892" s="2"/>
      <c r="B892" s="2">
        <v>3.5732465909035498E-2</v>
      </c>
      <c r="C892" s="2">
        <v>-1.9410451253254E-2</v>
      </c>
      <c r="D892" s="2" t="s">
        <v>2732</v>
      </c>
      <c r="E892" s="2" t="s">
        <v>2732</v>
      </c>
      <c r="F892" s="2">
        <v>1262</v>
      </c>
      <c r="G892" s="2" t="s">
        <v>2733</v>
      </c>
      <c r="H892" s="2" t="s">
        <v>2734</v>
      </c>
      <c r="I892" s="2" t="s">
        <v>44</v>
      </c>
      <c r="J892" s="2">
        <v>1</v>
      </c>
      <c r="K892" s="2">
        <v>4</v>
      </c>
      <c r="L892" s="2"/>
      <c r="M892" s="2"/>
      <c r="N892" s="2"/>
      <c r="O892" s="2">
        <v>6</v>
      </c>
      <c r="P892" s="2">
        <v>6</v>
      </c>
      <c r="Q892" s="2">
        <v>6</v>
      </c>
      <c r="R892" s="2">
        <v>46.2</v>
      </c>
      <c r="S892" s="2">
        <v>46.2</v>
      </c>
      <c r="T892" s="2">
        <v>46.2</v>
      </c>
      <c r="U892" s="2">
        <v>20.492000000000001</v>
      </c>
      <c r="V892" s="2">
        <v>0</v>
      </c>
      <c r="W892" s="2">
        <v>34.618000000000002</v>
      </c>
      <c r="X892" s="2">
        <v>123480000</v>
      </c>
      <c r="Y892" s="2">
        <v>12</v>
      </c>
      <c r="Z892" s="2">
        <v>52</v>
      </c>
      <c r="AA892" s="2">
        <v>184</v>
      </c>
      <c r="AB892" s="2">
        <v>20703.459630000001</v>
      </c>
      <c r="AC892" s="2">
        <v>12</v>
      </c>
      <c r="AD892" s="2">
        <v>21.498773574829102</v>
      </c>
      <c r="AE892" s="2">
        <v>21.7957057952881</v>
      </c>
      <c r="AF892" s="2">
        <v>21.702398300170898</v>
      </c>
      <c r="AG892" s="2">
        <v>22.0212707519531</v>
      </c>
      <c r="AH892" s="2">
        <v>21.633338928222699</v>
      </c>
      <c r="AI892" s="2">
        <v>20.8558959960938</v>
      </c>
      <c r="AJ892" s="2">
        <v>21.507848739623999</v>
      </c>
      <c r="AK892" s="2">
        <v>21.7332649230957</v>
      </c>
      <c r="AL892" s="2">
        <v>21.764215469360401</v>
      </c>
      <c r="AM892" s="2">
        <v>21.899660110473601</v>
      </c>
      <c r="AN892" s="2">
        <v>21.508768081665</v>
      </c>
      <c r="AO892" s="2">
        <v>21.210088729858398</v>
      </c>
    </row>
    <row r="893" spans="1:41" x14ac:dyDescent="0.25">
      <c r="A893" s="2"/>
      <c r="B893" s="2">
        <v>9.8866941086970694E-2</v>
      </c>
      <c r="C893" s="2">
        <v>-3.6549568176269497E-2</v>
      </c>
      <c r="D893" s="2" t="s">
        <v>2735</v>
      </c>
      <c r="E893" s="2" t="s">
        <v>2735</v>
      </c>
      <c r="F893" s="2">
        <v>1265</v>
      </c>
      <c r="G893" s="2" t="s">
        <v>2736</v>
      </c>
      <c r="H893" s="2" t="s">
        <v>2737</v>
      </c>
      <c r="I893" s="2" t="s">
        <v>44</v>
      </c>
      <c r="J893" s="2">
        <v>1</v>
      </c>
      <c r="K893" s="2">
        <v>4</v>
      </c>
      <c r="L893" s="2"/>
      <c r="M893" s="2"/>
      <c r="N893" s="2"/>
      <c r="O893" s="2">
        <v>9</v>
      </c>
      <c r="P893" s="2">
        <v>9</v>
      </c>
      <c r="Q893" s="2">
        <v>9</v>
      </c>
      <c r="R893" s="2">
        <v>10.4</v>
      </c>
      <c r="S893" s="2">
        <v>10.4</v>
      </c>
      <c r="T893" s="2">
        <v>10.4</v>
      </c>
      <c r="U893" s="2">
        <v>135.66</v>
      </c>
      <c r="V893" s="2">
        <v>0</v>
      </c>
      <c r="W893" s="2">
        <v>31.103000000000002</v>
      </c>
      <c r="X893" s="2">
        <v>76459000</v>
      </c>
      <c r="Y893" s="2">
        <v>52</v>
      </c>
      <c r="Z893" s="2">
        <v>46</v>
      </c>
      <c r="AA893" s="2">
        <v>1217</v>
      </c>
      <c r="AB893" s="2">
        <v>135663.482480001</v>
      </c>
      <c r="AC893" s="2">
        <v>52</v>
      </c>
      <c r="AD893" s="2">
        <v>21.142829895019499</v>
      </c>
      <c r="AE893" s="2">
        <v>20.773460388183601</v>
      </c>
      <c r="AF893" s="2">
        <v>20.547550201416001</v>
      </c>
      <c r="AG893" s="2">
        <v>21.0779628753662</v>
      </c>
      <c r="AH893" s="2">
        <v>21.147434234619102</v>
      </c>
      <c r="AI893" s="2">
        <v>21.288894653320298</v>
      </c>
      <c r="AJ893" s="2">
        <v>21.1484889984131</v>
      </c>
      <c r="AK893" s="2">
        <v>21.0749626159668</v>
      </c>
      <c r="AL893" s="2">
        <v>20.866350173950199</v>
      </c>
      <c r="AM893" s="2">
        <v>21.328111648559599</v>
      </c>
      <c r="AN893" s="2">
        <v>20.967615127563501</v>
      </c>
      <c r="AO893" s="2">
        <v>20.8119010925293</v>
      </c>
    </row>
    <row r="894" spans="1:41" x14ac:dyDescent="0.25">
      <c r="A894" s="2"/>
      <c r="B894" s="2">
        <v>1.2262361639997601</v>
      </c>
      <c r="C894" s="2">
        <v>0.354046821594238</v>
      </c>
      <c r="D894" s="2" t="s">
        <v>2738</v>
      </c>
      <c r="E894" s="2" t="s">
        <v>2738</v>
      </c>
      <c r="F894" s="2">
        <v>1268</v>
      </c>
      <c r="G894" s="2" t="s">
        <v>2739</v>
      </c>
      <c r="H894" s="2" t="s">
        <v>2740</v>
      </c>
      <c r="I894" s="2" t="s">
        <v>44</v>
      </c>
      <c r="J894" s="2">
        <v>1</v>
      </c>
      <c r="K894" s="2">
        <v>4</v>
      </c>
      <c r="L894" s="2"/>
      <c r="M894" s="2"/>
      <c r="N894" s="2"/>
      <c r="O894" s="2">
        <v>8</v>
      </c>
      <c r="P894" s="2">
        <v>6</v>
      </c>
      <c r="Q894" s="2">
        <v>6</v>
      </c>
      <c r="R894" s="2">
        <v>68.8</v>
      </c>
      <c r="S894" s="2">
        <v>52.4</v>
      </c>
      <c r="T894" s="2">
        <v>52.4</v>
      </c>
      <c r="U894" s="2">
        <v>23.074000000000002</v>
      </c>
      <c r="V894" s="2">
        <v>0</v>
      </c>
      <c r="W894" s="2">
        <v>54.085000000000001</v>
      </c>
      <c r="X894" s="2">
        <v>332000000</v>
      </c>
      <c r="Y894" s="2">
        <v>11</v>
      </c>
      <c r="Z894" s="2">
        <v>86</v>
      </c>
      <c r="AA894" s="2">
        <v>199.5</v>
      </c>
      <c r="AB894" s="2">
        <v>22076.102480000001</v>
      </c>
      <c r="AC894" s="2">
        <v>10.5</v>
      </c>
      <c r="AD894" s="2">
        <v>23.423164367675799</v>
      </c>
      <c r="AE894" s="2">
        <v>22.842300415039102</v>
      </c>
      <c r="AF894" s="2">
        <v>22.742052078247099</v>
      </c>
      <c r="AG894" s="2">
        <v>23.455381393432599</v>
      </c>
      <c r="AH894" s="2">
        <v>23.4131259918213</v>
      </c>
      <c r="AI894" s="2">
        <v>23.367996215820298</v>
      </c>
      <c r="AJ894" s="2">
        <v>23.120143890380898</v>
      </c>
      <c r="AK894" s="2">
        <v>22.901447296142599</v>
      </c>
      <c r="AL894" s="2">
        <v>22.643394470214801</v>
      </c>
      <c r="AM894" s="2">
        <v>22.520444869995099</v>
      </c>
      <c r="AN894" s="2">
        <v>22.806699752807599</v>
      </c>
      <c r="AO894" s="2">
        <v>23.127609252929702</v>
      </c>
    </row>
    <row r="895" spans="1:41" x14ac:dyDescent="0.25">
      <c r="A895" s="2"/>
      <c r="B895" s="2">
        <v>0.57923055796578704</v>
      </c>
      <c r="C895" s="2">
        <v>0.179406801859535</v>
      </c>
      <c r="D895" s="2" t="s">
        <v>2741</v>
      </c>
      <c r="E895" s="2" t="s">
        <v>2741</v>
      </c>
      <c r="F895" s="2">
        <v>1269</v>
      </c>
      <c r="G895" s="2" t="s">
        <v>2742</v>
      </c>
      <c r="H895" s="2" t="s">
        <v>2743</v>
      </c>
      <c r="I895" s="2" t="s">
        <v>44</v>
      </c>
      <c r="J895" s="2">
        <v>1</v>
      </c>
      <c r="K895" s="2">
        <v>4</v>
      </c>
      <c r="L895" s="2"/>
      <c r="M895" s="2"/>
      <c r="N895" s="2"/>
      <c r="O895" s="2">
        <v>18</v>
      </c>
      <c r="P895" s="2">
        <v>18</v>
      </c>
      <c r="Q895" s="2">
        <v>18</v>
      </c>
      <c r="R895" s="2">
        <v>60.1</v>
      </c>
      <c r="S895" s="2">
        <v>60.1</v>
      </c>
      <c r="T895" s="2">
        <v>60.1</v>
      </c>
      <c r="U895" s="2">
        <v>29.609000000000002</v>
      </c>
      <c r="V895" s="2">
        <v>0</v>
      </c>
      <c r="W895" s="2">
        <v>75.465999999999994</v>
      </c>
      <c r="X895" s="2">
        <v>580130000</v>
      </c>
      <c r="Y895" s="2">
        <v>16</v>
      </c>
      <c r="Z895" s="2">
        <v>118</v>
      </c>
      <c r="AA895" s="2">
        <v>263</v>
      </c>
      <c r="AB895" s="2">
        <v>29609.840779999999</v>
      </c>
      <c r="AC895" s="2">
        <v>16</v>
      </c>
      <c r="AD895" s="2">
        <v>23.5748481750488</v>
      </c>
      <c r="AE895" s="2">
        <v>23.495458602905298</v>
      </c>
      <c r="AF895" s="2">
        <v>23.214511871337901</v>
      </c>
      <c r="AG895" s="2">
        <v>23.886787414550799</v>
      </c>
      <c r="AH895" s="2">
        <v>23.815677642822301</v>
      </c>
      <c r="AI895" s="2">
        <v>23.843931198120099</v>
      </c>
      <c r="AJ895" s="2">
        <v>23.443922042846701</v>
      </c>
      <c r="AK895" s="2">
        <v>23.273838043212901</v>
      </c>
      <c r="AL895" s="2">
        <v>23.056806564331101</v>
      </c>
      <c r="AM895" s="2">
        <v>23.781967163085898</v>
      </c>
      <c r="AN895" s="2">
        <v>23.664381027221701</v>
      </c>
      <c r="AO895" s="2">
        <v>23.533859252929702</v>
      </c>
    </row>
    <row r="896" spans="1:41" x14ac:dyDescent="0.25">
      <c r="A896" s="2"/>
      <c r="B896" s="2">
        <v>0.190937276678558</v>
      </c>
      <c r="C896" s="2">
        <v>-0.19614839553832999</v>
      </c>
      <c r="D896" s="2" t="s">
        <v>2744</v>
      </c>
      <c r="E896" s="2" t="s">
        <v>2744</v>
      </c>
      <c r="F896" s="2">
        <v>1271</v>
      </c>
      <c r="G896" s="2" t="s">
        <v>2745</v>
      </c>
      <c r="H896" s="2" t="s">
        <v>2746</v>
      </c>
      <c r="I896" s="2" t="s">
        <v>44</v>
      </c>
      <c r="J896" s="2">
        <v>1</v>
      </c>
      <c r="K896" s="2">
        <v>4</v>
      </c>
      <c r="L896" s="2"/>
      <c r="M896" s="2"/>
      <c r="N896" s="2"/>
      <c r="O896" s="2">
        <v>4</v>
      </c>
      <c r="P896" s="2">
        <v>4</v>
      </c>
      <c r="Q896" s="2">
        <v>4</v>
      </c>
      <c r="R896" s="2">
        <v>7.2</v>
      </c>
      <c r="S896" s="2">
        <v>7.2</v>
      </c>
      <c r="T896" s="2">
        <v>7.2</v>
      </c>
      <c r="U896" s="2">
        <v>76.552999999999997</v>
      </c>
      <c r="V896" s="2">
        <v>0</v>
      </c>
      <c r="W896" s="2">
        <v>13.225</v>
      </c>
      <c r="X896" s="2">
        <v>50066000</v>
      </c>
      <c r="Y896" s="2">
        <v>32</v>
      </c>
      <c r="Z896" s="2">
        <v>14</v>
      </c>
      <c r="AA896" s="2">
        <v>469</v>
      </c>
      <c r="AB896" s="2">
        <v>52132.398529999999</v>
      </c>
      <c r="AC896" s="2">
        <v>22</v>
      </c>
      <c r="AD896" s="2">
        <v>20.646583557128899</v>
      </c>
      <c r="AE896" s="2">
        <v>21.2135925292969</v>
      </c>
      <c r="AF896" s="2" t="s">
        <v>63</v>
      </c>
      <c r="AG896" s="2">
        <v>20.9542560577393</v>
      </c>
      <c r="AH896" s="2" t="s">
        <v>63</v>
      </c>
      <c r="AI896" s="2">
        <v>19.8823356628418</v>
      </c>
      <c r="AJ896" s="2">
        <v>20.663013458251999</v>
      </c>
      <c r="AK896" s="2">
        <v>20.086929321289102</v>
      </c>
      <c r="AL896" s="2">
        <v>20.7344646453857</v>
      </c>
      <c r="AM896" s="2">
        <v>21.797763824462901</v>
      </c>
      <c r="AN896" s="2" t="s">
        <v>63</v>
      </c>
      <c r="AO896" s="2">
        <v>21.069530487060501</v>
      </c>
    </row>
    <row r="897" spans="1:41" x14ac:dyDescent="0.25">
      <c r="A897" s="2"/>
      <c r="B897" s="2">
        <v>0.55226155546489897</v>
      </c>
      <c r="C897" s="2">
        <v>0.17872244517008401</v>
      </c>
      <c r="D897" s="2" t="s">
        <v>2747</v>
      </c>
      <c r="E897" s="2" t="s">
        <v>2747</v>
      </c>
      <c r="F897" s="2">
        <v>1272</v>
      </c>
      <c r="G897" s="2" t="s">
        <v>2748</v>
      </c>
      <c r="H897" s="2" t="s">
        <v>1349</v>
      </c>
      <c r="I897" s="2" t="s">
        <v>44</v>
      </c>
      <c r="J897" s="2">
        <v>1</v>
      </c>
      <c r="K897" s="2">
        <v>4</v>
      </c>
      <c r="L897" s="2"/>
      <c r="M897" s="2"/>
      <c r="N897" s="2"/>
      <c r="O897" s="2">
        <v>6</v>
      </c>
      <c r="P897" s="2">
        <v>6</v>
      </c>
      <c r="Q897" s="2">
        <v>6</v>
      </c>
      <c r="R897" s="2">
        <v>38.6</v>
      </c>
      <c r="S897" s="2">
        <v>38.6</v>
      </c>
      <c r="T897" s="2">
        <v>38.6</v>
      </c>
      <c r="U897" s="2">
        <v>28.277000000000001</v>
      </c>
      <c r="V897" s="2">
        <v>0</v>
      </c>
      <c r="W897" s="2">
        <v>43.612000000000002</v>
      </c>
      <c r="X897" s="2">
        <v>83095000</v>
      </c>
      <c r="Y897" s="2">
        <v>10</v>
      </c>
      <c r="Z897" s="2">
        <v>45</v>
      </c>
      <c r="AA897" s="2">
        <v>254</v>
      </c>
      <c r="AB897" s="2">
        <v>28277.135180000001</v>
      </c>
      <c r="AC897" s="2">
        <v>10</v>
      </c>
      <c r="AD897" s="2">
        <v>21.2475986480713</v>
      </c>
      <c r="AE897" s="2">
        <v>21.446977615356399</v>
      </c>
      <c r="AF897" s="2">
        <v>20.759305953979499</v>
      </c>
      <c r="AG897" s="2">
        <v>21.427518844604499</v>
      </c>
      <c r="AH897" s="2" t="s">
        <v>63</v>
      </c>
      <c r="AI897" s="2">
        <v>21.351377487182599</v>
      </c>
      <c r="AJ897" s="2">
        <v>21.212999343872099</v>
      </c>
      <c r="AK897" s="2">
        <v>20.9992065429688</v>
      </c>
      <c r="AL897" s="2">
        <v>21.052982330322301</v>
      </c>
      <c r="AM897" s="2">
        <v>21.256263732910199</v>
      </c>
      <c r="AN897" s="2">
        <v>20.642534255981399</v>
      </c>
      <c r="AO897" s="2">
        <v>21.243013381958001</v>
      </c>
    </row>
    <row r="898" spans="1:41" x14ac:dyDescent="0.25">
      <c r="A898" s="2"/>
      <c r="B898" s="2">
        <v>5.7422687548931203E-3</v>
      </c>
      <c r="C898" s="2">
        <v>2.8454462687150799E-3</v>
      </c>
      <c r="D898" s="2" t="s">
        <v>2749</v>
      </c>
      <c r="E898" s="2" t="s">
        <v>2749</v>
      </c>
      <c r="F898" s="2">
        <v>1273</v>
      </c>
      <c r="G898" s="2" t="s">
        <v>2750</v>
      </c>
      <c r="H898" s="2" t="s">
        <v>2751</v>
      </c>
      <c r="I898" s="2" t="s">
        <v>44</v>
      </c>
      <c r="J898" s="2">
        <v>1</v>
      </c>
      <c r="K898" s="2">
        <v>4</v>
      </c>
      <c r="L898" s="2"/>
      <c r="M898" s="2"/>
      <c r="N898" s="2"/>
      <c r="O898" s="2">
        <v>13</v>
      </c>
      <c r="P898" s="2">
        <v>13</v>
      </c>
      <c r="Q898" s="2">
        <v>13</v>
      </c>
      <c r="R898" s="2">
        <v>52.7</v>
      </c>
      <c r="S898" s="2">
        <v>52.7</v>
      </c>
      <c r="T898" s="2">
        <v>52.7</v>
      </c>
      <c r="U898" s="2">
        <v>34.497999999999998</v>
      </c>
      <c r="V898" s="2">
        <v>0</v>
      </c>
      <c r="W898" s="2">
        <v>223.71</v>
      </c>
      <c r="X898" s="2">
        <v>768140000</v>
      </c>
      <c r="Y898" s="2">
        <v>13</v>
      </c>
      <c r="Z898" s="2">
        <v>138</v>
      </c>
      <c r="AA898" s="2">
        <v>313</v>
      </c>
      <c r="AB898" s="2">
        <v>34498.859080000002</v>
      </c>
      <c r="AC898" s="2">
        <v>13</v>
      </c>
      <c r="AD898" s="2">
        <v>23.890504837036101</v>
      </c>
      <c r="AE898" s="2">
        <v>23.535640716552699</v>
      </c>
      <c r="AF898" s="2">
        <v>23.490816116333001</v>
      </c>
      <c r="AG898" s="2">
        <v>23.108003616333001</v>
      </c>
      <c r="AH898" s="2">
        <v>23.8753967285156</v>
      </c>
      <c r="AI898" s="2">
        <v>23.6577453613281</v>
      </c>
      <c r="AJ898" s="2">
        <v>23.511714935302699</v>
      </c>
      <c r="AK898" s="2">
        <v>23.581989288330099</v>
      </c>
      <c r="AL898" s="2">
        <v>23.4053554534912</v>
      </c>
      <c r="AM898" s="2">
        <v>23.244873046875</v>
      </c>
      <c r="AN898" s="2">
        <v>23.696891784668001</v>
      </c>
      <c r="AO898" s="2">
        <v>24.1002101898193</v>
      </c>
    </row>
    <row r="899" spans="1:41" x14ac:dyDescent="0.25">
      <c r="A899" s="2"/>
      <c r="B899" s="2">
        <v>1.5135551211751299</v>
      </c>
      <c r="C899" s="2">
        <v>0.29448731740315598</v>
      </c>
      <c r="D899" s="2" t="s">
        <v>2752</v>
      </c>
      <c r="E899" s="2" t="s">
        <v>2752</v>
      </c>
      <c r="F899" s="2">
        <v>1276</v>
      </c>
      <c r="G899" s="2" t="s">
        <v>2753</v>
      </c>
      <c r="H899" s="2" t="s">
        <v>2754</v>
      </c>
      <c r="I899" s="2" t="s">
        <v>44</v>
      </c>
      <c r="J899" s="2">
        <v>1</v>
      </c>
      <c r="K899" s="2">
        <v>4</v>
      </c>
      <c r="L899" s="2"/>
      <c r="M899" s="2"/>
      <c r="N899" s="2"/>
      <c r="O899" s="2">
        <v>4</v>
      </c>
      <c r="P899" s="2">
        <v>4</v>
      </c>
      <c r="Q899" s="2">
        <v>4</v>
      </c>
      <c r="R899" s="2">
        <v>7.7</v>
      </c>
      <c r="S899" s="2">
        <v>7.7</v>
      </c>
      <c r="T899" s="2">
        <v>7.7</v>
      </c>
      <c r="U899" s="2">
        <v>61.536000000000001</v>
      </c>
      <c r="V899" s="2">
        <v>0</v>
      </c>
      <c r="W899" s="2">
        <v>8.6963000000000008</v>
      </c>
      <c r="X899" s="2">
        <v>38360000</v>
      </c>
      <c r="Y899" s="2">
        <v>25</v>
      </c>
      <c r="Z899" s="2">
        <v>8</v>
      </c>
      <c r="AA899" s="2">
        <v>543</v>
      </c>
      <c r="AB899" s="2">
        <v>61536.652179999903</v>
      </c>
      <c r="AC899" s="2">
        <v>25</v>
      </c>
      <c r="AD899" s="2">
        <v>21.083297729492202</v>
      </c>
      <c r="AE899" s="2">
        <v>20.6556072235107</v>
      </c>
      <c r="AF899" s="2">
        <v>20.620061874389599</v>
      </c>
      <c r="AG899" s="2">
        <v>20.867933273315401</v>
      </c>
      <c r="AH899" s="2">
        <v>21.130313873291001</v>
      </c>
      <c r="AI899" s="2">
        <v>20.986000061035199</v>
      </c>
      <c r="AJ899" s="2">
        <v>20.540472030639599</v>
      </c>
      <c r="AK899" s="2">
        <v>20.602228164672901</v>
      </c>
      <c r="AL899" s="2" t="s">
        <v>63</v>
      </c>
      <c r="AM899" s="2" t="s">
        <v>63</v>
      </c>
      <c r="AN899" s="2">
        <v>20.673660278320298</v>
      </c>
      <c r="AO899" s="2">
        <v>20.567832946777301</v>
      </c>
    </row>
    <row r="900" spans="1:41" x14ac:dyDescent="0.25">
      <c r="A900" s="2"/>
      <c r="B900" s="2">
        <v>1.1593889014217</v>
      </c>
      <c r="C900" s="2">
        <v>-0.36427942911784</v>
      </c>
      <c r="D900" s="2" t="s">
        <v>2755</v>
      </c>
      <c r="E900" s="2" t="s">
        <v>2755</v>
      </c>
      <c r="F900" s="2">
        <v>1279</v>
      </c>
      <c r="G900" s="2" t="s">
        <v>2756</v>
      </c>
      <c r="H900" s="2" t="s">
        <v>2757</v>
      </c>
      <c r="I900" s="2" t="s">
        <v>44</v>
      </c>
      <c r="J900" s="2">
        <v>1</v>
      </c>
      <c r="K900" s="2">
        <v>4</v>
      </c>
      <c r="L900" s="2"/>
      <c r="M900" s="2"/>
      <c r="N900" s="2"/>
      <c r="O900" s="2">
        <v>8</v>
      </c>
      <c r="P900" s="2">
        <v>8</v>
      </c>
      <c r="Q900" s="2">
        <v>8</v>
      </c>
      <c r="R900" s="2">
        <v>39.799999999999997</v>
      </c>
      <c r="S900" s="2">
        <v>39.799999999999997</v>
      </c>
      <c r="T900" s="2">
        <v>39.799999999999997</v>
      </c>
      <c r="U900" s="2">
        <v>18.959</v>
      </c>
      <c r="V900" s="2">
        <v>0</v>
      </c>
      <c r="W900" s="2">
        <v>26.93</v>
      </c>
      <c r="X900" s="2">
        <v>285130000</v>
      </c>
      <c r="Y900" s="2">
        <v>8</v>
      </c>
      <c r="Z900" s="2">
        <v>68</v>
      </c>
      <c r="AA900" s="2">
        <v>166</v>
      </c>
      <c r="AB900" s="2">
        <v>18958.83208</v>
      </c>
      <c r="AC900" s="2">
        <v>8</v>
      </c>
      <c r="AD900" s="2">
        <v>22.8604125976563</v>
      </c>
      <c r="AE900" s="2">
        <v>23.0658054351807</v>
      </c>
      <c r="AF900" s="2">
        <v>22.782787322998001</v>
      </c>
      <c r="AG900" s="2">
        <v>23.131397247314499</v>
      </c>
      <c r="AH900" s="2">
        <v>22.330165863037099</v>
      </c>
      <c r="AI900" s="2">
        <v>23.461013793945298</v>
      </c>
      <c r="AJ900" s="2">
        <v>23.377824783325199</v>
      </c>
      <c r="AK900" s="2">
        <v>23.0530815124512</v>
      </c>
      <c r="AL900" s="2">
        <v>23.004583358764599</v>
      </c>
      <c r="AM900" s="2">
        <v>23.4441738128662</v>
      </c>
      <c r="AN900" s="2">
        <v>23.506881713867202</v>
      </c>
      <c r="AO900" s="2">
        <v>23.430713653564499</v>
      </c>
    </row>
    <row r="901" spans="1:41" x14ac:dyDescent="0.25">
      <c r="A901" s="2"/>
      <c r="B901" s="2">
        <v>0.15768195521369599</v>
      </c>
      <c r="C901" s="2">
        <v>-3.7147521972656299E-2</v>
      </c>
      <c r="D901" s="2" t="s">
        <v>2758</v>
      </c>
      <c r="E901" s="2" t="s">
        <v>2758</v>
      </c>
      <c r="F901" s="2">
        <v>1280</v>
      </c>
      <c r="G901" s="2" t="s">
        <v>2759</v>
      </c>
      <c r="H901" s="2" t="s">
        <v>2760</v>
      </c>
      <c r="I901" s="2" t="s">
        <v>44</v>
      </c>
      <c r="J901" s="2">
        <v>1</v>
      </c>
      <c r="K901" s="2">
        <v>4</v>
      </c>
      <c r="L901" s="2"/>
      <c r="M901" s="2"/>
      <c r="N901" s="2"/>
      <c r="O901" s="2">
        <v>26</v>
      </c>
      <c r="P901" s="2">
        <v>26</v>
      </c>
      <c r="Q901" s="2">
        <v>26</v>
      </c>
      <c r="R901" s="2">
        <v>35.1</v>
      </c>
      <c r="S901" s="2">
        <v>35.1</v>
      </c>
      <c r="T901" s="2">
        <v>35.1</v>
      </c>
      <c r="U901" s="2">
        <v>68.950999999999993</v>
      </c>
      <c r="V901" s="2">
        <v>0</v>
      </c>
      <c r="W901" s="2">
        <v>113.81</v>
      </c>
      <c r="X901" s="2">
        <v>989130000</v>
      </c>
      <c r="Y901" s="2">
        <v>26</v>
      </c>
      <c r="Z901" s="2">
        <v>235</v>
      </c>
      <c r="AA901" s="2">
        <v>646</v>
      </c>
      <c r="AB901" s="2">
        <v>71148.210579999999</v>
      </c>
      <c r="AC901" s="2">
        <v>27</v>
      </c>
      <c r="AD901" s="2">
        <v>23.4344081878662</v>
      </c>
      <c r="AE901" s="2">
        <v>23.0227947235107</v>
      </c>
      <c r="AF901" s="2">
        <v>23.2445964813232</v>
      </c>
      <c r="AG901" s="2">
        <v>23.516290664672901</v>
      </c>
      <c r="AH901" s="2">
        <v>23.368129730224599</v>
      </c>
      <c r="AI901" s="2">
        <v>23.1976203918457</v>
      </c>
      <c r="AJ901" s="2">
        <v>23.502395629882798</v>
      </c>
      <c r="AK901" s="2">
        <v>23.4769191741943</v>
      </c>
      <c r="AL901" s="2">
        <v>23.225879669189499</v>
      </c>
      <c r="AM901" s="2">
        <v>23.148178100585898</v>
      </c>
      <c r="AN901" s="2">
        <v>23.318380355835</v>
      </c>
      <c r="AO901" s="2">
        <v>23.3349723815918</v>
      </c>
    </row>
    <row r="902" spans="1:41" x14ac:dyDescent="0.25">
      <c r="A902" s="2"/>
      <c r="B902" s="2">
        <v>2.38476977588136</v>
      </c>
      <c r="C902" s="2">
        <v>0.25809828440348098</v>
      </c>
      <c r="D902" s="2" t="s">
        <v>2761</v>
      </c>
      <c r="E902" s="2" t="s">
        <v>2761</v>
      </c>
      <c r="F902" s="2">
        <v>1281</v>
      </c>
      <c r="G902" s="2" t="s">
        <v>2762</v>
      </c>
      <c r="H902" s="2" t="s">
        <v>2763</v>
      </c>
      <c r="I902" s="2" t="s">
        <v>44</v>
      </c>
      <c r="J902" s="2">
        <v>1</v>
      </c>
      <c r="K902" s="2">
        <v>4</v>
      </c>
      <c r="L902" s="2"/>
      <c r="M902" s="2"/>
      <c r="N902" s="2"/>
      <c r="O902" s="2">
        <v>9</v>
      </c>
      <c r="P902" s="2">
        <v>9</v>
      </c>
      <c r="Q902" s="2">
        <v>9</v>
      </c>
      <c r="R902" s="2">
        <v>36.200000000000003</v>
      </c>
      <c r="S902" s="2">
        <v>36.200000000000003</v>
      </c>
      <c r="T902" s="2">
        <v>36.200000000000003</v>
      </c>
      <c r="U902" s="2">
        <v>43.332000000000001</v>
      </c>
      <c r="V902" s="2">
        <v>0</v>
      </c>
      <c r="W902" s="2">
        <v>69.093999999999994</v>
      </c>
      <c r="X902" s="2">
        <v>263560000</v>
      </c>
      <c r="Y902" s="2">
        <v>17</v>
      </c>
      <c r="Z902" s="2">
        <v>75</v>
      </c>
      <c r="AA902" s="2">
        <v>395</v>
      </c>
      <c r="AB902" s="2">
        <v>43332.760880000002</v>
      </c>
      <c r="AC902" s="2">
        <v>17</v>
      </c>
      <c r="AD902" s="2">
        <v>22.251417160034201</v>
      </c>
      <c r="AE902" s="2">
        <v>22.1842861175537</v>
      </c>
      <c r="AF902" s="2">
        <v>22.068809509277301</v>
      </c>
      <c r="AG902" s="2">
        <v>22.212287902831999</v>
      </c>
      <c r="AH902" s="2">
        <v>22.3925476074219</v>
      </c>
      <c r="AI902" s="2">
        <v>22.348894119262699</v>
      </c>
      <c r="AJ902" s="2">
        <v>22.1401176452637</v>
      </c>
      <c r="AK902" s="2">
        <v>21.908481597900401</v>
      </c>
      <c r="AL902" s="2">
        <v>22.074634552001999</v>
      </c>
      <c r="AM902" s="2">
        <v>22.0091876983643</v>
      </c>
      <c r="AN902" s="2">
        <v>21.787000656127901</v>
      </c>
      <c r="AO902" s="2">
        <v>21.990230560302699</v>
      </c>
    </row>
    <row r="903" spans="1:41" x14ac:dyDescent="0.25">
      <c r="A903" s="2"/>
      <c r="B903" s="2">
        <v>4.1115597682548202E-2</v>
      </c>
      <c r="C903" s="2">
        <v>-1.85486475626639E-2</v>
      </c>
      <c r="D903" s="2" t="s">
        <v>2764</v>
      </c>
      <c r="E903" s="2" t="s">
        <v>2765</v>
      </c>
      <c r="F903" s="2">
        <v>1285</v>
      </c>
      <c r="G903" s="2" t="s">
        <v>2766</v>
      </c>
      <c r="H903" s="2" t="s">
        <v>2767</v>
      </c>
      <c r="I903" s="2" t="s">
        <v>44</v>
      </c>
      <c r="J903" s="2">
        <v>1</v>
      </c>
      <c r="K903" s="2">
        <v>4</v>
      </c>
      <c r="L903" s="2"/>
      <c r="M903" s="2"/>
      <c r="N903" s="2"/>
      <c r="O903" s="2">
        <v>16</v>
      </c>
      <c r="P903" s="2">
        <v>16</v>
      </c>
      <c r="Q903" s="2">
        <v>16</v>
      </c>
      <c r="R903" s="2">
        <v>36.6</v>
      </c>
      <c r="S903" s="2">
        <v>36.6</v>
      </c>
      <c r="T903" s="2">
        <v>36.6</v>
      </c>
      <c r="U903" s="2">
        <v>64.847999999999999</v>
      </c>
      <c r="V903" s="2">
        <v>0</v>
      </c>
      <c r="W903" s="2">
        <v>67.646000000000001</v>
      </c>
      <c r="X903" s="2">
        <v>180450000</v>
      </c>
      <c r="Y903" s="2">
        <v>30</v>
      </c>
      <c r="Z903" s="2">
        <v>77</v>
      </c>
      <c r="AA903" s="2">
        <v>482</v>
      </c>
      <c r="AB903" s="2">
        <v>54196.993829999999</v>
      </c>
      <c r="AC903" s="2">
        <v>24</v>
      </c>
      <c r="AD903" s="2">
        <v>21.763851165771499</v>
      </c>
      <c r="AE903" s="2">
        <v>21.270420074462901</v>
      </c>
      <c r="AF903" s="2">
        <v>21.2219333648682</v>
      </c>
      <c r="AG903" s="2">
        <v>21.795228958129901</v>
      </c>
      <c r="AH903" s="2">
        <v>21.809352874755898</v>
      </c>
      <c r="AI903" s="2">
        <v>22.192466735839801</v>
      </c>
      <c r="AJ903" s="2">
        <v>21.853462219238299</v>
      </c>
      <c r="AK903" s="2">
        <v>21.526069641113299</v>
      </c>
      <c r="AL903" s="2">
        <v>21.769107818603501</v>
      </c>
      <c r="AM903" s="2">
        <v>21.685386657714801</v>
      </c>
      <c r="AN903" s="2">
        <v>21.775270462036101</v>
      </c>
      <c r="AO903" s="2">
        <v>21.555248260498001</v>
      </c>
    </row>
    <row r="904" spans="1:41" x14ac:dyDescent="0.25">
      <c r="A904" s="2"/>
      <c r="B904" s="2">
        <v>0.51892136993872795</v>
      </c>
      <c r="C904" s="2">
        <v>-0.213470141092934</v>
      </c>
      <c r="D904" s="2" t="s">
        <v>2768</v>
      </c>
      <c r="E904" s="2" t="s">
        <v>2768</v>
      </c>
      <c r="F904" s="2">
        <v>1289</v>
      </c>
      <c r="G904" s="2" t="s">
        <v>2769</v>
      </c>
      <c r="H904" s="2" t="s">
        <v>2770</v>
      </c>
      <c r="I904" s="2" t="s">
        <v>44</v>
      </c>
      <c r="J904" s="2">
        <v>1</v>
      </c>
      <c r="K904" s="2">
        <v>4</v>
      </c>
      <c r="L904" s="2"/>
      <c r="M904" s="2"/>
      <c r="N904" s="2"/>
      <c r="O904" s="2">
        <v>7</v>
      </c>
      <c r="P904" s="2">
        <v>7</v>
      </c>
      <c r="Q904" s="2">
        <v>7</v>
      </c>
      <c r="R904" s="2">
        <v>53.9</v>
      </c>
      <c r="S904" s="2">
        <v>53.9</v>
      </c>
      <c r="T904" s="2">
        <v>53.9</v>
      </c>
      <c r="U904" s="2">
        <v>16.149000000000001</v>
      </c>
      <c r="V904" s="2">
        <v>0</v>
      </c>
      <c r="W904" s="2">
        <v>28.989000000000001</v>
      </c>
      <c r="X904" s="2">
        <v>187940000</v>
      </c>
      <c r="Y904" s="2">
        <v>9</v>
      </c>
      <c r="Z904" s="2">
        <v>46</v>
      </c>
      <c r="AA904" s="2">
        <v>141</v>
      </c>
      <c r="AB904" s="2">
        <v>16149.115879999999</v>
      </c>
      <c r="AC904" s="2">
        <v>9</v>
      </c>
      <c r="AD904" s="2">
        <v>22.9966926574707</v>
      </c>
      <c r="AE904" s="2">
        <v>22.522218704223601</v>
      </c>
      <c r="AF904" s="2">
        <v>22.243913650512699</v>
      </c>
      <c r="AG904" s="2">
        <v>22.395191192626999</v>
      </c>
      <c r="AH904" s="2">
        <v>22.352186203002901</v>
      </c>
      <c r="AI904" s="2">
        <v>22.201021194458001</v>
      </c>
      <c r="AJ904" s="2">
        <v>22.881664276123001</v>
      </c>
      <c r="AK904" s="2">
        <v>22.844621658325199</v>
      </c>
      <c r="AL904" s="2">
        <v>21.993932723998999</v>
      </c>
      <c r="AM904" s="2">
        <v>22.459114074706999</v>
      </c>
      <c r="AN904" s="2">
        <v>22.750623703002901</v>
      </c>
      <c r="AO904" s="2">
        <v>23.062088012695298</v>
      </c>
    </row>
    <row r="905" spans="1:41" x14ac:dyDescent="0.25">
      <c r="A905" s="2"/>
      <c r="B905" s="2">
        <v>1.1617882678597</v>
      </c>
      <c r="C905" s="2">
        <v>0.24488321940104299</v>
      </c>
      <c r="D905" s="2" t="s">
        <v>2771</v>
      </c>
      <c r="E905" s="2" t="s">
        <v>2771</v>
      </c>
      <c r="F905" s="2">
        <v>1292</v>
      </c>
      <c r="G905" s="2" t="s">
        <v>2772</v>
      </c>
      <c r="H905" s="2" t="s">
        <v>2773</v>
      </c>
      <c r="I905" s="2" t="s">
        <v>44</v>
      </c>
      <c r="J905" s="2">
        <v>1</v>
      </c>
      <c r="K905" s="2">
        <v>4</v>
      </c>
      <c r="L905" s="2"/>
      <c r="M905" s="2"/>
      <c r="N905" s="2"/>
      <c r="O905" s="2">
        <v>30</v>
      </c>
      <c r="P905" s="2">
        <v>30</v>
      </c>
      <c r="Q905" s="2">
        <v>29</v>
      </c>
      <c r="R905" s="2">
        <v>67.7</v>
      </c>
      <c r="S905" s="2">
        <v>67.7</v>
      </c>
      <c r="T905" s="2">
        <v>66.3</v>
      </c>
      <c r="U905" s="2">
        <v>68.097999999999999</v>
      </c>
      <c r="V905" s="2">
        <v>0</v>
      </c>
      <c r="W905" s="2">
        <v>197.26</v>
      </c>
      <c r="X905" s="2">
        <v>1292500000</v>
      </c>
      <c r="Y905" s="2">
        <v>31</v>
      </c>
      <c r="Z905" s="2">
        <v>273</v>
      </c>
      <c r="AA905" s="2">
        <v>626</v>
      </c>
      <c r="AB905" s="2">
        <v>68098.704079999996</v>
      </c>
      <c r="AC905" s="2">
        <v>31</v>
      </c>
      <c r="AD905" s="2">
        <v>23.531480789184599</v>
      </c>
      <c r="AE905" s="2">
        <v>23.3211345672607</v>
      </c>
      <c r="AF905" s="2">
        <v>23.2370281219482</v>
      </c>
      <c r="AG905" s="2">
        <v>23.2037563323975</v>
      </c>
      <c r="AH905" s="2">
        <v>23.520973205566399</v>
      </c>
      <c r="AI905" s="2">
        <v>23.9121417999268</v>
      </c>
      <c r="AJ905" s="2">
        <v>23.283056259155298</v>
      </c>
      <c r="AK905" s="2">
        <v>23.1747341156006</v>
      </c>
      <c r="AL905" s="2">
        <v>22.9881687164307</v>
      </c>
      <c r="AM905" s="2">
        <v>23.164106369018601</v>
      </c>
      <c r="AN905" s="2">
        <v>23.353532791137699</v>
      </c>
      <c r="AO905" s="2">
        <v>23.293617248535199</v>
      </c>
    </row>
    <row r="906" spans="1:41" x14ac:dyDescent="0.25">
      <c r="A906" s="2"/>
      <c r="B906" s="2">
        <v>7.3330575779038495E-2</v>
      </c>
      <c r="C906" s="2">
        <v>-4.6577453613281299E-2</v>
      </c>
      <c r="D906" s="2" t="s">
        <v>2774</v>
      </c>
      <c r="E906" s="2" t="s">
        <v>2774</v>
      </c>
      <c r="F906" s="2">
        <v>1293</v>
      </c>
      <c r="G906" s="2" t="s">
        <v>2775</v>
      </c>
      <c r="H906" s="2" t="s">
        <v>2776</v>
      </c>
      <c r="I906" s="2" t="s">
        <v>44</v>
      </c>
      <c r="J906" s="2">
        <v>1</v>
      </c>
      <c r="K906" s="2">
        <v>4</v>
      </c>
      <c r="L906" s="2"/>
      <c r="M906" s="2"/>
      <c r="N906" s="2"/>
      <c r="O906" s="2">
        <v>3</v>
      </c>
      <c r="P906" s="2">
        <v>3</v>
      </c>
      <c r="Q906" s="2">
        <v>3</v>
      </c>
      <c r="R906" s="2">
        <v>74.599999999999994</v>
      </c>
      <c r="S906" s="2">
        <v>74.599999999999994</v>
      </c>
      <c r="T906" s="2">
        <v>74.599999999999994</v>
      </c>
      <c r="U906" s="2">
        <v>11.670999999999999</v>
      </c>
      <c r="V906" s="2">
        <v>0</v>
      </c>
      <c r="W906" s="2">
        <v>49.04</v>
      </c>
      <c r="X906" s="2">
        <v>331850000</v>
      </c>
      <c r="Y906" s="2">
        <v>3</v>
      </c>
      <c r="Z906" s="2">
        <v>61</v>
      </c>
      <c r="AA906" s="2">
        <v>114</v>
      </c>
      <c r="AB906" s="2">
        <v>11671.013580000001</v>
      </c>
      <c r="AC906" s="2">
        <v>3</v>
      </c>
      <c r="AD906" s="2">
        <v>24.648723602294901</v>
      </c>
      <c r="AE906" s="2">
        <v>23.703559875488299</v>
      </c>
      <c r="AF906" s="2">
        <v>24.313819885253899</v>
      </c>
      <c r="AG906" s="2">
        <v>24.0744724273682</v>
      </c>
      <c r="AH906" s="2">
        <v>24.001012802123999</v>
      </c>
      <c r="AI906" s="2">
        <v>24.529457092285199</v>
      </c>
      <c r="AJ906" s="2">
        <v>24.401128768920898</v>
      </c>
      <c r="AK906" s="2">
        <v>23.917251586914102</v>
      </c>
      <c r="AL906" s="2">
        <v>23.859180450439499</v>
      </c>
      <c r="AM906" s="2">
        <v>24.00341796875</v>
      </c>
      <c r="AN906" s="2">
        <v>24.323886871337901</v>
      </c>
      <c r="AO906" s="2">
        <v>25.0456447601318</v>
      </c>
    </row>
    <row r="907" spans="1:41" x14ac:dyDescent="0.25">
      <c r="A907" s="2"/>
      <c r="B907" s="2">
        <v>1.13407998633383</v>
      </c>
      <c r="C907" s="2">
        <v>0.19197177886962899</v>
      </c>
      <c r="D907" s="2" t="s">
        <v>2777</v>
      </c>
      <c r="E907" s="2" t="s">
        <v>2777</v>
      </c>
      <c r="F907" s="2">
        <v>1294</v>
      </c>
      <c r="G907" s="2" t="s">
        <v>2778</v>
      </c>
      <c r="H907" s="2" t="s">
        <v>2779</v>
      </c>
      <c r="I907" s="2" t="s">
        <v>44</v>
      </c>
      <c r="J907" s="2">
        <v>1</v>
      </c>
      <c r="K907" s="2">
        <v>4</v>
      </c>
      <c r="L907" s="2"/>
      <c r="M907" s="2"/>
      <c r="N907" s="2"/>
      <c r="O907" s="2">
        <v>10</v>
      </c>
      <c r="P907" s="2">
        <v>10</v>
      </c>
      <c r="Q907" s="2">
        <v>10</v>
      </c>
      <c r="R907" s="2">
        <v>23</v>
      </c>
      <c r="S907" s="2">
        <v>23</v>
      </c>
      <c r="T907" s="2">
        <v>23</v>
      </c>
      <c r="U907" s="2">
        <v>38.765999999999998</v>
      </c>
      <c r="V907" s="2">
        <v>0</v>
      </c>
      <c r="W907" s="2">
        <v>281.98</v>
      </c>
      <c r="X907" s="2">
        <v>6684100000</v>
      </c>
      <c r="Y907" s="2">
        <v>13</v>
      </c>
      <c r="Z907" s="2">
        <v>307</v>
      </c>
      <c r="AA907" s="2">
        <v>366</v>
      </c>
      <c r="AB907" s="2">
        <v>38765.94268</v>
      </c>
      <c r="AC907" s="2">
        <v>13</v>
      </c>
      <c r="AD907" s="2">
        <v>27.4822387695313</v>
      </c>
      <c r="AE907" s="2">
        <v>27.273643493652301</v>
      </c>
      <c r="AF907" s="2">
        <v>27.1600017547607</v>
      </c>
      <c r="AG907" s="2">
        <v>27.176740646362301</v>
      </c>
      <c r="AH907" s="2">
        <v>27.527162551879901</v>
      </c>
      <c r="AI907" s="2">
        <v>27.215396881103501</v>
      </c>
      <c r="AJ907" s="2">
        <v>27.041765213012699</v>
      </c>
      <c r="AK907" s="2">
        <v>27.2190971374512</v>
      </c>
      <c r="AL907" s="2">
        <v>26.954490661621101</v>
      </c>
      <c r="AM907" s="2">
        <v>26.924222946166999</v>
      </c>
      <c r="AN907" s="2">
        <v>27.376003265380898</v>
      </c>
      <c r="AO907" s="2">
        <v>27.167774200439499</v>
      </c>
    </row>
    <row r="908" spans="1:41" x14ac:dyDescent="0.25">
      <c r="A908" s="2"/>
      <c r="B908" s="2">
        <v>0.81940667728879302</v>
      </c>
      <c r="C908" s="2">
        <v>0.15872446695963699</v>
      </c>
      <c r="D908" s="2" t="s">
        <v>2780</v>
      </c>
      <c r="E908" s="2" t="s">
        <v>2781</v>
      </c>
      <c r="F908" s="2">
        <v>1295</v>
      </c>
      <c r="G908" s="2" t="s">
        <v>2782</v>
      </c>
      <c r="H908" s="2" t="s">
        <v>2783</v>
      </c>
      <c r="I908" s="2" t="s">
        <v>44</v>
      </c>
      <c r="J908" s="2">
        <v>1</v>
      </c>
      <c r="K908" s="2">
        <v>4</v>
      </c>
      <c r="L908" s="2"/>
      <c r="M908" s="2"/>
      <c r="N908" s="2"/>
      <c r="O908" s="2">
        <v>8</v>
      </c>
      <c r="P908" s="2">
        <v>8</v>
      </c>
      <c r="Q908" s="2">
        <v>5</v>
      </c>
      <c r="R908" s="2">
        <v>13.7</v>
      </c>
      <c r="S908" s="2">
        <v>13.7</v>
      </c>
      <c r="T908" s="2">
        <v>9.6</v>
      </c>
      <c r="U908" s="2">
        <v>85.914000000000001</v>
      </c>
      <c r="V908" s="2">
        <v>0</v>
      </c>
      <c r="W908" s="2">
        <v>21.021999999999998</v>
      </c>
      <c r="X908" s="2">
        <v>50174000</v>
      </c>
      <c r="Y908" s="2">
        <v>35</v>
      </c>
      <c r="Z908" s="2">
        <v>21</v>
      </c>
      <c r="AA908" s="2">
        <v>727.5</v>
      </c>
      <c r="AB908" s="2">
        <v>79999.078180000099</v>
      </c>
      <c r="AC908" s="2">
        <v>32.5</v>
      </c>
      <c r="AD908" s="2" t="s">
        <v>63</v>
      </c>
      <c r="AE908" s="2">
        <v>20.702354431152301</v>
      </c>
      <c r="AF908" s="2">
        <v>20.477338790893601</v>
      </c>
      <c r="AG908" s="2" t="s">
        <v>63</v>
      </c>
      <c r="AH908" s="2" t="s">
        <v>63</v>
      </c>
      <c r="AI908" s="2">
        <v>20.708177566528299</v>
      </c>
      <c r="AJ908" s="2">
        <v>20.425010681152301</v>
      </c>
      <c r="AK908" s="2">
        <v>20.680374145507798</v>
      </c>
      <c r="AL908" s="2">
        <v>20.3635654449463</v>
      </c>
      <c r="AM908" s="2">
        <v>20.6076545715332</v>
      </c>
      <c r="AN908" s="2">
        <v>20.4295139312744</v>
      </c>
      <c r="AO908" s="2">
        <v>20.317276000976602</v>
      </c>
    </row>
    <row r="909" spans="1:41" x14ac:dyDescent="0.25">
      <c r="A909" s="2"/>
      <c r="B909" s="2">
        <v>0.64850159645623895</v>
      </c>
      <c r="C909" s="2">
        <v>-0.575657685597736</v>
      </c>
      <c r="D909" s="2" t="s">
        <v>2784</v>
      </c>
      <c r="E909" s="2" t="s">
        <v>2784</v>
      </c>
      <c r="F909" s="2">
        <v>1300</v>
      </c>
      <c r="G909" s="2" t="s">
        <v>2785</v>
      </c>
      <c r="H909" s="2" t="s">
        <v>2786</v>
      </c>
      <c r="I909" s="2" t="s">
        <v>44</v>
      </c>
      <c r="J909" s="2">
        <v>1</v>
      </c>
      <c r="K909" s="2">
        <v>4</v>
      </c>
      <c r="L909" s="2"/>
      <c r="M909" s="2"/>
      <c r="N909" s="2"/>
      <c r="O909" s="2">
        <v>4</v>
      </c>
      <c r="P909" s="2">
        <v>4</v>
      </c>
      <c r="Q909" s="2">
        <v>4</v>
      </c>
      <c r="R909" s="2">
        <v>9.9</v>
      </c>
      <c r="S909" s="2">
        <v>9.9</v>
      </c>
      <c r="T909" s="2">
        <v>9.9</v>
      </c>
      <c r="U909" s="2">
        <v>72.004000000000005</v>
      </c>
      <c r="V909" s="2">
        <v>0</v>
      </c>
      <c r="W909" s="2">
        <v>12.611000000000001</v>
      </c>
      <c r="X909" s="2">
        <v>16620000</v>
      </c>
      <c r="Y909" s="2">
        <v>19</v>
      </c>
      <c r="Z909" s="2">
        <v>15</v>
      </c>
      <c r="AA909" s="2">
        <v>610</v>
      </c>
      <c r="AB909" s="2">
        <v>65153.4408799999</v>
      </c>
      <c r="AC909" s="2">
        <v>17</v>
      </c>
      <c r="AD909" s="2">
        <v>18.557905197143601</v>
      </c>
      <c r="AE909" s="2">
        <v>19.645704269409201</v>
      </c>
      <c r="AF909" s="2">
        <v>18.210624694824201</v>
      </c>
      <c r="AG909" s="2" t="s">
        <v>63</v>
      </c>
      <c r="AH909" s="2" t="s">
        <v>63</v>
      </c>
      <c r="AI909" s="2">
        <v>19.8162517547607</v>
      </c>
      <c r="AJ909" s="2">
        <v>20.466526031494102</v>
      </c>
      <c r="AK909" s="2">
        <v>19.375938415527301</v>
      </c>
      <c r="AL909" s="2">
        <v>19.091222763061499</v>
      </c>
      <c r="AM909" s="2">
        <v>20.0619716644287</v>
      </c>
      <c r="AN909" s="2">
        <v>18.932693481445298</v>
      </c>
      <c r="AO909" s="2">
        <v>19.871322631835898</v>
      </c>
    </row>
    <row r="910" spans="1:41" x14ac:dyDescent="0.25">
      <c r="A910" s="2"/>
      <c r="B910" s="2">
        <v>0.75439447762239997</v>
      </c>
      <c r="C910" s="2">
        <v>0.18197536468505901</v>
      </c>
      <c r="D910" s="2" t="s">
        <v>2787</v>
      </c>
      <c r="E910" s="2" t="s">
        <v>2787</v>
      </c>
      <c r="F910" s="2">
        <v>1301</v>
      </c>
      <c r="G910" s="2" t="s">
        <v>2788</v>
      </c>
      <c r="H910" s="2" t="s">
        <v>2789</v>
      </c>
      <c r="I910" s="2" t="s">
        <v>44</v>
      </c>
      <c r="J910" s="2">
        <v>1</v>
      </c>
      <c r="K910" s="2">
        <v>4</v>
      </c>
      <c r="L910" s="2"/>
      <c r="M910" s="2"/>
      <c r="N910" s="2"/>
      <c r="O910" s="2">
        <v>12</v>
      </c>
      <c r="P910" s="2">
        <v>11</v>
      </c>
      <c r="Q910" s="2">
        <v>11</v>
      </c>
      <c r="R910" s="2">
        <v>67.900000000000006</v>
      </c>
      <c r="S910" s="2">
        <v>61.2</v>
      </c>
      <c r="T910" s="2">
        <v>61.2</v>
      </c>
      <c r="U910" s="2">
        <v>15.188000000000001</v>
      </c>
      <c r="V910" s="2">
        <v>0</v>
      </c>
      <c r="W910" s="2">
        <v>48.189</v>
      </c>
      <c r="X910" s="2">
        <v>514500000</v>
      </c>
      <c r="Y910" s="2">
        <v>7</v>
      </c>
      <c r="Z910" s="2">
        <v>74</v>
      </c>
      <c r="AA910" s="2">
        <v>134</v>
      </c>
      <c r="AB910" s="2">
        <v>15188.418379999999</v>
      </c>
      <c r="AC910" s="2">
        <v>7</v>
      </c>
      <c r="AD910" s="2">
        <v>24.3907375335693</v>
      </c>
      <c r="AE910" s="2">
        <v>23.771930694580099</v>
      </c>
      <c r="AF910" s="2">
        <v>23.58669090271</v>
      </c>
      <c r="AG910" s="2">
        <v>24.2316188812256</v>
      </c>
      <c r="AH910" s="2">
        <v>23.9478874206543</v>
      </c>
      <c r="AI910" s="2">
        <v>23.8353786468506</v>
      </c>
      <c r="AJ910" s="2">
        <v>23.835666656494102</v>
      </c>
      <c r="AK910" s="2">
        <v>23.7097778320313</v>
      </c>
      <c r="AL910" s="2">
        <v>23.8274536132813</v>
      </c>
      <c r="AM910" s="2">
        <v>23.828809738159201</v>
      </c>
      <c r="AN910" s="2">
        <v>23.768604278564499</v>
      </c>
      <c r="AO910" s="2">
        <v>23.702079772949201</v>
      </c>
    </row>
    <row r="911" spans="1:41" x14ac:dyDescent="0.25">
      <c r="A911" s="2"/>
      <c r="B911" s="2">
        <v>0.25272326468642498</v>
      </c>
      <c r="C911" s="2">
        <v>8.0178260803222698E-2</v>
      </c>
      <c r="D911" s="2" t="s">
        <v>2790</v>
      </c>
      <c r="E911" s="2" t="s">
        <v>2791</v>
      </c>
      <c r="F911" s="2">
        <v>1306</v>
      </c>
      <c r="G911" s="2" t="s">
        <v>2792</v>
      </c>
      <c r="H911" s="2" t="s">
        <v>856</v>
      </c>
      <c r="I911" s="2" t="s">
        <v>44</v>
      </c>
      <c r="J911" s="2">
        <v>1</v>
      </c>
      <c r="K911" s="2">
        <v>4</v>
      </c>
      <c r="L911" s="2"/>
      <c r="M911" s="2"/>
      <c r="N911" s="2"/>
      <c r="O911" s="2">
        <v>6</v>
      </c>
      <c r="P911" s="2">
        <v>6</v>
      </c>
      <c r="Q911" s="2">
        <v>5</v>
      </c>
      <c r="R911" s="2">
        <v>14.6</v>
      </c>
      <c r="S911" s="2">
        <v>14.6</v>
      </c>
      <c r="T911" s="2">
        <v>12.8</v>
      </c>
      <c r="U911" s="2">
        <v>50.395000000000003</v>
      </c>
      <c r="V911" s="2">
        <v>0</v>
      </c>
      <c r="W911" s="2">
        <v>14.596</v>
      </c>
      <c r="X911" s="2">
        <v>78230000</v>
      </c>
      <c r="Y911" s="2">
        <v>19</v>
      </c>
      <c r="Z911" s="2">
        <v>30</v>
      </c>
      <c r="AA911" s="2">
        <v>445</v>
      </c>
      <c r="AB911" s="2">
        <v>50395.943579999999</v>
      </c>
      <c r="AC911" s="2">
        <v>19</v>
      </c>
      <c r="AD911" s="2">
        <v>22.486598968505898</v>
      </c>
      <c r="AE911" s="2">
        <v>21.9256782531738</v>
      </c>
      <c r="AF911" s="2">
        <v>21.9026794433594</v>
      </c>
      <c r="AG911" s="2">
        <v>21.681703567504901</v>
      </c>
      <c r="AH911" s="2">
        <v>21.912288665771499</v>
      </c>
      <c r="AI911" s="2">
        <v>22.013963699340799</v>
      </c>
      <c r="AJ911" s="2">
        <v>22.114515304565401</v>
      </c>
      <c r="AK911" s="2">
        <v>21.861322402954102</v>
      </c>
      <c r="AL911" s="2">
        <v>21.798871994018601</v>
      </c>
      <c r="AM911" s="2">
        <v>22.1504421234131</v>
      </c>
      <c r="AN911" s="2">
        <v>21.817806243896499</v>
      </c>
      <c r="AO911" s="2">
        <v>21.6988849639893</v>
      </c>
    </row>
    <row r="912" spans="1:41" x14ac:dyDescent="0.25">
      <c r="A912" s="2"/>
      <c r="B912" s="2">
        <v>0.40758673551758101</v>
      </c>
      <c r="C912" s="2">
        <v>-0.233911037445068</v>
      </c>
      <c r="D912" s="2" t="s">
        <v>2793</v>
      </c>
      <c r="E912" s="2" t="s">
        <v>2793</v>
      </c>
      <c r="F912" s="2">
        <v>1308</v>
      </c>
      <c r="G912" s="2" t="s">
        <v>2794</v>
      </c>
      <c r="H912" s="2" t="s">
        <v>2795</v>
      </c>
      <c r="I912" s="2" t="s">
        <v>44</v>
      </c>
      <c r="J912" s="2">
        <v>1</v>
      </c>
      <c r="K912" s="2">
        <v>4</v>
      </c>
      <c r="L912" s="2"/>
      <c r="M912" s="2"/>
      <c r="N912" s="2"/>
      <c r="O912" s="2">
        <v>5</v>
      </c>
      <c r="P912" s="2">
        <v>5</v>
      </c>
      <c r="Q912" s="2">
        <v>5</v>
      </c>
      <c r="R912" s="2">
        <v>32.4</v>
      </c>
      <c r="S912" s="2">
        <v>32.4</v>
      </c>
      <c r="T912" s="2">
        <v>32.4</v>
      </c>
      <c r="U912" s="2">
        <v>24.190999999999999</v>
      </c>
      <c r="V912" s="2">
        <v>0</v>
      </c>
      <c r="W912" s="2">
        <v>31.911999999999999</v>
      </c>
      <c r="X912" s="2">
        <v>88273000</v>
      </c>
      <c r="Y912" s="2">
        <v>12</v>
      </c>
      <c r="Z912" s="2">
        <v>35</v>
      </c>
      <c r="AA912" s="2">
        <v>213</v>
      </c>
      <c r="AB912" s="2">
        <v>24191.578679999999</v>
      </c>
      <c r="AC912" s="2">
        <v>12</v>
      </c>
      <c r="AD912" s="2" t="s">
        <v>63</v>
      </c>
      <c r="AE912" s="2">
        <v>22.3119106292725</v>
      </c>
      <c r="AF912" s="2">
        <v>21.393882751464801</v>
      </c>
      <c r="AG912" s="2">
        <v>22.1565971374512</v>
      </c>
      <c r="AH912" s="2">
        <v>21.282066345214801</v>
      </c>
      <c r="AI912" s="2" t="s">
        <v>63</v>
      </c>
      <c r="AJ912" s="2">
        <v>22.324325561523398</v>
      </c>
      <c r="AK912" s="2">
        <v>21.955356597900401</v>
      </c>
      <c r="AL912" s="2">
        <v>21.966171264648398</v>
      </c>
      <c r="AM912" s="2">
        <v>21.726255416870099</v>
      </c>
      <c r="AN912" s="2" t="s">
        <v>63</v>
      </c>
      <c r="AO912" s="2">
        <v>22.128017425537099</v>
      </c>
    </row>
    <row r="913" spans="1:41" x14ac:dyDescent="0.25">
      <c r="A913" s="2"/>
      <c r="B913" s="2">
        <v>0.92484107408267002</v>
      </c>
      <c r="C913" s="2">
        <v>-1.0620199203491201</v>
      </c>
      <c r="D913" s="2" t="s">
        <v>2796</v>
      </c>
      <c r="E913" s="2" t="s">
        <v>2796</v>
      </c>
      <c r="F913" s="2">
        <v>1314</v>
      </c>
      <c r="G913" s="2" t="s">
        <v>2400</v>
      </c>
      <c r="H913" s="2" t="s">
        <v>2401</v>
      </c>
      <c r="I913" s="2" t="s">
        <v>44</v>
      </c>
      <c r="J913" s="2">
        <v>1</v>
      </c>
      <c r="K913" s="2">
        <v>4</v>
      </c>
      <c r="L913" s="2"/>
      <c r="M913" s="2"/>
      <c r="N913" s="2"/>
      <c r="O913" s="2">
        <v>9</v>
      </c>
      <c r="P913" s="2">
        <v>2</v>
      </c>
      <c r="Q913" s="2">
        <v>0</v>
      </c>
      <c r="R913" s="2">
        <v>61.9</v>
      </c>
      <c r="S913" s="2">
        <v>10.8</v>
      </c>
      <c r="T913" s="2">
        <v>0</v>
      </c>
      <c r="U913" s="2">
        <v>14.781000000000001</v>
      </c>
      <c r="V913" s="2">
        <v>4.5475000000000002E-4</v>
      </c>
      <c r="W913" s="2">
        <v>3.9272999999999998</v>
      </c>
      <c r="X913" s="2">
        <v>374110000</v>
      </c>
      <c r="Y913" s="2">
        <v>7</v>
      </c>
      <c r="Z913" s="2">
        <v>31</v>
      </c>
      <c r="AA913" s="2">
        <v>139</v>
      </c>
      <c r="AB913" s="2">
        <v>14780.850780000001</v>
      </c>
      <c r="AC913" s="2">
        <v>7</v>
      </c>
      <c r="AD913" s="2">
        <v>22.855363845825199</v>
      </c>
      <c r="AE913" s="2">
        <v>22.817338943481399</v>
      </c>
      <c r="AF913" s="2">
        <v>23.578882217407202</v>
      </c>
      <c r="AG913" s="2">
        <v>22.873670578002901</v>
      </c>
      <c r="AH913" s="2" t="s">
        <v>63</v>
      </c>
      <c r="AI913" s="2" t="s">
        <v>63</v>
      </c>
      <c r="AJ913" s="2">
        <v>22.682325363159201</v>
      </c>
      <c r="AK913" s="2">
        <v>24.2008266448975</v>
      </c>
      <c r="AL913" s="2">
        <v>25.833520889282202</v>
      </c>
      <c r="AM913" s="2">
        <v>24.0004978179932</v>
      </c>
      <c r="AN913" s="2">
        <v>23.749498367309599</v>
      </c>
      <c r="AO913" s="2" t="s">
        <v>63</v>
      </c>
    </row>
    <row r="914" spans="1:41" x14ac:dyDescent="0.25">
      <c r="A914" s="2"/>
      <c r="B914" s="2">
        <v>0.62753684432630197</v>
      </c>
      <c r="C914" s="2">
        <v>0.21094703674316401</v>
      </c>
      <c r="D914" s="2" t="s">
        <v>2797</v>
      </c>
      <c r="E914" s="2" t="s">
        <v>2797</v>
      </c>
      <c r="F914" s="2">
        <v>1316</v>
      </c>
      <c r="G914" s="2" t="s">
        <v>2798</v>
      </c>
      <c r="H914" s="2" t="s">
        <v>2799</v>
      </c>
      <c r="I914" s="2" t="s">
        <v>44</v>
      </c>
      <c r="J914" s="2">
        <v>1</v>
      </c>
      <c r="K914" s="2">
        <v>4</v>
      </c>
      <c r="L914" s="2"/>
      <c r="M914" s="2"/>
      <c r="N914" s="2"/>
      <c r="O914" s="2">
        <v>15</v>
      </c>
      <c r="P914" s="2">
        <v>15</v>
      </c>
      <c r="Q914" s="2">
        <v>14</v>
      </c>
      <c r="R914" s="2">
        <v>51.2</v>
      </c>
      <c r="S914" s="2">
        <v>51.2</v>
      </c>
      <c r="T914" s="2">
        <v>48.8</v>
      </c>
      <c r="U914" s="2">
        <v>41.72</v>
      </c>
      <c r="V914" s="2">
        <v>0</v>
      </c>
      <c r="W914" s="2">
        <v>61.530999999999999</v>
      </c>
      <c r="X914" s="2">
        <v>239120000</v>
      </c>
      <c r="Y914" s="2">
        <v>25</v>
      </c>
      <c r="Z914" s="2">
        <v>77</v>
      </c>
      <c r="AA914" s="2">
        <v>375</v>
      </c>
      <c r="AB914" s="2">
        <v>41656.86073</v>
      </c>
      <c r="AC914" s="2">
        <v>24.5</v>
      </c>
      <c r="AD914" s="2">
        <v>22.131664276123001</v>
      </c>
      <c r="AE914" s="2">
        <v>22.253381729126001</v>
      </c>
      <c r="AF914" s="2">
        <v>21.656785964965799</v>
      </c>
      <c r="AG914" s="2">
        <v>21.9142971038818</v>
      </c>
      <c r="AH914" s="2">
        <v>22.0643100738525</v>
      </c>
      <c r="AI914" s="2">
        <v>22.556159973144499</v>
      </c>
      <c r="AJ914" s="2">
        <v>21.633472442626999</v>
      </c>
      <c r="AK914" s="2">
        <v>21.663578033447301</v>
      </c>
      <c r="AL914" s="2">
        <v>21.9900932312012</v>
      </c>
      <c r="AM914" s="2">
        <v>22.208988189697301</v>
      </c>
      <c r="AN914" s="2">
        <v>22.176486968994102</v>
      </c>
      <c r="AO914" s="2">
        <v>21.638298034668001</v>
      </c>
    </row>
    <row r="915" spans="1:41" x14ac:dyDescent="0.25">
      <c r="A915" s="2"/>
      <c r="B915" s="2">
        <v>0.147966574327619</v>
      </c>
      <c r="C915" s="2">
        <v>-8.3629322052001201E-2</v>
      </c>
      <c r="D915" s="2" t="s">
        <v>2800</v>
      </c>
      <c r="E915" s="2" t="s">
        <v>2800</v>
      </c>
      <c r="F915" s="2">
        <v>1317</v>
      </c>
      <c r="G915" s="2" t="s">
        <v>2801</v>
      </c>
      <c r="H915" s="2" t="s">
        <v>552</v>
      </c>
      <c r="I915" s="2" t="s">
        <v>44</v>
      </c>
      <c r="J915" s="2">
        <v>1</v>
      </c>
      <c r="K915" s="2">
        <v>4</v>
      </c>
      <c r="L915" s="2"/>
      <c r="M915" s="2"/>
      <c r="N915" s="2"/>
      <c r="O915" s="2">
        <v>10</v>
      </c>
      <c r="P915" s="2">
        <v>10</v>
      </c>
      <c r="Q915" s="2">
        <v>10</v>
      </c>
      <c r="R915" s="2">
        <v>45.3</v>
      </c>
      <c r="S915" s="2">
        <v>45.3</v>
      </c>
      <c r="T915" s="2">
        <v>45.3</v>
      </c>
      <c r="U915" s="2">
        <v>37.619</v>
      </c>
      <c r="V915" s="2">
        <v>0</v>
      </c>
      <c r="W915" s="2">
        <v>32.326999999999998</v>
      </c>
      <c r="X915" s="2">
        <v>78762000</v>
      </c>
      <c r="Y915" s="2">
        <v>17</v>
      </c>
      <c r="Z915" s="2">
        <v>26</v>
      </c>
      <c r="AA915" s="2">
        <v>329</v>
      </c>
      <c r="AB915" s="2">
        <v>37619.914980000001</v>
      </c>
      <c r="AC915" s="2">
        <v>17</v>
      </c>
      <c r="AD915" s="2">
        <v>20.667697906494102</v>
      </c>
      <c r="AE915" s="2">
        <v>20.937759399414102</v>
      </c>
      <c r="AF915" s="2">
        <v>20.807033538818398</v>
      </c>
      <c r="AG915" s="2" t="s">
        <v>63</v>
      </c>
      <c r="AH915" s="2" t="s">
        <v>63</v>
      </c>
      <c r="AI915" s="2">
        <v>21.049131393432599</v>
      </c>
      <c r="AJ915" s="2">
        <v>21.620689392089801</v>
      </c>
      <c r="AK915" s="2">
        <v>20.667436599731399</v>
      </c>
      <c r="AL915" s="2" t="s">
        <v>63</v>
      </c>
      <c r="AM915" s="2">
        <v>21.000240325927699</v>
      </c>
      <c r="AN915" s="2">
        <v>20.8282661437988</v>
      </c>
      <c r="AO915" s="2">
        <v>20.628541946411101</v>
      </c>
    </row>
    <row r="916" spans="1:41" x14ac:dyDescent="0.25">
      <c r="A916" s="2"/>
      <c r="B916" s="2">
        <v>0.185768100662906</v>
      </c>
      <c r="C916" s="2">
        <v>8.1737200419109299E-2</v>
      </c>
      <c r="D916" s="2" t="s">
        <v>2802</v>
      </c>
      <c r="E916" s="2" t="s">
        <v>2802</v>
      </c>
      <c r="F916" s="2">
        <v>1319</v>
      </c>
      <c r="G916" s="2" t="s">
        <v>2803</v>
      </c>
      <c r="H916" s="2" t="s">
        <v>2804</v>
      </c>
      <c r="I916" s="2" t="s">
        <v>44</v>
      </c>
      <c r="J916" s="2">
        <v>1</v>
      </c>
      <c r="K916" s="2">
        <v>4</v>
      </c>
      <c r="L916" s="2"/>
      <c r="M916" s="2"/>
      <c r="N916" s="2"/>
      <c r="O916" s="2">
        <v>3</v>
      </c>
      <c r="P916" s="2">
        <v>3</v>
      </c>
      <c r="Q916" s="2">
        <v>3</v>
      </c>
      <c r="R916" s="2">
        <v>28.6</v>
      </c>
      <c r="S916" s="2">
        <v>28.6</v>
      </c>
      <c r="T916" s="2">
        <v>28.6</v>
      </c>
      <c r="U916" s="2">
        <v>14.308999999999999</v>
      </c>
      <c r="V916" s="2">
        <v>0</v>
      </c>
      <c r="W916" s="2">
        <v>10.041</v>
      </c>
      <c r="X916" s="2">
        <v>46544000</v>
      </c>
      <c r="Y916" s="2">
        <v>11</v>
      </c>
      <c r="Z916" s="2">
        <v>11</v>
      </c>
      <c r="AA916" s="2">
        <v>126</v>
      </c>
      <c r="AB916" s="2">
        <v>14309.038479999999</v>
      </c>
      <c r="AC916" s="2">
        <v>11</v>
      </c>
      <c r="AD916" s="2">
        <v>20.9630336761475</v>
      </c>
      <c r="AE916" s="2">
        <v>20.746242523193398</v>
      </c>
      <c r="AF916" s="2">
        <v>20.6883354187012</v>
      </c>
      <c r="AG916" s="2">
        <v>20.7737827301025</v>
      </c>
      <c r="AH916" s="2">
        <v>21.316556930541999</v>
      </c>
      <c r="AI916" s="2">
        <v>21.014339447021499</v>
      </c>
      <c r="AJ916" s="2">
        <v>21.520036697387699</v>
      </c>
      <c r="AK916" s="2">
        <v>20.550653457641602</v>
      </c>
      <c r="AL916" s="2">
        <v>20.909252166748001</v>
      </c>
      <c r="AM916" s="2">
        <v>20.802228927612301</v>
      </c>
      <c r="AN916" s="2">
        <v>20.632007598876999</v>
      </c>
      <c r="AO916" s="2">
        <v>20.5976886749268</v>
      </c>
    </row>
    <row r="917" spans="1:41" x14ac:dyDescent="0.25">
      <c r="A917" s="2"/>
      <c r="B917" s="2">
        <v>1.1195762837535499</v>
      </c>
      <c r="C917" s="2">
        <v>0.250994682312012</v>
      </c>
      <c r="D917" s="2" t="s">
        <v>2805</v>
      </c>
      <c r="E917" s="2" t="s">
        <v>2805</v>
      </c>
      <c r="F917" s="2">
        <v>1320</v>
      </c>
      <c r="G917" s="2" t="s">
        <v>2806</v>
      </c>
      <c r="H917" s="2" t="s">
        <v>2807</v>
      </c>
      <c r="I917" s="2" t="s">
        <v>44</v>
      </c>
      <c r="J917" s="2">
        <v>1</v>
      </c>
      <c r="K917" s="2">
        <v>4</v>
      </c>
      <c r="L917" s="2"/>
      <c r="M917" s="2"/>
      <c r="N917" s="2"/>
      <c r="O917" s="2">
        <v>19</v>
      </c>
      <c r="P917" s="2">
        <v>19</v>
      </c>
      <c r="Q917" s="2">
        <v>19</v>
      </c>
      <c r="R917" s="2">
        <v>35.799999999999997</v>
      </c>
      <c r="S917" s="2">
        <v>35.799999999999997</v>
      </c>
      <c r="T917" s="2">
        <v>35.799999999999997</v>
      </c>
      <c r="U917" s="2">
        <v>67.125</v>
      </c>
      <c r="V917" s="2">
        <v>0</v>
      </c>
      <c r="W917" s="2">
        <v>132.11000000000001</v>
      </c>
      <c r="X917" s="2">
        <v>628240000</v>
      </c>
      <c r="Y917" s="2">
        <v>34</v>
      </c>
      <c r="Z917" s="2">
        <v>188</v>
      </c>
      <c r="AA917" s="2">
        <v>639</v>
      </c>
      <c r="AB917" s="2">
        <v>67120.658930000005</v>
      </c>
      <c r="AC917" s="2">
        <v>34</v>
      </c>
      <c r="AD917" s="2">
        <v>22.808782577514599</v>
      </c>
      <c r="AE917" s="2">
        <v>22.439641952514599</v>
      </c>
      <c r="AF917" s="2">
        <v>22.509300231933601</v>
      </c>
      <c r="AG917" s="2">
        <v>22.536138534545898</v>
      </c>
      <c r="AH917" s="2">
        <v>23.124994277954102</v>
      </c>
      <c r="AI917" s="2">
        <v>23.045951843261701</v>
      </c>
      <c r="AJ917" s="2">
        <v>22.462537765502901</v>
      </c>
      <c r="AK917" s="2">
        <v>22.537015914916999</v>
      </c>
      <c r="AL917" s="2">
        <v>22.409868240356399</v>
      </c>
      <c r="AM917" s="2">
        <v>22.6357097625732</v>
      </c>
      <c r="AN917" s="2">
        <v>22.361719131469702</v>
      </c>
      <c r="AO917" s="2">
        <v>22.5519905090332</v>
      </c>
    </row>
    <row r="918" spans="1:41" x14ac:dyDescent="0.25">
      <c r="A918" s="2"/>
      <c r="B918" s="2">
        <v>0.85675697589847299</v>
      </c>
      <c r="C918" s="2">
        <v>0.262576103210449</v>
      </c>
      <c r="D918" s="2" t="s">
        <v>2808</v>
      </c>
      <c r="E918" s="2" t="s">
        <v>2808</v>
      </c>
      <c r="F918" s="2">
        <v>1323</v>
      </c>
      <c r="G918" s="2" t="s">
        <v>2809</v>
      </c>
      <c r="H918" s="2" t="s">
        <v>2810</v>
      </c>
      <c r="I918" s="2" t="s">
        <v>44</v>
      </c>
      <c r="J918" s="2">
        <v>1</v>
      </c>
      <c r="K918" s="2">
        <v>4</v>
      </c>
      <c r="L918" s="2"/>
      <c r="M918" s="2"/>
      <c r="N918" s="2"/>
      <c r="O918" s="2">
        <v>15</v>
      </c>
      <c r="P918" s="2">
        <v>15</v>
      </c>
      <c r="Q918" s="2">
        <v>11</v>
      </c>
      <c r="R918" s="2">
        <v>49.6</v>
      </c>
      <c r="S918" s="2">
        <v>49.6</v>
      </c>
      <c r="T918" s="2">
        <v>36.799999999999997</v>
      </c>
      <c r="U918" s="2">
        <v>42.127000000000002</v>
      </c>
      <c r="V918" s="2">
        <v>0</v>
      </c>
      <c r="W918" s="2">
        <v>82.69</v>
      </c>
      <c r="X918" s="2">
        <v>615930000</v>
      </c>
      <c r="Y918" s="2">
        <v>19</v>
      </c>
      <c r="Z918" s="2">
        <v>117</v>
      </c>
      <c r="AA918" s="2">
        <v>290.5</v>
      </c>
      <c r="AB918" s="2">
        <v>34090.013630000001</v>
      </c>
      <c r="AC918" s="2">
        <v>16.5</v>
      </c>
      <c r="AD918" s="2">
        <v>24.005731582641602</v>
      </c>
      <c r="AE918" s="2">
        <v>23.906373977661101</v>
      </c>
      <c r="AF918" s="2">
        <v>23.5123176574707</v>
      </c>
      <c r="AG918" s="2">
        <v>23.302431106567401</v>
      </c>
      <c r="AH918" s="2">
        <v>23.933731079101602</v>
      </c>
      <c r="AI918" s="2">
        <v>23.906831741333001</v>
      </c>
      <c r="AJ918" s="2">
        <v>23.816556930541999</v>
      </c>
      <c r="AK918" s="2">
        <v>23.539669036865199</v>
      </c>
      <c r="AL918" s="2">
        <v>23.485298156738299</v>
      </c>
      <c r="AM918" s="2">
        <v>23.377824783325199</v>
      </c>
      <c r="AN918" s="2">
        <v>23.030189514160199</v>
      </c>
      <c r="AO918" s="2">
        <v>23.7424221038818</v>
      </c>
    </row>
    <row r="919" spans="1:41" x14ac:dyDescent="0.25">
      <c r="A919" s="2"/>
      <c r="B919" s="2">
        <v>0.78273766515919796</v>
      </c>
      <c r="C919" s="2">
        <v>0.32670688629150402</v>
      </c>
      <c r="D919" s="2" t="s">
        <v>2811</v>
      </c>
      <c r="E919" s="2" t="s">
        <v>2811</v>
      </c>
      <c r="F919" s="2">
        <v>1324</v>
      </c>
      <c r="G919" s="2" t="s">
        <v>2812</v>
      </c>
      <c r="H919" s="2" t="s">
        <v>2813</v>
      </c>
      <c r="I919" s="2" t="s">
        <v>44</v>
      </c>
      <c r="J919" s="2">
        <v>1</v>
      </c>
      <c r="K919" s="2">
        <v>4</v>
      </c>
      <c r="L919" s="2"/>
      <c r="M919" s="2"/>
      <c r="N919" s="2"/>
      <c r="O919" s="2">
        <v>8</v>
      </c>
      <c r="P919" s="2">
        <v>8</v>
      </c>
      <c r="Q919" s="2">
        <v>8</v>
      </c>
      <c r="R919" s="2">
        <v>22.1</v>
      </c>
      <c r="S919" s="2">
        <v>22.1</v>
      </c>
      <c r="T919" s="2">
        <v>22.1</v>
      </c>
      <c r="U919" s="2">
        <v>54.557000000000002</v>
      </c>
      <c r="V919" s="2">
        <v>0</v>
      </c>
      <c r="W919" s="2">
        <v>27.664000000000001</v>
      </c>
      <c r="X919" s="2">
        <v>87678000</v>
      </c>
      <c r="Y919" s="2">
        <v>22</v>
      </c>
      <c r="Z919" s="2">
        <v>39</v>
      </c>
      <c r="AA919" s="2">
        <v>489</v>
      </c>
      <c r="AB919" s="2">
        <v>54557.589279999898</v>
      </c>
      <c r="AC919" s="2">
        <v>22</v>
      </c>
      <c r="AD919" s="2">
        <v>20.694980621337901</v>
      </c>
      <c r="AE919" s="2">
        <v>21.238996505737301</v>
      </c>
      <c r="AF919" s="2">
        <v>20.782768249511701</v>
      </c>
      <c r="AG919" s="2">
        <v>20.831672668456999</v>
      </c>
      <c r="AH919" s="2">
        <v>21.2502040863037</v>
      </c>
      <c r="AI919" s="2">
        <v>21.429767608642599</v>
      </c>
      <c r="AJ919" s="2">
        <v>21.311521530151399</v>
      </c>
      <c r="AK919" s="2">
        <v>20.6598815917969</v>
      </c>
      <c r="AL919" s="2">
        <v>19.992307662963899</v>
      </c>
      <c r="AM919" s="2">
        <v>20.664749145507798</v>
      </c>
      <c r="AN919" s="2">
        <v>20.652021408081101</v>
      </c>
      <c r="AO919" s="2">
        <v>20.987667083740199</v>
      </c>
    </row>
    <row r="920" spans="1:41" x14ac:dyDescent="0.25">
      <c r="A920" s="2"/>
      <c r="B920" s="2">
        <v>0.63051718990014805</v>
      </c>
      <c r="C920" s="2">
        <v>0.201655705769856</v>
      </c>
      <c r="D920" s="2" t="s">
        <v>2814</v>
      </c>
      <c r="E920" s="2" t="s">
        <v>2814</v>
      </c>
      <c r="F920" s="2">
        <v>1328</v>
      </c>
      <c r="G920" s="2" t="s">
        <v>2815</v>
      </c>
      <c r="H920" s="2" t="s">
        <v>2816</v>
      </c>
      <c r="I920" s="2" t="s">
        <v>44</v>
      </c>
      <c r="J920" s="2">
        <v>1</v>
      </c>
      <c r="K920" s="2">
        <v>4</v>
      </c>
      <c r="L920" s="2"/>
      <c r="M920" s="2"/>
      <c r="N920" s="2"/>
      <c r="O920" s="2">
        <v>3</v>
      </c>
      <c r="P920" s="2">
        <v>3</v>
      </c>
      <c r="Q920" s="2">
        <v>3</v>
      </c>
      <c r="R920" s="2">
        <v>5.7</v>
      </c>
      <c r="S920" s="2">
        <v>5.7</v>
      </c>
      <c r="T920" s="2">
        <v>5.7</v>
      </c>
      <c r="U920" s="2">
        <v>62.594000000000001</v>
      </c>
      <c r="V920" s="2">
        <v>0</v>
      </c>
      <c r="W920" s="2">
        <v>8.4856999999999996</v>
      </c>
      <c r="X920" s="2">
        <v>45501000</v>
      </c>
      <c r="Y920" s="2">
        <v>33</v>
      </c>
      <c r="Z920" s="2">
        <v>27</v>
      </c>
      <c r="AA920" s="2">
        <v>545</v>
      </c>
      <c r="AB920" s="2">
        <v>62594.568979999902</v>
      </c>
      <c r="AC920" s="2">
        <v>33</v>
      </c>
      <c r="AD920" s="2">
        <v>20.700239181518601</v>
      </c>
      <c r="AE920" s="2">
        <v>21.001750946044901</v>
      </c>
      <c r="AF920" s="2">
        <v>20.7359523773193</v>
      </c>
      <c r="AG920" s="2">
        <v>21.375810623168899</v>
      </c>
      <c r="AH920" s="2">
        <v>21.293336868286101</v>
      </c>
      <c r="AI920" s="2">
        <v>20.731235504150401</v>
      </c>
      <c r="AJ920" s="2">
        <v>20.626136779785199</v>
      </c>
      <c r="AK920" s="2">
        <v>20.678655624389599</v>
      </c>
      <c r="AL920" s="2">
        <v>20.7627964019775</v>
      </c>
      <c r="AM920" s="2">
        <v>21.207290649414102</v>
      </c>
      <c r="AN920" s="2">
        <v>20.861814498901399</v>
      </c>
      <c r="AO920" s="2">
        <v>20.491697311401399</v>
      </c>
    </row>
    <row r="921" spans="1:41" x14ac:dyDescent="0.25">
      <c r="A921" s="2"/>
      <c r="B921" s="2">
        <v>0.330992179185845</v>
      </c>
      <c r="C921" s="2">
        <v>0.25914230346679901</v>
      </c>
      <c r="D921" s="2" t="s">
        <v>2817</v>
      </c>
      <c r="E921" s="2" t="s">
        <v>2817</v>
      </c>
      <c r="F921" s="2">
        <v>1333</v>
      </c>
      <c r="G921" s="2" t="s">
        <v>2818</v>
      </c>
      <c r="H921" s="2" t="s">
        <v>2819</v>
      </c>
      <c r="I921" s="2" t="s">
        <v>44</v>
      </c>
      <c r="J921" s="2">
        <v>1</v>
      </c>
      <c r="K921" s="2">
        <v>4</v>
      </c>
      <c r="L921" s="2"/>
      <c r="M921" s="2"/>
      <c r="N921" s="2"/>
      <c r="O921" s="2">
        <v>6</v>
      </c>
      <c r="P921" s="2">
        <v>4</v>
      </c>
      <c r="Q921" s="2">
        <v>4</v>
      </c>
      <c r="R921" s="2">
        <v>22.1</v>
      </c>
      <c r="S921" s="2">
        <v>19</v>
      </c>
      <c r="T921" s="2">
        <v>19</v>
      </c>
      <c r="U921" s="2">
        <v>29.556999999999999</v>
      </c>
      <c r="V921" s="2">
        <v>0</v>
      </c>
      <c r="W921" s="2">
        <v>13.968999999999999</v>
      </c>
      <c r="X921" s="2">
        <v>60946000</v>
      </c>
      <c r="Y921" s="2">
        <v>16</v>
      </c>
      <c r="Z921" s="2">
        <v>19</v>
      </c>
      <c r="AA921" s="2">
        <v>279.5</v>
      </c>
      <c r="AB921" s="2">
        <v>31905.15898</v>
      </c>
      <c r="AC921" s="2">
        <v>16.5</v>
      </c>
      <c r="AD921" s="2">
        <v>22.116641998291001</v>
      </c>
      <c r="AE921" s="2">
        <v>21.957838058471701</v>
      </c>
      <c r="AF921" s="2" t="s">
        <v>63</v>
      </c>
      <c r="AG921" s="2">
        <v>22.036340713501001</v>
      </c>
      <c r="AH921" s="2">
        <v>21.992170333862301</v>
      </c>
      <c r="AI921" s="2">
        <v>21.933443069458001</v>
      </c>
      <c r="AJ921" s="2">
        <v>22.5840549468994</v>
      </c>
      <c r="AK921" s="2">
        <v>21.569873809814499</v>
      </c>
      <c r="AL921" s="2">
        <v>21.143140792846701</v>
      </c>
      <c r="AM921" s="2" t="s">
        <v>63</v>
      </c>
      <c r="AN921" s="2">
        <v>20.953474044799801</v>
      </c>
      <c r="AO921" s="2">
        <v>22.490179061889599</v>
      </c>
    </row>
    <row r="922" spans="1:41" x14ac:dyDescent="0.25">
      <c r="A922" s="2"/>
      <c r="B922" s="2">
        <v>0.91102246988695601</v>
      </c>
      <c r="C922" s="2">
        <v>-0.17076142628987501</v>
      </c>
      <c r="D922" s="2" t="s">
        <v>2820</v>
      </c>
      <c r="E922" s="2" t="s">
        <v>2820</v>
      </c>
      <c r="F922" s="2">
        <v>1334</v>
      </c>
      <c r="G922" s="2" t="s">
        <v>2821</v>
      </c>
      <c r="H922" s="2" t="s">
        <v>2822</v>
      </c>
      <c r="I922" s="2" t="s">
        <v>44</v>
      </c>
      <c r="J922" s="2">
        <v>1</v>
      </c>
      <c r="K922" s="2">
        <v>4</v>
      </c>
      <c r="L922" s="2"/>
      <c r="M922" s="2"/>
      <c r="N922" s="2"/>
      <c r="O922" s="2">
        <v>30</v>
      </c>
      <c r="P922" s="2">
        <v>30</v>
      </c>
      <c r="Q922" s="2">
        <v>30</v>
      </c>
      <c r="R922" s="2">
        <v>65.599999999999994</v>
      </c>
      <c r="S922" s="2">
        <v>65.599999999999994</v>
      </c>
      <c r="T922" s="2">
        <v>65.599999999999994</v>
      </c>
      <c r="U922" s="2">
        <v>59.593000000000004</v>
      </c>
      <c r="V922" s="2">
        <v>0</v>
      </c>
      <c r="W922" s="2">
        <v>194.73</v>
      </c>
      <c r="X922" s="2">
        <v>839500000</v>
      </c>
      <c r="Y922" s="2">
        <v>35</v>
      </c>
      <c r="Z922" s="2">
        <v>232</v>
      </c>
      <c r="AA922" s="2">
        <v>541</v>
      </c>
      <c r="AB922" s="2">
        <v>59593.860779999901</v>
      </c>
      <c r="AC922" s="2">
        <v>35</v>
      </c>
      <c r="AD922" s="2">
        <v>22.663751602172901</v>
      </c>
      <c r="AE922" s="2">
        <v>22.813722610473601</v>
      </c>
      <c r="AF922" s="2">
        <v>22.457838058471701</v>
      </c>
      <c r="AG922" s="2">
        <v>22.905014038085898</v>
      </c>
      <c r="AH922" s="2">
        <v>22.432344436645501</v>
      </c>
      <c r="AI922" s="2">
        <v>22.569017410278299</v>
      </c>
      <c r="AJ922" s="2">
        <v>23.047401428222699</v>
      </c>
      <c r="AK922" s="2">
        <v>22.6927680969238</v>
      </c>
      <c r="AL922" s="2">
        <v>22.840438842773398</v>
      </c>
      <c r="AM922" s="2">
        <v>22.7079887390137</v>
      </c>
      <c r="AN922" s="2">
        <v>22.641895294189499</v>
      </c>
      <c r="AO922" s="2">
        <v>22.935764312744102</v>
      </c>
    </row>
    <row r="923" spans="1:41" x14ac:dyDescent="0.25">
      <c r="A923" s="2"/>
      <c r="B923" s="2">
        <v>0.89838401150733305</v>
      </c>
      <c r="C923" s="2">
        <v>0.296051025390625</v>
      </c>
      <c r="D923" s="2" t="s">
        <v>2823</v>
      </c>
      <c r="E923" s="2" t="s">
        <v>2823</v>
      </c>
      <c r="F923" s="2">
        <v>1335</v>
      </c>
      <c r="G923" s="2" t="s">
        <v>2824</v>
      </c>
      <c r="H923" s="2" t="s">
        <v>2825</v>
      </c>
      <c r="I923" s="2" t="s">
        <v>44</v>
      </c>
      <c r="J923" s="2">
        <v>1</v>
      </c>
      <c r="K923" s="2">
        <v>4</v>
      </c>
      <c r="L923" s="2"/>
      <c r="M923" s="2"/>
      <c r="N923" s="2"/>
      <c r="O923" s="2">
        <v>6</v>
      </c>
      <c r="P923" s="2">
        <v>6</v>
      </c>
      <c r="Q923" s="2">
        <v>6</v>
      </c>
      <c r="R923" s="2">
        <v>17.399999999999999</v>
      </c>
      <c r="S923" s="2">
        <v>17.399999999999999</v>
      </c>
      <c r="T923" s="2">
        <v>17.399999999999999</v>
      </c>
      <c r="U923" s="2">
        <v>56.371000000000002</v>
      </c>
      <c r="V923" s="2">
        <v>0</v>
      </c>
      <c r="W923" s="2">
        <v>20.91</v>
      </c>
      <c r="X923" s="2">
        <v>64896000</v>
      </c>
      <c r="Y923" s="2">
        <v>21</v>
      </c>
      <c r="Z923" s="2">
        <v>18</v>
      </c>
      <c r="AA923" s="2">
        <v>500</v>
      </c>
      <c r="AB923" s="2">
        <v>56362.355479999896</v>
      </c>
      <c r="AC923" s="2">
        <v>21</v>
      </c>
      <c r="AD923" s="2">
        <v>21.7556037902832</v>
      </c>
      <c r="AE923" s="2">
        <v>21.1564121246338</v>
      </c>
      <c r="AF923" s="2">
        <v>20.926292419433601</v>
      </c>
      <c r="AG923" s="2" t="s">
        <v>63</v>
      </c>
      <c r="AH923" s="2">
        <v>21.4373569488525</v>
      </c>
      <c r="AI923" s="2">
        <v>21.73805809021</v>
      </c>
      <c r="AJ923" s="2">
        <v>21.159187316894499</v>
      </c>
      <c r="AK923" s="2">
        <v>20.8876247406006</v>
      </c>
      <c r="AL923" s="2">
        <v>21.1089763641357</v>
      </c>
      <c r="AM923" s="2" t="s">
        <v>63</v>
      </c>
      <c r="AN923" s="2">
        <v>21.111143112182599</v>
      </c>
      <c r="AO923" s="2">
        <v>21.266536712646499</v>
      </c>
    </row>
    <row r="924" spans="1:41" x14ac:dyDescent="0.25">
      <c r="A924" s="2"/>
      <c r="B924" s="2">
        <v>8.6914853866657496E-2</v>
      </c>
      <c r="C924" s="2">
        <v>-9.3594551086425795E-2</v>
      </c>
      <c r="D924" s="2" t="s">
        <v>2826</v>
      </c>
      <c r="E924" s="2" t="s">
        <v>2826</v>
      </c>
      <c r="F924" s="2">
        <v>1342</v>
      </c>
      <c r="G924" s="2" t="s">
        <v>2827</v>
      </c>
      <c r="H924" s="2" t="s">
        <v>2828</v>
      </c>
      <c r="I924" s="2" t="s">
        <v>44</v>
      </c>
      <c r="J924" s="2">
        <v>1</v>
      </c>
      <c r="K924" s="2">
        <v>4</v>
      </c>
      <c r="L924" s="2"/>
      <c r="M924" s="2"/>
      <c r="N924" s="2"/>
      <c r="O924" s="2">
        <v>7</v>
      </c>
      <c r="P924" s="2">
        <v>6</v>
      </c>
      <c r="Q924" s="2">
        <v>6</v>
      </c>
      <c r="R924" s="2">
        <v>24.7</v>
      </c>
      <c r="S924" s="2">
        <v>23.1</v>
      </c>
      <c r="T924" s="2">
        <v>23.1</v>
      </c>
      <c r="U924" s="2">
        <v>56.124000000000002</v>
      </c>
      <c r="V924" s="2">
        <v>0</v>
      </c>
      <c r="W924" s="2">
        <v>17.989999999999998</v>
      </c>
      <c r="X924" s="2">
        <v>38797000</v>
      </c>
      <c r="Y924" s="2">
        <v>16</v>
      </c>
      <c r="Z924" s="2">
        <v>21</v>
      </c>
      <c r="AA924" s="2">
        <v>460.5</v>
      </c>
      <c r="AB924" s="2">
        <v>50916.436829999999</v>
      </c>
      <c r="AC924" s="2">
        <v>13.5</v>
      </c>
      <c r="AD924" s="2">
        <v>20.980920791626001</v>
      </c>
      <c r="AE924" s="2">
        <v>20.6549968719482</v>
      </c>
      <c r="AF924" s="2">
        <v>20.444553375244102</v>
      </c>
      <c r="AG924" s="2" t="s">
        <v>63</v>
      </c>
      <c r="AH924" s="2" t="s">
        <v>63</v>
      </c>
      <c r="AI924" s="2">
        <v>19.215988159179702</v>
      </c>
      <c r="AJ924" s="2">
        <v>21.009904861450199</v>
      </c>
      <c r="AK924" s="2">
        <v>20.132951736450199</v>
      </c>
      <c r="AL924" s="2" t="s">
        <v>63</v>
      </c>
      <c r="AM924" s="2">
        <v>20.4295139312744</v>
      </c>
      <c r="AN924" s="2">
        <v>20.520277023315401</v>
      </c>
      <c r="AO924" s="2">
        <v>19.995899200439499</v>
      </c>
    </row>
    <row r="925" spans="1:41" x14ac:dyDescent="0.25">
      <c r="A925" s="2"/>
      <c r="B925" s="2">
        <v>0.70081175579815003</v>
      </c>
      <c r="C925" s="2">
        <v>0.20965957641601601</v>
      </c>
      <c r="D925" s="2" t="s">
        <v>2829</v>
      </c>
      <c r="E925" s="2" t="s">
        <v>2829</v>
      </c>
      <c r="F925" s="2">
        <v>1350</v>
      </c>
      <c r="G925" s="2" t="s">
        <v>1299</v>
      </c>
      <c r="H925" s="2" t="s">
        <v>1300</v>
      </c>
      <c r="I925" s="2" t="s">
        <v>44</v>
      </c>
      <c r="J925" s="2">
        <v>1</v>
      </c>
      <c r="K925" s="2">
        <v>4</v>
      </c>
      <c r="L925" s="2"/>
      <c r="M925" s="2"/>
      <c r="N925" s="2"/>
      <c r="O925" s="2">
        <v>10</v>
      </c>
      <c r="P925" s="2">
        <v>7</v>
      </c>
      <c r="Q925" s="2">
        <v>7</v>
      </c>
      <c r="R925" s="2">
        <v>27.4</v>
      </c>
      <c r="S925" s="2">
        <v>22.2</v>
      </c>
      <c r="T925" s="2">
        <v>22.2</v>
      </c>
      <c r="U925" s="2">
        <v>52.966000000000001</v>
      </c>
      <c r="V925" s="2">
        <v>0</v>
      </c>
      <c r="W925" s="2">
        <v>15.298999999999999</v>
      </c>
      <c r="X925" s="2">
        <v>68384000</v>
      </c>
      <c r="Y925" s="2">
        <v>19</v>
      </c>
      <c r="Z925" s="2">
        <v>25</v>
      </c>
      <c r="AA925" s="2">
        <v>496</v>
      </c>
      <c r="AB925" s="2">
        <v>52966.366179999801</v>
      </c>
      <c r="AC925" s="2">
        <v>19</v>
      </c>
      <c r="AD925" s="2" t="s">
        <v>63</v>
      </c>
      <c r="AE925" s="2">
        <v>21.838535308837901</v>
      </c>
      <c r="AF925" s="2">
        <v>21.475856781005898</v>
      </c>
      <c r="AG925" s="2">
        <v>22.119937896728501</v>
      </c>
      <c r="AH925" s="2">
        <v>22.006006240844702</v>
      </c>
      <c r="AI925" s="2">
        <v>22.000411987304702</v>
      </c>
      <c r="AJ925" s="2">
        <v>21.944995880126999</v>
      </c>
      <c r="AK925" s="2">
        <v>21.644781112670898</v>
      </c>
      <c r="AL925" s="2">
        <v>21.791578292846701</v>
      </c>
      <c r="AM925" s="2">
        <v>21.345434188842798</v>
      </c>
      <c r="AN925" s="2" t="s">
        <v>63</v>
      </c>
      <c r="AO925" s="2">
        <v>21.6656608581543</v>
      </c>
    </row>
    <row r="926" spans="1:41" x14ac:dyDescent="0.25">
      <c r="A926" s="2"/>
      <c r="B926" s="2">
        <v>1.12983322342242</v>
      </c>
      <c r="C926" s="2">
        <v>0.26834551493326902</v>
      </c>
      <c r="D926" s="2" t="s">
        <v>2830</v>
      </c>
      <c r="E926" s="2" t="s">
        <v>2830</v>
      </c>
      <c r="F926" s="2">
        <v>1352</v>
      </c>
      <c r="G926" s="2" t="s">
        <v>2831</v>
      </c>
      <c r="H926" s="2" t="s">
        <v>2832</v>
      </c>
      <c r="I926" s="2" t="s">
        <v>44</v>
      </c>
      <c r="J926" s="2">
        <v>1</v>
      </c>
      <c r="K926" s="2">
        <v>4</v>
      </c>
      <c r="L926" s="2"/>
      <c r="M926" s="2"/>
      <c r="N926" s="2"/>
      <c r="O926" s="2">
        <v>7</v>
      </c>
      <c r="P926" s="2">
        <v>7</v>
      </c>
      <c r="Q926" s="2">
        <v>7</v>
      </c>
      <c r="R926" s="2">
        <v>44.5</v>
      </c>
      <c r="S926" s="2">
        <v>44.5</v>
      </c>
      <c r="T926" s="2">
        <v>44.5</v>
      </c>
      <c r="U926" s="2">
        <v>15.956</v>
      </c>
      <c r="V926" s="2">
        <v>0</v>
      </c>
      <c r="W926" s="2">
        <v>39.265000000000001</v>
      </c>
      <c r="X926" s="2">
        <v>279960000</v>
      </c>
      <c r="Y926" s="2">
        <v>5</v>
      </c>
      <c r="Z926" s="2">
        <v>59</v>
      </c>
      <c r="AA926" s="2">
        <v>137</v>
      </c>
      <c r="AB926" s="2">
        <v>15955.902679999999</v>
      </c>
      <c r="AC926" s="2">
        <v>5</v>
      </c>
      <c r="AD926" s="2">
        <v>23.0774745941162</v>
      </c>
      <c r="AE926" s="2">
        <v>22.959924697876001</v>
      </c>
      <c r="AF926" s="2">
        <v>22.570152282714801</v>
      </c>
      <c r="AG926" s="2">
        <v>23.297681808471701</v>
      </c>
      <c r="AH926" s="2">
        <v>23.194196701049801</v>
      </c>
      <c r="AI926" s="2">
        <v>22.965238571166999</v>
      </c>
      <c r="AJ926" s="2">
        <v>22.534286499023398</v>
      </c>
      <c r="AK926" s="2">
        <v>22.555107116699201</v>
      </c>
      <c r="AL926" s="2">
        <v>22.567926406860401</v>
      </c>
      <c r="AM926" s="2">
        <v>22.908390045166001</v>
      </c>
      <c r="AN926" s="2">
        <v>23.0002746582031</v>
      </c>
      <c r="AO926" s="2">
        <v>22.8886108398438</v>
      </c>
    </row>
    <row r="927" spans="1:41" x14ac:dyDescent="0.25">
      <c r="A927" s="2"/>
      <c r="B927" s="2">
        <v>0.17176535771788201</v>
      </c>
      <c r="C927" s="2">
        <v>-6.9410896301270994E-2</v>
      </c>
      <c r="D927" s="2" t="s">
        <v>2833</v>
      </c>
      <c r="E927" s="2" t="s">
        <v>2833</v>
      </c>
      <c r="F927" s="2">
        <v>1366</v>
      </c>
      <c r="G927" s="2" t="s">
        <v>2834</v>
      </c>
      <c r="H927" s="2" t="s">
        <v>2835</v>
      </c>
      <c r="I927" s="2" t="s">
        <v>44</v>
      </c>
      <c r="J927" s="2">
        <v>1</v>
      </c>
      <c r="K927" s="2">
        <v>4</v>
      </c>
      <c r="L927" s="2"/>
      <c r="M927" s="2"/>
      <c r="N927" s="2"/>
      <c r="O927" s="2">
        <v>14</v>
      </c>
      <c r="P927" s="2">
        <v>14</v>
      </c>
      <c r="Q927" s="2">
        <v>14</v>
      </c>
      <c r="R927" s="2">
        <v>21</v>
      </c>
      <c r="S927" s="2">
        <v>21</v>
      </c>
      <c r="T927" s="2">
        <v>21</v>
      </c>
      <c r="U927" s="2">
        <v>107</v>
      </c>
      <c r="V927" s="2">
        <v>0</v>
      </c>
      <c r="W927" s="2">
        <v>34.686999999999998</v>
      </c>
      <c r="X927" s="2">
        <v>100080000</v>
      </c>
      <c r="Y927" s="2">
        <v>53</v>
      </c>
      <c r="Z927" s="2">
        <v>38</v>
      </c>
      <c r="AA927" s="2">
        <v>948</v>
      </c>
      <c r="AB927" s="2">
        <v>107000.53168</v>
      </c>
      <c r="AC927" s="2">
        <v>53</v>
      </c>
      <c r="AD927" s="2">
        <v>20.8542995452881</v>
      </c>
      <c r="AE927" s="2">
        <v>21.027898788452099</v>
      </c>
      <c r="AF927" s="2">
        <v>20.536209106445298</v>
      </c>
      <c r="AG927" s="2">
        <v>20.554124832153299</v>
      </c>
      <c r="AH927" s="2" t="s">
        <v>63</v>
      </c>
      <c r="AI927" s="2">
        <v>21.0605869293213</v>
      </c>
      <c r="AJ927" s="2">
        <v>21.345378875732401</v>
      </c>
      <c r="AK927" s="2">
        <v>20.723424911498999</v>
      </c>
      <c r="AL927" s="2">
        <v>20.706914901733398</v>
      </c>
      <c r="AM927" s="2">
        <v>20.607746124267599</v>
      </c>
      <c r="AN927" s="2">
        <v>20.838920593261701</v>
      </c>
      <c r="AO927" s="2">
        <v>21.0338230133057</v>
      </c>
    </row>
    <row r="928" spans="1:41" x14ac:dyDescent="0.25">
      <c r="A928" s="2"/>
      <c r="B928" s="2">
        <v>5.7880658594588102E-2</v>
      </c>
      <c r="C928" s="2">
        <v>4.8760604858397699E-2</v>
      </c>
      <c r="D928" s="2" t="s">
        <v>2836</v>
      </c>
      <c r="E928" s="2" t="s">
        <v>2836</v>
      </c>
      <c r="F928" s="2">
        <v>1369</v>
      </c>
      <c r="G928" s="2" t="s">
        <v>2837</v>
      </c>
      <c r="H928" s="2" t="s">
        <v>2838</v>
      </c>
      <c r="I928" s="2" t="s">
        <v>44</v>
      </c>
      <c r="J928" s="2">
        <v>1</v>
      </c>
      <c r="K928" s="2">
        <v>4</v>
      </c>
      <c r="L928" s="2"/>
      <c r="M928" s="2"/>
      <c r="N928" s="2"/>
      <c r="O928" s="2">
        <v>4</v>
      </c>
      <c r="P928" s="2">
        <v>4</v>
      </c>
      <c r="Q928" s="2">
        <v>4</v>
      </c>
      <c r="R928" s="2">
        <v>12.6</v>
      </c>
      <c r="S928" s="2">
        <v>12.6</v>
      </c>
      <c r="T928" s="2">
        <v>12.6</v>
      </c>
      <c r="U928" s="2">
        <v>59.746000000000002</v>
      </c>
      <c r="V928" s="2">
        <v>0</v>
      </c>
      <c r="W928" s="2">
        <v>8.5587</v>
      </c>
      <c r="X928" s="2">
        <v>33913000</v>
      </c>
      <c r="Y928" s="2">
        <v>30</v>
      </c>
      <c r="Z928" s="2">
        <v>24</v>
      </c>
      <c r="AA928" s="2">
        <v>542.5</v>
      </c>
      <c r="AB928" s="2">
        <v>59853.244780000001</v>
      </c>
      <c r="AC928" s="2">
        <v>30</v>
      </c>
      <c r="AD928" s="2">
        <v>20.980710983276399</v>
      </c>
      <c r="AE928" s="2">
        <v>20.214542388916001</v>
      </c>
      <c r="AF928" s="2">
        <v>20.0259399414063</v>
      </c>
      <c r="AG928" s="2" t="s">
        <v>63</v>
      </c>
      <c r="AH928" s="2">
        <v>19.417263031005898</v>
      </c>
      <c r="AI928" s="2">
        <v>20.765552520751999</v>
      </c>
      <c r="AJ928" s="2">
        <v>20.520565032958999</v>
      </c>
      <c r="AK928" s="2">
        <v>19.910905838012699</v>
      </c>
      <c r="AL928" s="2">
        <v>20.4750652313232</v>
      </c>
      <c r="AM928" s="2">
        <v>20.098926544189499</v>
      </c>
      <c r="AN928" s="2" t="s">
        <v>63</v>
      </c>
      <c r="AO928" s="2">
        <v>20.154743194580099</v>
      </c>
    </row>
    <row r="929" spans="1:41" x14ac:dyDescent="0.25">
      <c r="A929" s="2"/>
      <c r="B929" s="2">
        <v>0.48720499128348499</v>
      </c>
      <c r="C929" s="2">
        <v>-0.16854667663574199</v>
      </c>
      <c r="D929" s="2" t="s">
        <v>2839</v>
      </c>
      <c r="E929" s="2" t="s">
        <v>2839</v>
      </c>
      <c r="F929" s="2">
        <v>1372</v>
      </c>
      <c r="G929" s="2" t="s">
        <v>2840</v>
      </c>
      <c r="H929" s="2" t="s">
        <v>53</v>
      </c>
      <c r="I929" s="2" t="s">
        <v>44</v>
      </c>
      <c r="J929" s="2">
        <v>1</v>
      </c>
      <c r="K929" s="2">
        <v>4</v>
      </c>
      <c r="L929" s="2"/>
      <c r="M929" s="2"/>
      <c r="N929" s="2"/>
      <c r="O929" s="2">
        <v>12</v>
      </c>
      <c r="P929" s="2">
        <v>12</v>
      </c>
      <c r="Q929" s="2">
        <v>12</v>
      </c>
      <c r="R929" s="2">
        <v>29.8</v>
      </c>
      <c r="S929" s="2">
        <v>29.8</v>
      </c>
      <c r="T929" s="2">
        <v>29.8</v>
      </c>
      <c r="U929" s="2">
        <v>86.774000000000001</v>
      </c>
      <c r="V929" s="2">
        <v>0</v>
      </c>
      <c r="W929" s="2">
        <v>60.448</v>
      </c>
      <c r="X929" s="2">
        <v>135200000</v>
      </c>
      <c r="Y929" s="2">
        <v>27</v>
      </c>
      <c r="Z929" s="2">
        <v>55</v>
      </c>
      <c r="AA929" s="2">
        <v>809</v>
      </c>
      <c r="AB929" s="2">
        <v>86774.585980000396</v>
      </c>
      <c r="AC929" s="2">
        <v>27</v>
      </c>
      <c r="AD929" s="2">
        <v>21.1876735687256</v>
      </c>
      <c r="AE929" s="2">
        <v>21.128301620483398</v>
      </c>
      <c r="AF929" s="2">
        <v>21.175420761108398</v>
      </c>
      <c r="AG929" s="2">
        <v>21.882970809936499</v>
      </c>
      <c r="AH929" s="2">
        <v>21.336036682128899</v>
      </c>
      <c r="AI929" s="2">
        <v>21.4214191436768</v>
      </c>
      <c r="AJ929" s="2">
        <v>21.454126358032202</v>
      </c>
      <c r="AK929" s="2">
        <v>21.2189235687256</v>
      </c>
      <c r="AL929" s="2">
        <v>21.480991363525401</v>
      </c>
      <c r="AM929" s="2">
        <v>22.042131423950199</v>
      </c>
      <c r="AN929" s="2">
        <v>21.352563858032202</v>
      </c>
      <c r="AO929" s="2">
        <v>21.594366073608398</v>
      </c>
    </row>
    <row r="930" spans="1:41" x14ac:dyDescent="0.25">
      <c r="A930" s="2"/>
      <c r="B930" s="2">
        <v>0.96541828338442004</v>
      </c>
      <c r="C930" s="2">
        <v>0.206467946370442</v>
      </c>
      <c r="D930" s="2" t="s">
        <v>2841</v>
      </c>
      <c r="E930" s="2" t="s">
        <v>2841</v>
      </c>
      <c r="F930" s="2">
        <v>1375</v>
      </c>
      <c r="G930" s="2" t="s">
        <v>2842</v>
      </c>
      <c r="H930" s="2" t="s">
        <v>2843</v>
      </c>
      <c r="I930" s="2" t="s">
        <v>44</v>
      </c>
      <c r="J930" s="2">
        <v>1</v>
      </c>
      <c r="K930" s="2">
        <v>4</v>
      </c>
      <c r="L930" s="2"/>
      <c r="M930" s="2"/>
      <c r="N930" s="2"/>
      <c r="O930" s="2">
        <v>17</v>
      </c>
      <c r="P930" s="2">
        <v>17</v>
      </c>
      <c r="Q930" s="2">
        <v>17</v>
      </c>
      <c r="R930" s="2">
        <v>25.7</v>
      </c>
      <c r="S930" s="2">
        <v>25.7</v>
      </c>
      <c r="T930" s="2">
        <v>25.7</v>
      </c>
      <c r="U930" s="2">
        <v>116.73</v>
      </c>
      <c r="V930" s="2">
        <v>0</v>
      </c>
      <c r="W930" s="2">
        <v>61.301000000000002</v>
      </c>
      <c r="X930" s="2">
        <v>186980000</v>
      </c>
      <c r="Y930" s="2">
        <v>49</v>
      </c>
      <c r="Z930" s="2">
        <v>92</v>
      </c>
      <c r="AA930" s="2">
        <v>909</v>
      </c>
      <c r="AB930" s="2">
        <v>100429.48312999999</v>
      </c>
      <c r="AC930" s="2">
        <v>44</v>
      </c>
      <c r="AD930" s="2">
        <v>21.436544418335</v>
      </c>
      <c r="AE930" s="2">
        <v>21.329645156860401</v>
      </c>
      <c r="AF930" s="2">
        <v>20.933658599853501</v>
      </c>
      <c r="AG930" s="2">
        <v>21.456283569335898</v>
      </c>
      <c r="AH930" s="2">
        <v>21.268308639526399</v>
      </c>
      <c r="AI930" s="2">
        <v>21.242839813232401</v>
      </c>
      <c r="AJ930" s="2">
        <v>21.445817947387699</v>
      </c>
      <c r="AK930" s="2">
        <v>20.978199005126999</v>
      </c>
      <c r="AL930" s="2">
        <v>21.124961853027301</v>
      </c>
      <c r="AM930" s="2">
        <v>21.075485229492202</v>
      </c>
      <c r="AN930" s="2">
        <v>21.008264541626001</v>
      </c>
      <c r="AO930" s="2">
        <v>20.7957439422607</v>
      </c>
    </row>
    <row r="931" spans="1:41" x14ac:dyDescent="0.25">
      <c r="A931" s="2"/>
      <c r="B931" s="2">
        <v>2.0422375428878601</v>
      </c>
      <c r="C931" s="2">
        <v>0.26568031311035201</v>
      </c>
      <c r="D931" s="2" t="s">
        <v>2844</v>
      </c>
      <c r="E931" s="2" t="s">
        <v>2845</v>
      </c>
      <c r="F931" s="2">
        <v>1376</v>
      </c>
      <c r="G931" s="2" t="s">
        <v>2846</v>
      </c>
      <c r="H931" s="2" t="s">
        <v>2847</v>
      </c>
      <c r="I931" s="2" t="s">
        <v>44</v>
      </c>
      <c r="J931" s="2">
        <v>1</v>
      </c>
      <c r="K931" s="2">
        <v>4</v>
      </c>
      <c r="L931" s="2"/>
      <c r="M931" s="2"/>
      <c r="N931" s="2"/>
      <c r="O931" s="2">
        <v>45</v>
      </c>
      <c r="P931" s="2">
        <v>45</v>
      </c>
      <c r="Q931" s="2">
        <v>45</v>
      </c>
      <c r="R931" s="2">
        <v>66.2</v>
      </c>
      <c r="S931" s="2">
        <v>66.2</v>
      </c>
      <c r="T931" s="2">
        <v>66.2</v>
      </c>
      <c r="U931" s="2">
        <v>84.622</v>
      </c>
      <c r="V931" s="2">
        <v>0</v>
      </c>
      <c r="W931" s="2">
        <v>323.31</v>
      </c>
      <c r="X931" s="2">
        <v>2123100000</v>
      </c>
      <c r="Y931" s="2">
        <v>35</v>
      </c>
      <c r="Z931" s="2">
        <v>390</v>
      </c>
      <c r="AA931" s="2">
        <v>781</v>
      </c>
      <c r="AB931" s="2">
        <v>84623.3128800001</v>
      </c>
      <c r="AC931" s="2">
        <v>35</v>
      </c>
      <c r="AD931" s="2">
        <v>23.853765487670898</v>
      </c>
      <c r="AE931" s="2">
        <v>23.633560180664102</v>
      </c>
      <c r="AF931" s="2">
        <v>23.510025024414102</v>
      </c>
      <c r="AG931" s="2">
        <v>23.786561965942401</v>
      </c>
      <c r="AH931" s="2">
        <v>23.884275436401399</v>
      </c>
      <c r="AI931" s="2">
        <v>23.8298740386963</v>
      </c>
      <c r="AJ931" s="2">
        <v>23.714920043945298</v>
      </c>
      <c r="AK931" s="2">
        <v>23.4199542999268</v>
      </c>
      <c r="AL931" s="2">
        <v>23.496191024780298</v>
      </c>
      <c r="AM931" s="2">
        <v>23.470975875854499</v>
      </c>
      <c r="AN931" s="2">
        <v>23.290948867797901</v>
      </c>
      <c r="AO931" s="2">
        <v>23.510990142822301</v>
      </c>
    </row>
    <row r="932" spans="1:41" x14ac:dyDescent="0.25">
      <c r="A932" s="2"/>
      <c r="B932" s="2">
        <v>0.28218115334899402</v>
      </c>
      <c r="C932" s="2">
        <v>9.2677116394042997E-2</v>
      </c>
      <c r="D932" s="2" t="s">
        <v>2848</v>
      </c>
      <c r="E932" s="2" t="s">
        <v>2848</v>
      </c>
      <c r="F932" s="2">
        <v>1377</v>
      </c>
      <c r="G932" s="2" t="s">
        <v>2849</v>
      </c>
      <c r="H932" s="2" t="s">
        <v>2850</v>
      </c>
      <c r="I932" s="2" t="s">
        <v>44</v>
      </c>
      <c r="J932" s="2">
        <v>1</v>
      </c>
      <c r="K932" s="2">
        <v>4</v>
      </c>
      <c r="L932" s="2"/>
      <c r="M932" s="2"/>
      <c r="N932" s="2"/>
      <c r="O932" s="2">
        <v>24</v>
      </c>
      <c r="P932" s="2">
        <v>24</v>
      </c>
      <c r="Q932" s="2">
        <v>24</v>
      </c>
      <c r="R932" s="2">
        <v>66</v>
      </c>
      <c r="S932" s="2">
        <v>66</v>
      </c>
      <c r="T932" s="2">
        <v>66</v>
      </c>
      <c r="U932" s="2">
        <v>55.793999999999997</v>
      </c>
      <c r="V932" s="2">
        <v>0</v>
      </c>
      <c r="W932" s="2">
        <v>149.86000000000001</v>
      </c>
      <c r="X932" s="2">
        <v>707750000</v>
      </c>
      <c r="Y932" s="2">
        <v>30</v>
      </c>
      <c r="Z932" s="2">
        <v>250</v>
      </c>
      <c r="AA932" s="2">
        <v>535</v>
      </c>
      <c r="AB932" s="2">
        <v>59526.809329999902</v>
      </c>
      <c r="AC932" s="2">
        <v>31.5</v>
      </c>
      <c r="AD932" s="2">
        <v>22.724777221679702</v>
      </c>
      <c r="AE932" s="2">
        <v>22.818801879882798</v>
      </c>
      <c r="AF932" s="2">
        <v>22.554428100585898</v>
      </c>
      <c r="AG932" s="2">
        <v>22.523870468139599</v>
      </c>
      <c r="AH932" s="2">
        <v>22.059862136840799</v>
      </c>
      <c r="AI932" s="2">
        <v>22.7671089172363</v>
      </c>
      <c r="AJ932" s="2">
        <v>22.807113647460898</v>
      </c>
      <c r="AK932" s="2">
        <v>22.505693435668899</v>
      </c>
      <c r="AL932" s="2">
        <v>22.300727844238299</v>
      </c>
      <c r="AM932" s="2">
        <v>22.5172519683838</v>
      </c>
      <c r="AN932" s="2">
        <v>22.243450164794901</v>
      </c>
      <c r="AO932" s="2">
        <v>22.518548965454102</v>
      </c>
    </row>
    <row r="933" spans="1:41" x14ac:dyDescent="0.25">
      <c r="A933" s="2"/>
      <c r="B933" s="2">
        <v>1.24021748884348</v>
      </c>
      <c r="C933" s="2">
        <v>0.43141969045003098</v>
      </c>
      <c r="D933" s="2" t="s">
        <v>2851</v>
      </c>
      <c r="E933" s="2" t="s">
        <v>2851</v>
      </c>
      <c r="F933" s="2">
        <v>1378</v>
      </c>
      <c r="G933" s="2" t="s">
        <v>2852</v>
      </c>
      <c r="H933" s="2" t="s">
        <v>2853</v>
      </c>
      <c r="I933" s="2" t="s">
        <v>44</v>
      </c>
      <c r="J933" s="2">
        <v>1</v>
      </c>
      <c r="K933" s="2">
        <v>4</v>
      </c>
      <c r="L933" s="2"/>
      <c r="M933" s="2"/>
      <c r="N933" s="2"/>
      <c r="O933" s="2">
        <v>10</v>
      </c>
      <c r="P933" s="2">
        <v>10</v>
      </c>
      <c r="Q933" s="2">
        <v>9</v>
      </c>
      <c r="R933" s="2">
        <v>41.4</v>
      </c>
      <c r="S933" s="2">
        <v>41.4</v>
      </c>
      <c r="T933" s="2">
        <v>38.200000000000003</v>
      </c>
      <c r="U933" s="2">
        <v>34.774000000000001</v>
      </c>
      <c r="V933" s="2">
        <v>0</v>
      </c>
      <c r="W933" s="2">
        <v>30.495999999999999</v>
      </c>
      <c r="X933" s="2">
        <v>117100000</v>
      </c>
      <c r="Y933" s="2">
        <v>16</v>
      </c>
      <c r="Z933" s="2">
        <v>59</v>
      </c>
      <c r="AA933" s="2">
        <v>314</v>
      </c>
      <c r="AB933" s="2">
        <v>34773.988879999997</v>
      </c>
      <c r="AC933" s="2">
        <v>16</v>
      </c>
      <c r="AD933" s="2">
        <v>21.039121627807599</v>
      </c>
      <c r="AE933" s="2">
        <v>21.454778671264599</v>
      </c>
      <c r="AF933" s="2">
        <v>21.181619644165</v>
      </c>
      <c r="AG933" s="2">
        <v>21.991304397583001</v>
      </c>
      <c r="AH933" s="2">
        <v>20.94313621521</v>
      </c>
      <c r="AI933" s="2">
        <v>21.871509552001999</v>
      </c>
      <c r="AJ933" s="2">
        <v>21.264877319335898</v>
      </c>
      <c r="AK933" s="2">
        <v>21.182226181030298</v>
      </c>
      <c r="AL933" s="2">
        <v>21.003604888916001</v>
      </c>
      <c r="AM933" s="2">
        <v>20.8620414733887</v>
      </c>
      <c r="AN933" s="2">
        <v>20.938549041748001</v>
      </c>
      <c r="AO933" s="2">
        <v>20.6416530609131</v>
      </c>
    </row>
    <row r="934" spans="1:41" x14ac:dyDescent="0.25">
      <c r="A934" s="2"/>
      <c r="B934" s="2">
        <v>0.51509827642778405</v>
      </c>
      <c r="C934" s="2">
        <v>0.13090578715006301</v>
      </c>
      <c r="D934" s="2" t="s">
        <v>2854</v>
      </c>
      <c r="E934" s="2" t="s">
        <v>2855</v>
      </c>
      <c r="F934" s="2">
        <v>1379</v>
      </c>
      <c r="G934" s="2" t="s">
        <v>2856</v>
      </c>
      <c r="H934" s="2" t="s">
        <v>2857</v>
      </c>
      <c r="I934" s="2" t="s">
        <v>44</v>
      </c>
      <c r="J934" s="2">
        <v>1</v>
      </c>
      <c r="K934" s="2">
        <v>4</v>
      </c>
      <c r="L934" s="2"/>
      <c r="M934" s="2"/>
      <c r="N934" s="2"/>
      <c r="O934" s="2">
        <v>9</v>
      </c>
      <c r="P934" s="2">
        <v>8</v>
      </c>
      <c r="Q934" s="2">
        <v>8</v>
      </c>
      <c r="R934" s="2">
        <v>24.1</v>
      </c>
      <c r="S934" s="2">
        <v>22.4</v>
      </c>
      <c r="T934" s="2">
        <v>22.4</v>
      </c>
      <c r="U934" s="2">
        <v>60.362000000000002</v>
      </c>
      <c r="V934" s="2">
        <v>0</v>
      </c>
      <c r="W934" s="2">
        <v>24.658999999999999</v>
      </c>
      <c r="X934" s="2">
        <v>90123000</v>
      </c>
      <c r="Y934" s="2">
        <v>29</v>
      </c>
      <c r="Z934" s="2">
        <v>31</v>
      </c>
      <c r="AA934" s="2">
        <v>535</v>
      </c>
      <c r="AB934" s="2">
        <v>60362.543879999801</v>
      </c>
      <c r="AC934" s="2">
        <v>29</v>
      </c>
      <c r="AD934" s="2">
        <v>21.567045211791999</v>
      </c>
      <c r="AE934" s="2">
        <v>20.994035720825199</v>
      </c>
      <c r="AF934" s="2">
        <v>20.8850193023682</v>
      </c>
      <c r="AG934" s="2">
        <v>21.234970092773398</v>
      </c>
      <c r="AH934" s="2">
        <v>21.349380493164102</v>
      </c>
      <c r="AI934" s="2">
        <v>21.2837619781494</v>
      </c>
      <c r="AJ934" s="2">
        <v>21.354661941528299</v>
      </c>
      <c r="AK934" s="2">
        <v>21.068021774291999</v>
      </c>
      <c r="AL934" s="2">
        <v>21.054637908935501</v>
      </c>
      <c r="AM934" s="2">
        <v>21.196344375610401</v>
      </c>
      <c r="AN934" s="2">
        <v>20.930702209472699</v>
      </c>
      <c r="AO934" s="2">
        <v>20.924409866333001</v>
      </c>
    </row>
    <row r="935" spans="1:41" x14ac:dyDescent="0.25">
      <c r="A935" s="2"/>
      <c r="B935" s="2">
        <v>0.43539342665786801</v>
      </c>
      <c r="C935" s="2">
        <v>-0.36106014251709001</v>
      </c>
      <c r="D935" s="2" t="s">
        <v>2858</v>
      </c>
      <c r="E935" s="2" t="s">
        <v>2858</v>
      </c>
      <c r="F935" s="2">
        <v>1380</v>
      </c>
      <c r="G935" s="2" t="s">
        <v>2859</v>
      </c>
      <c r="H935" s="2" t="s">
        <v>2860</v>
      </c>
      <c r="I935" s="2" t="s">
        <v>44</v>
      </c>
      <c r="J935" s="2">
        <v>1</v>
      </c>
      <c r="K935" s="2">
        <v>4</v>
      </c>
      <c r="L935" s="2"/>
      <c r="M935" s="2"/>
      <c r="N935" s="2"/>
      <c r="O935" s="2">
        <v>5</v>
      </c>
      <c r="P935" s="2">
        <v>5</v>
      </c>
      <c r="Q935" s="2">
        <v>5</v>
      </c>
      <c r="R935" s="2">
        <v>65.099999999999994</v>
      </c>
      <c r="S935" s="2">
        <v>65.099999999999994</v>
      </c>
      <c r="T935" s="2">
        <v>65.099999999999994</v>
      </c>
      <c r="U935" s="2">
        <v>6.9794999999999998</v>
      </c>
      <c r="V935" s="2">
        <v>0</v>
      </c>
      <c r="W935" s="2">
        <v>30.524999999999999</v>
      </c>
      <c r="X935" s="2">
        <v>211990000</v>
      </c>
      <c r="Y935" s="2">
        <v>3</v>
      </c>
      <c r="Z935" s="2">
        <v>34</v>
      </c>
      <c r="AA935" s="2">
        <v>63</v>
      </c>
      <c r="AB935" s="2">
        <v>6979.5944799999997</v>
      </c>
      <c r="AC935" s="2">
        <v>3</v>
      </c>
      <c r="AD935" s="2">
        <v>22.429639816284201</v>
      </c>
      <c r="AE935" s="2">
        <v>23.4122219085693</v>
      </c>
      <c r="AF935" s="2">
        <v>22.702968597412099</v>
      </c>
      <c r="AG935" s="2">
        <v>23.1761665344238</v>
      </c>
      <c r="AH935" s="2">
        <v>22.6619472503662</v>
      </c>
      <c r="AI935" s="2">
        <v>21.6842746734619</v>
      </c>
      <c r="AJ935" s="2">
        <v>23.763547897338899</v>
      </c>
      <c r="AK935" s="2">
        <v>22.934253692626999</v>
      </c>
      <c r="AL935" s="2">
        <v>23.3932285308838</v>
      </c>
      <c r="AM935" s="2">
        <v>21.887737274169901</v>
      </c>
      <c r="AN935" s="2">
        <v>22.607789993286101</v>
      </c>
      <c r="AO935" s="2">
        <v>23.647022247314499</v>
      </c>
    </row>
    <row r="936" spans="1:41" x14ac:dyDescent="0.25">
      <c r="A936" s="2"/>
      <c r="B936" s="2">
        <v>9.6539245899088903E-3</v>
      </c>
      <c r="C936" s="2">
        <v>-3.6665598551444099E-3</v>
      </c>
      <c r="D936" s="2" t="s">
        <v>2861</v>
      </c>
      <c r="E936" s="2" t="s">
        <v>2861</v>
      </c>
      <c r="F936" s="2">
        <v>1382</v>
      </c>
      <c r="G936" s="2" t="s">
        <v>2862</v>
      </c>
      <c r="H936" s="2" t="s">
        <v>2863</v>
      </c>
      <c r="I936" s="2" t="s">
        <v>44</v>
      </c>
      <c r="J936" s="2">
        <v>1</v>
      </c>
      <c r="K936" s="2">
        <v>4</v>
      </c>
      <c r="L936" s="2"/>
      <c r="M936" s="2"/>
      <c r="N936" s="2"/>
      <c r="O936" s="2">
        <v>29</v>
      </c>
      <c r="P936" s="2">
        <v>27</v>
      </c>
      <c r="Q936" s="2">
        <v>27</v>
      </c>
      <c r="R936" s="2">
        <v>49.8</v>
      </c>
      <c r="S936" s="2">
        <v>48.1</v>
      </c>
      <c r="T936" s="2">
        <v>48.1</v>
      </c>
      <c r="U936" s="2">
        <v>72.099000000000004</v>
      </c>
      <c r="V936" s="2">
        <v>0</v>
      </c>
      <c r="W936" s="2">
        <v>166.63</v>
      </c>
      <c r="X936" s="2">
        <v>763320000</v>
      </c>
      <c r="Y936" s="2">
        <v>30</v>
      </c>
      <c r="Z936" s="2">
        <v>225</v>
      </c>
      <c r="AA936" s="2">
        <v>653</v>
      </c>
      <c r="AB936" s="2">
        <v>72099.588979999899</v>
      </c>
      <c r="AC936" s="2">
        <v>30</v>
      </c>
      <c r="AD936" s="2">
        <v>22.881961822509801</v>
      </c>
      <c r="AE936" s="2">
        <v>22.747880935668899</v>
      </c>
      <c r="AF936" s="2">
        <v>22.508115768432599</v>
      </c>
      <c r="AG936" s="2">
        <v>23.199449539184599</v>
      </c>
      <c r="AH936" s="2">
        <v>22.882839202880898</v>
      </c>
      <c r="AI936" s="2">
        <v>23.051124572753899</v>
      </c>
      <c r="AJ936" s="2">
        <v>22.8908386230469</v>
      </c>
      <c r="AK936" s="2">
        <v>22.624576568603501</v>
      </c>
      <c r="AL936" s="2">
        <v>22.833681106567401</v>
      </c>
      <c r="AM936" s="2">
        <v>23.217533111572301</v>
      </c>
      <c r="AN936" s="2">
        <v>22.997932434081999</v>
      </c>
      <c r="AO936" s="2">
        <v>22.728809356689499</v>
      </c>
    </row>
    <row r="937" spans="1:41" x14ac:dyDescent="0.25">
      <c r="A937" s="2"/>
      <c r="B937" s="2">
        <v>0.83298407446219702</v>
      </c>
      <c r="C937" s="2">
        <v>0.47256120045979699</v>
      </c>
      <c r="D937" s="2" t="s">
        <v>2864</v>
      </c>
      <c r="E937" s="2" t="s">
        <v>2864</v>
      </c>
      <c r="F937" s="2">
        <v>1387</v>
      </c>
      <c r="G937" s="2" t="s">
        <v>2865</v>
      </c>
      <c r="H937" s="2" t="s">
        <v>2866</v>
      </c>
      <c r="I937" s="2" t="s">
        <v>44</v>
      </c>
      <c r="J937" s="2">
        <v>1</v>
      </c>
      <c r="K937" s="2">
        <v>4</v>
      </c>
      <c r="L937" s="2"/>
      <c r="M937" s="2"/>
      <c r="N937" s="2"/>
      <c r="O937" s="2">
        <v>5</v>
      </c>
      <c r="P937" s="2">
        <v>5</v>
      </c>
      <c r="Q937" s="2">
        <v>4</v>
      </c>
      <c r="R937" s="2">
        <v>18.399999999999999</v>
      </c>
      <c r="S937" s="2">
        <v>18.399999999999999</v>
      </c>
      <c r="T937" s="2">
        <v>15</v>
      </c>
      <c r="U937" s="2">
        <v>23.324999999999999</v>
      </c>
      <c r="V937" s="2">
        <v>0</v>
      </c>
      <c r="W937" s="2">
        <v>21.109000000000002</v>
      </c>
      <c r="X937" s="2">
        <v>136980000</v>
      </c>
      <c r="Y937" s="2">
        <v>9</v>
      </c>
      <c r="Z937" s="2">
        <v>28</v>
      </c>
      <c r="AA937" s="2">
        <v>206</v>
      </c>
      <c r="AB937" s="2">
        <v>23325.544880000001</v>
      </c>
      <c r="AC937" s="2">
        <v>9</v>
      </c>
      <c r="AD937" s="2">
        <v>22.1346435546875</v>
      </c>
      <c r="AE937" s="2">
        <v>22.563138961791999</v>
      </c>
      <c r="AF937" s="2">
        <v>21.454830169677699</v>
      </c>
      <c r="AG937" s="2">
        <v>21.155239105224599</v>
      </c>
      <c r="AH937" s="2">
        <v>22.571264266967798</v>
      </c>
      <c r="AI937" s="2">
        <v>22.4594402313232</v>
      </c>
      <c r="AJ937" s="2">
        <v>21.466228485107401</v>
      </c>
      <c r="AK937" s="2">
        <v>21.321519851684599</v>
      </c>
      <c r="AL937" s="2">
        <v>21.545431137085</v>
      </c>
      <c r="AM937" s="2">
        <v>21.5133056640625</v>
      </c>
      <c r="AN937" s="2">
        <v>22.392284393310501</v>
      </c>
      <c r="AO937" s="2">
        <v>21.264419555664102</v>
      </c>
    </row>
    <row r="938" spans="1:41" x14ac:dyDescent="0.25">
      <c r="A938" s="2"/>
      <c r="B938" s="2">
        <v>1.4069607086029501</v>
      </c>
      <c r="C938" s="2">
        <v>0.34565575917561697</v>
      </c>
      <c r="D938" s="2" t="s">
        <v>2867</v>
      </c>
      <c r="E938" s="2" t="s">
        <v>2868</v>
      </c>
      <c r="F938" s="2">
        <v>1389</v>
      </c>
      <c r="G938" s="2" t="s">
        <v>2869</v>
      </c>
      <c r="H938" s="2" t="s">
        <v>2870</v>
      </c>
      <c r="I938" s="2" t="s">
        <v>44</v>
      </c>
      <c r="J938" s="2">
        <v>1</v>
      </c>
      <c r="K938" s="2">
        <v>4</v>
      </c>
      <c r="L938" s="2"/>
      <c r="M938" s="2"/>
      <c r="N938" s="2"/>
      <c r="O938" s="2">
        <v>5</v>
      </c>
      <c r="P938" s="2">
        <v>5</v>
      </c>
      <c r="Q938" s="2">
        <v>5</v>
      </c>
      <c r="R938" s="2">
        <v>14.5</v>
      </c>
      <c r="S938" s="2">
        <v>14.5</v>
      </c>
      <c r="T938" s="2">
        <v>14.5</v>
      </c>
      <c r="U938" s="2">
        <v>57.65</v>
      </c>
      <c r="V938" s="2">
        <v>0</v>
      </c>
      <c r="W938" s="2">
        <v>22.274999999999999</v>
      </c>
      <c r="X938" s="2">
        <v>74771000</v>
      </c>
      <c r="Y938" s="2">
        <v>23</v>
      </c>
      <c r="Z938" s="2">
        <v>31</v>
      </c>
      <c r="AA938" s="2">
        <v>924.5</v>
      </c>
      <c r="AB938" s="2">
        <v>102416.95518</v>
      </c>
      <c r="AC938" s="2">
        <v>39.5</v>
      </c>
      <c r="AD938" s="2">
        <v>21.669124603271499</v>
      </c>
      <c r="AE938" s="2">
        <v>21.371564865112301</v>
      </c>
      <c r="AF938" s="2">
        <v>21.154434204101602</v>
      </c>
      <c r="AG938" s="2">
        <v>21.701637268066399</v>
      </c>
      <c r="AH938" s="2">
        <v>21.6780109405518</v>
      </c>
      <c r="AI938" s="2">
        <v>21.682390213012699</v>
      </c>
      <c r="AJ938" s="2">
        <v>21.643196105956999</v>
      </c>
      <c r="AK938" s="2">
        <v>21.102199554443398</v>
      </c>
      <c r="AL938" s="2">
        <v>21.137962341308601</v>
      </c>
      <c r="AM938" s="2">
        <v>21.032075881958001</v>
      </c>
      <c r="AN938" s="2">
        <v>21.390317916870099</v>
      </c>
      <c r="AO938" s="2">
        <v>20.877475738525401</v>
      </c>
    </row>
    <row r="939" spans="1:41" x14ac:dyDescent="0.25">
      <c r="A939" s="2"/>
      <c r="B939" s="2">
        <v>0.97668907203701405</v>
      </c>
      <c r="C939" s="2">
        <v>0.37297534942626998</v>
      </c>
      <c r="D939" s="2" t="s">
        <v>2871</v>
      </c>
      <c r="E939" s="2" t="s">
        <v>2871</v>
      </c>
      <c r="F939" s="2">
        <v>1390</v>
      </c>
      <c r="G939" s="2" t="s">
        <v>2872</v>
      </c>
      <c r="H939" s="2" t="s">
        <v>2873</v>
      </c>
      <c r="I939" s="2" t="s">
        <v>44</v>
      </c>
      <c r="J939" s="2">
        <v>1</v>
      </c>
      <c r="K939" s="2">
        <v>4</v>
      </c>
      <c r="L939" s="2"/>
      <c r="M939" s="2"/>
      <c r="N939" s="2"/>
      <c r="O939" s="2">
        <v>6</v>
      </c>
      <c r="P939" s="2">
        <v>6</v>
      </c>
      <c r="Q939" s="2">
        <v>6</v>
      </c>
      <c r="R939" s="2">
        <v>40.700000000000003</v>
      </c>
      <c r="S939" s="2">
        <v>40.700000000000003</v>
      </c>
      <c r="T939" s="2">
        <v>40.700000000000003</v>
      </c>
      <c r="U939" s="2">
        <v>19.937000000000001</v>
      </c>
      <c r="V939" s="2">
        <v>0</v>
      </c>
      <c r="W939" s="2">
        <v>37.048000000000002</v>
      </c>
      <c r="X939" s="2">
        <v>136660000</v>
      </c>
      <c r="Y939" s="2">
        <v>11</v>
      </c>
      <c r="Z939" s="2">
        <v>40</v>
      </c>
      <c r="AA939" s="2">
        <v>189</v>
      </c>
      <c r="AB939" s="2">
        <v>19937.044580000002</v>
      </c>
      <c r="AC939" s="2">
        <v>11</v>
      </c>
      <c r="AD939" s="2">
        <v>22.0758762359619</v>
      </c>
      <c r="AE939" s="2">
        <v>21.300615310668899</v>
      </c>
      <c r="AF939" s="2">
        <v>22.035871505737301</v>
      </c>
      <c r="AG939" s="2">
        <v>21.426548004150401</v>
      </c>
      <c r="AH939" s="2">
        <v>22.3053283691406</v>
      </c>
      <c r="AI939" s="2">
        <v>22.502420425415</v>
      </c>
      <c r="AJ939" s="2">
        <v>21.767087936401399</v>
      </c>
      <c r="AK939" s="2">
        <v>21.408779144287099</v>
      </c>
      <c r="AL939" s="2">
        <v>21.464881896972699</v>
      </c>
      <c r="AM939" s="2">
        <v>21.5357341766357</v>
      </c>
      <c r="AN939" s="2">
        <v>21.824426651001001</v>
      </c>
      <c r="AO939" s="2">
        <v>21.4078979492188</v>
      </c>
    </row>
    <row r="940" spans="1:41" x14ac:dyDescent="0.25">
      <c r="A940" s="2"/>
      <c r="B940" s="2">
        <v>0.14747709589493899</v>
      </c>
      <c r="C940" s="2">
        <v>-6.6448847452800705E-2</v>
      </c>
      <c r="D940" s="2" t="s">
        <v>2874</v>
      </c>
      <c r="E940" s="2" t="s">
        <v>2875</v>
      </c>
      <c r="F940" s="2">
        <v>1391</v>
      </c>
      <c r="G940" s="2" t="s">
        <v>2876</v>
      </c>
      <c r="H940" s="2" t="s">
        <v>2877</v>
      </c>
      <c r="I940" s="2" t="s">
        <v>44</v>
      </c>
      <c r="J940" s="2">
        <v>1</v>
      </c>
      <c r="K940" s="2">
        <v>4</v>
      </c>
      <c r="L940" s="2"/>
      <c r="M940" s="2"/>
      <c r="N940" s="2"/>
      <c r="O940" s="2">
        <v>8</v>
      </c>
      <c r="P940" s="2">
        <v>8</v>
      </c>
      <c r="Q940" s="2">
        <v>8</v>
      </c>
      <c r="R940" s="2">
        <v>9.6</v>
      </c>
      <c r="S940" s="2">
        <v>9.6</v>
      </c>
      <c r="T940" s="2">
        <v>9.6</v>
      </c>
      <c r="U940" s="2">
        <v>122.77</v>
      </c>
      <c r="V940" s="2">
        <v>0</v>
      </c>
      <c r="W940" s="2">
        <v>19.369</v>
      </c>
      <c r="X940" s="2">
        <v>42821000</v>
      </c>
      <c r="Y940" s="2">
        <v>60</v>
      </c>
      <c r="Z940" s="2">
        <v>27</v>
      </c>
      <c r="AA940" s="2">
        <v>1100</v>
      </c>
      <c r="AB940" s="2">
        <v>122773.124080001</v>
      </c>
      <c r="AC940" s="2">
        <v>60</v>
      </c>
      <c r="AD940" s="2">
        <v>20.669256210327099</v>
      </c>
      <c r="AE940" s="2">
        <v>20.956455230712901</v>
      </c>
      <c r="AF940" s="2">
        <v>20.261552810668899</v>
      </c>
      <c r="AG940" s="2">
        <v>20.425624847412099</v>
      </c>
      <c r="AH940" s="2">
        <v>20.586462020873999</v>
      </c>
      <c r="AI940" s="2">
        <v>20.8032550811768</v>
      </c>
      <c r="AJ940" s="2">
        <v>20.848197937011701</v>
      </c>
      <c r="AK940" s="2">
        <v>20.6174640655518</v>
      </c>
      <c r="AL940" s="2">
        <v>20.43776512146</v>
      </c>
      <c r="AM940" s="2">
        <v>20.359281539916999</v>
      </c>
      <c r="AN940" s="2">
        <v>21.302570343017599</v>
      </c>
      <c r="AO940" s="2">
        <v>20.5360202789307</v>
      </c>
    </row>
    <row r="941" spans="1:41" x14ac:dyDescent="0.25">
      <c r="A941" s="2"/>
      <c r="B941" s="2">
        <v>0.34465631780108003</v>
      </c>
      <c r="C941" s="2">
        <v>0.15636094411214099</v>
      </c>
      <c r="D941" s="2" t="s">
        <v>2878</v>
      </c>
      <c r="E941" s="2" t="s">
        <v>2878</v>
      </c>
      <c r="F941" s="2">
        <v>1396</v>
      </c>
      <c r="G941" s="2" t="s">
        <v>2879</v>
      </c>
      <c r="H941" s="2" t="s">
        <v>2880</v>
      </c>
      <c r="I941" s="2" t="s">
        <v>44</v>
      </c>
      <c r="J941" s="2">
        <v>1</v>
      </c>
      <c r="K941" s="2">
        <v>4</v>
      </c>
      <c r="L941" s="2"/>
      <c r="M941" s="2"/>
      <c r="N941" s="2"/>
      <c r="O941" s="2">
        <v>23</v>
      </c>
      <c r="P941" s="2">
        <v>23</v>
      </c>
      <c r="Q941" s="2">
        <v>23</v>
      </c>
      <c r="R941" s="2">
        <v>23.1</v>
      </c>
      <c r="S941" s="2">
        <v>23.1</v>
      </c>
      <c r="T941" s="2">
        <v>23.1</v>
      </c>
      <c r="U941" s="2">
        <v>128.33000000000001</v>
      </c>
      <c r="V941" s="2">
        <v>0</v>
      </c>
      <c r="W941" s="2">
        <v>145.86000000000001</v>
      </c>
      <c r="X941" s="2">
        <v>383140000</v>
      </c>
      <c r="Y941" s="2">
        <v>61</v>
      </c>
      <c r="Z941" s="2">
        <v>145</v>
      </c>
      <c r="AA941" s="2">
        <v>1126</v>
      </c>
      <c r="AB941" s="2">
        <v>128332.702280001</v>
      </c>
      <c r="AC941" s="2">
        <v>61</v>
      </c>
      <c r="AD941" s="2">
        <v>22.563022613525401</v>
      </c>
      <c r="AE941" s="2">
        <v>21.9771518707275</v>
      </c>
      <c r="AF941" s="2">
        <v>21.861888885498001</v>
      </c>
      <c r="AG941" s="2">
        <v>21.4054069519043</v>
      </c>
      <c r="AH941" s="2">
        <v>22.2066650390625</v>
      </c>
      <c r="AI941" s="2">
        <v>22.660272598266602</v>
      </c>
      <c r="AJ941" s="2">
        <v>22.125434875488299</v>
      </c>
      <c r="AK941" s="2">
        <v>22.0766925811768</v>
      </c>
      <c r="AL941" s="2">
        <v>21.846094131469702</v>
      </c>
      <c r="AM941" s="2">
        <v>21.860866546630898</v>
      </c>
      <c r="AN941" s="2">
        <v>21.776195526123001</v>
      </c>
      <c r="AO941" s="2">
        <v>22.050958633422901</v>
      </c>
    </row>
    <row r="942" spans="1:41" x14ac:dyDescent="0.25">
      <c r="A942" s="2"/>
      <c r="B942" s="2">
        <v>0.87393973617929999</v>
      </c>
      <c r="C942" s="2">
        <v>0.34146881103515597</v>
      </c>
      <c r="D942" s="2" t="s">
        <v>2881</v>
      </c>
      <c r="E942" s="2" t="s">
        <v>2881</v>
      </c>
      <c r="F942" s="2">
        <v>1397</v>
      </c>
      <c r="G942" s="2" t="s">
        <v>2882</v>
      </c>
      <c r="H942" s="2" t="s">
        <v>2883</v>
      </c>
      <c r="I942" s="2" t="s">
        <v>44</v>
      </c>
      <c r="J942" s="2">
        <v>1</v>
      </c>
      <c r="K942" s="2">
        <v>4</v>
      </c>
      <c r="L942" s="2"/>
      <c r="M942" s="2"/>
      <c r="N942" s="2"/>
      <c r="O942" s="2">
        <v>7</v>
      </c>
      <c r="P942" s="2">
        <v>7</v>
      </c>
      <c r="Q942" s="2">
        <v>7</v>
      </c>
      <c r="R942" s="2">
        <v>7.9</v>
      </c>
      <c r="S942" s="2">
        <v>7.9</v>
      </c>
      <c r="T942" s="2">
        <v>7.9</v>
      </c>
      <c r="U942" s="2">
        <v>177.12</v>
      </c>
      <c r="V942" s="2">
        <v>0</v>
      </c>
      <c r="W942" s="2">
        <v>18.331</v>
      </c>
      <c r="X942" s="2">
        <v>110860000</v>
      </c>
      <c r="Y942" s="2">
        <v>55</v>
      </c>
      <c r="Z942" s="2">
        <v>18</v>
      </c>
      <c r="AA942" s="2">
        <v>1629</v>
      </c>
      <c r="AB942" s="2">
        <v>177123.046330001</v>
      </c>
      <c r="AC942" s="2">
        <v>55</v>
      </c>
      <c r="AD942" s="2">
        <v>22.813604354858398</v>
      </c>
      <c r="AE942" s="2">
        <v>22.160295486450199</v>
      </c>
      <c r="AF942" s="2">
        <v>22.414157867431602</v>
      </c>
      <c r="AG942" s="2">
        <v>22.3097743988037</v>
      </c>
      <c r="AH942" s="2">
        <v>22.798259735107401</v>
      </c>
      <c r="AI942" s="2">
        <v>23.168336868286101</v>
      </c>
      <c r="AJ942" s="2">
        <v>22.075614929199201</v>
      </c>
      <c r="AK942" s="2">
        <v>22.471570968627901</v>
      </c>
      <c r="AL942" s="2">
        <v>22.5565586090088</v>
      </c>
      <c r="AM942" s="2">
        <v>22.670595169067401</v>
      </c>
      <c r="AN942" s="2">
        <v>22.039993286132798</v>
      </c>
      <c r="AO942" s="2">
        <v>21.801282882690401</v>
      </c>
    </row>
    <row r="943" spans="1:41" x14ac:dyDescent="0.25">
      <c r="A943" s="2"/>
      <c r="B943" s="2">
        <v>0.44914101474981299</v>
      </c>
      <c r="C943" s="2">
        <v>0.198631286621094</v>
      </c>
      <c r="D943" s="2" t="s">
        <v>2884</v>
      </c>
      <c r="E943" s="2" t="s">
        <v>2884</v>
      </c>
      <c r="F943" s="2">
        <v>1398</v>
      </c>
      <c r="G943" s="2" t="s">
        <v>2885</v>
      </c>
      <c r="H943" s="2" t="s">
        <v>1698</v>
      </c>
      <c r="I943" s="2" t="s">
        <v>44</v>
      </c>
      <c r="J943" s="2">
        <v>1</v>
      </c>
      <c r="K943" s="2">
        <v>4</v>
      </c>
      <c r="L943" s="2"/>
      <c r="M943" s="2"/>
      <c r="N943" s="2"/>
      <c r="O943" s="2">
        <v>10</v>
      </c>
      <c r="P943" s="2">
        <v>10</v>
      </c>
      <c r="Q943" s="2">
        <v>10</v>
      </c>
      <c r="R943" s="2">
        <v>54</v>
      </c>
      <c r="S943" s="2">
        <v>54</v>
      </c>
      <c r="T943" s="2">
        <v>54</v>
      </c>
      <c r="U943" s="2">
        <v>29.363</v>
      </c>
      <c r="V943" s="2">
        <v>0</v>
      </c>
      <c r="W943" s="2">
        <v>36.994</v>
      </c>
      <c r="X943" s="2">
        <v>129310000</v>
      </c>
      <c r="Y943" s="2">
        <v>12</v>
      </c>
      <c r="Z943" s="2">
        <v>44</v>
      </c>
      <c r="AA943" s="2">
        <v>261</v>
      </c>
      <c r="AB943" s="2">
        <v>29363.667079999999</v>
      </c>
      <c r="AC943" s="2">
        <v>12</v>
      </c>
      <c r="AD943" s="2">
        <v>22.982801437377901</v>
      </c>
      <c r="AE943" s="2">
        <v>22.133642196655298</v>
      </c>
      <c r="AF943" s="2">
        <v>21.7569885253906</v>
      </c>
      <c r="AG943" s="2">
        <v>22.731153488159201</v>
      </c>
      <c r="AH943" s="2">
        <v>22.245540618896499</v>
      </c>
      <c r="AI943" s="2">
        <v>22.515064239501999</v>
      </c>
      <c r="AJ943" s="2">
        <v>22.140647888183601</v>
      </c>
      <c r="AK943" s="2">
        <v>22.246728897094702</v>
      </c>
      <c r="AL943" s="2">
        <v>21.783527374267599</v>
      </c>
      <c r="AM943" s="2">
        <v>22.302820205688501</v>
      </c>
      <c r="AN943" s="2">
        <v>22.182378768920898</v>
      </c>
      <c r="AO943" s="2">
        <v>22.517299652099599</v>
      </c>
    </row>
    <row r="944" spans="1:41" x14ac:dyDescent="0.25">
      <c r="A944" s="2"/>
      <c r="B944" s="2">
        <v>0.74128882961717801</v>
      </c>
      <c r="C944" s="2">
        <v>-0.57074972788492995</v>
      </c>
      <c r="D944" s="2" t="s">
        <v>2886</v>
      </c>
      <c r="E944" s="2" t="s">
        <v>2886</v>
      </c>
      <c r="F944" s="2">
        <v>1401</v>
      </c>
      <c r="G944" s="2" t="s">
        <v>2887</v>
      </c>
      <c r="H944" s="2" t="s">
        <v>2888</v>
      </c>
      <c r="I944" s="2" t="s">
        <v>44</v>
      </c>
      <c r="J944" s="2">
        <v>1</v>
      </c>
      <c r="K944" s="2">
        <v>4</v>
      </c>
      <c r="L944" s="2"/>
      <c r="M944" s="2"/>
      <c r="N944" s="2"/>
      <c r="O944" s="2">
        <v>6</v>
      </c>
      <c r="P944" s="2">
        <v>6</v>
      </c>
      <c r="Q944" s="2">
        <v>2</v>
      </c>
      <c r="R944" s="2">
        <v>28.2</v>
      </c>
      <c r="S944" s="2">
        <v>28.2</v>
      </c>
      <c r="T944" s="2">
        <v>12.9</v>
      </c>
      <c r="U944" s="2">
        <v>29.515000000000001</v>
      </c>
      <c r="V944" s="2">
        <v>0</v>
      </c>
      <c r="W944" s="2">
        <v>26.413</v>
      </c>
      <c r="X944" s="2">
        <v>72372000</v>
      </c>
      <c r="Y944" s="2">
        <v>12</v>
      </c>
      <c r="Z944" s="2">
        <v>29</v>
      </c>
      <c r="AA944" s="2">
        <v>255</v>
      </c>
      <c r="AB944" s="2">
        <v>29515.806380000002</v>
      </c>
      <c r="AC944" s="2">
        <v>12</v>
      </c>
      <c r="AD944" s="2">
        <v>21.977186203002901</v>
      </c>
      <c r="AE944" s="2">
        <v>20.4084167480469</v>
      </c>
      <c r="AF944" s="2">
        <v>22.129150390625</v>
      </c>
      <c r="AG944" s="2">
        <v>20.494823455810501</v>
      </c>
      <c r="AH944" s="2">
        <v>21.711542129516602</v>
      </c>
      <c r="AI944" s="2">
        <v>20.587926864623999</v>
      </c>
      <c r="AJ944" s="2">
        <v>21.951198577880898</v>
      </c>
      <c r="AK944" s="2">
        <v>21.9824523925781</v>
      </c>
      <c r="AL944" s="2" t="s">
        <v>63</v>
      </c>
      <c r="AM944" s="2">
        <v>21.113117218017599</v>
      </c>
      <c r="AN944" s="2">
        <v>22.0330505371094</v>
      </c>
      <c r="AO944" s="2">
        <v>21.864801406860401</v>
      </c>
    </row>
    <row r="945" spans="1:41" x14ac:dyDescent="0.25">
      <c r="A945" s="2"/>
      <c r="B945" s="2">
        <v>0.84356902645040699</v>
      </c>
      <c r="C945" s="2">
        <v>0.25231075286865201</v>
      </c>
      <c r="D945" s="2" t="s">
        <v>2889</v>
      </c>
      <c r="E945" s="2" t="s">
        <v>2890</v>
      </c>
      <c r="F945" s="2">
        <v>1402</v>
      </c>
      <c r="G945" s="2" t="s">
        <v>2891</v>
      </c>
      <c r="H945" s="2" t="s">
        <v>782</v>
      </c>
      <c r="I945" s="2" t="s">
        <v>44</v>
      </c>
      <c r="J945" s="2">
        <v>1</v>
      </c>
      <c r="K945" s="2">
        <v>4</v>
      </c>
      <c r="L945" s="2"/>
      <c r="M945" s="2"/>
      <c r="N945" s="2"/>
      <c r="O945" s="2">
        <v>12</v>
      </c>
      <c r="P945" s="2">
        <v>12</v>
      </c>
      <c r="Q945" s="2">
        <v>12</v>
      </c>
      <c r="R945" s="2">
        <v>26.5</v>
      </c>
      <c r="S945" s="2">
        <v>26.5</v>
      </c>
      <c r="T945" s="2">
        <v>26.5</v>
      </c>
      <c r="U945" s="2">
        <v>78.814999999999998</v>
      </c>
      <c r="V945" s="2">
        <v>0</v>
      </c>
      <c r="W945" s="2">
        <v>35.421999999999997</v>
      </c>
      <c r="X945" s="2">
        <v>202360000</v>
      </c>
      <c r="Y945" s="2">
        <v>37</v>
      </c>
      <c r="Z945" s="2">
        <v>48</v>
      </c>
      <c r="AA945" s="2">
        <v>687</v>
      </c>
      <c r="AB945" s="2">
        <v>78815.702980000002</v>
      </c>
      <c r="AC945" s="2">
        <v>37</v>
      </c>
      <c r="AD945" s="2">
        <v>22.3423976898193</v>
      </c>
      <c r="AE945" s="2">
        <v>22.2624702453613</v>
      </c>
      <c r="AF945" s="2">
        <v>22.089227676391602</v>
      </c>
      <c r="AG945" s="2">
        <v>22.429998397827099</v>
      </c>
      <c r="AH945" s="2">
        <v>21.611038208007798</v>
      </c>
      <c r="AI945" s="2">
        <v>22.501399993896499</v>
      </c>
      <c r="AJ945" s="2">
        <v>22.3448371887207</v>
      </c>
      <c r="AK945" s="2">
        <v>21.7562141418457</v>
      </c>
      <c r="AL945" s="2">
        <v>21.985132217407202</v>
      </c>
      <c r="AM945" s="2">
        <v>21.7651462554932</v>
      </c>
      <c r="AN945" s="2">
        <v>21.910387039184599</v>
      </c>
      <c r="AO945" s="2">
        <v>21.960950851440401</v>
      </c>
    </row>
    <row r="946" spans="1:41" x14ac:dyDescent="0.25">
      <c r="A946" s="2"/>
      <c r="B946" s="2">
        <v>0.570803120470189</v>
      </c>
      <c r="C946" s="2">
        <v>0.171519756317139</v>
      </c>
      <c r="D946" s="2" t="s">
        <v>2892</v>
      </c>
      <c r="E946" s="2" t="s">
        <v>2892</v>
      </c>
      <c r="F946" s="2">
        <v>1407</v>
      </c>
      <c r="G946" s="2" t="s">
        <v>2893</v>
      </c>
      <c r="H946" s="2" t="s">
        <v>2894</v>
      </c>
      <c r="I946" s="2" t="s">
        <v>44</v>
      </c>
      <c r="J946" s="2">
        <v>1</v>
      </c>
      <c r="K946" s="2">
        <v>4</v>
      </c>
      <c r="L946" s="2"/>
      <c r="M946" s="2"/>
      <c r="N946" s="2"/>
      <c r="O946" s="2">
        <v>5</v>
      </c>
      <c r="P946" s="2">
        <v>5</v>
      </c>
      <c r="Q946" s="2">
        <v>3</v>
      </c>
      <c r="R946" s="2">
        <v>2.9</v>
      </c>
      <c r="S946" s="2">
        <v>2.9</v>
      </c>
      <c r="T946" s="2">
        <v>1.9</v>
      </c>
      <c r="U946" s="2">
        <v>196.2</v>
      </c>
      <c r="V946" s="2">
        <v>0</v>
      </c>
      <c r="W946" s="2">
        <v>7.8758999999999997</v>
      </c>
      <c r="X946" s="2">
        <v>31829000</v>
      </c>
      <c r="Y946" s="2">
        <v>86</v>
      </c>
      <c r="Z946" s="2">
        <v>9</v>
      </c>
      <c r="AA946" s="2">
        <v>1448</v>
      </c>
      <c r="AB946" s="2">
        <v>160922.39298000099</v>
      </c>
      <c r="AC946" s="2">
        <v>72</v>
      </c>
      <c r="AD946" s="2">
        <v>20.2972602844238</v>
      </c>
      <c r="AE946" s="2">
        <v>19.9631042480469</v>
      </c>
      <c r="AF946" s="2">
        <v>20.081089019775401</v>
      </c>
      <c r="AG946" s="2">
        <v>20.328386306762699</v>
      </c>
      <c r="AH946" s="2">
        <v>20.7240905761719</v>
      </c>
      <c r="AI946" s="2">
        <v>20.3075256347656</v>
      </c>
      <c r="AJ946" s="2">
        <v>20.2983798980713</v>
      </c>
      <c r="AK946" s="2">
        <v>20.116674423217798</v>
      </c>
      <c r="AL946" s="2" t="s">
        <v>63</v>
      </c>
      <c r="AM946" s="2" t="s">
        <v>63</v>
      </c>
      <c r="AN946" s="2">
        <v>20.072608947753899</v>
      </c>
      <c r="AO946" s="2">
        <v>19.9605617523193</v>
      </c>
    </row>
    <row r="947" spans="1:41" x14ac:dyDescent="0.25">
      <c r="A947" s="2"/>
      <c r="B947" s="2">
        <v>0.86582465133056996</v>
      </c>
      <c r="C947" s="2">
        <v>0.61283124287923096</v>
      </c>
      <c r="D947" s="2" t="s">
        <v>2895</v>
      </c>
      <c r="E947" s="2" t="s">
        <v>2895</v>
      </c>
      <c r="F947" s="2">
        <v>1408</v>
      </c>
      <c r="G947" s="2" t="s">
        <v>2896</v>
      </c>
      <c r="H947" s="2" t="s">
        <v>2701</v>
      </c>
      <c r="I947" s="2" t="s">
        <v>44</v>
      </c>
      <c r="J947" s="2">
        <v>1</v>
      </c>
      <c r="K947" s="2">
        <v>4</v>
      </c>
      <c r="L947" s="2"/>
      <c r="M947" s="2"/>
      <c r="N947" s="2"/>
      <c r="O947" s="2">
        <v>3</v>
      </c>
      <c r="P947" s="2">
        <v>3</v>
      </c>
      <c r="Q947" s="2">
        <v>3</v>
      </c>
      <c r="R947" s="2">
        <v>11.5</v>
      </c>
      <c r="S947" s="2">
        <v>11.5</v>
      </c>
      <c r="T947" s="2">
        <v>11.5</v>
      </c>
      <c r="U947" s="2">
        <v>26.899000000000001</v>
      </c>
      <c r="V947" s="2">
        <v>0</v>
      </c>
      <c r="W947" s="2">
        <v>46.064999999999998</v>
      </c>
      <c r="X947" s="2">
        <v>88197000</v>
      </c>
      <c r="Y947" s="2">
        <v>8</v>
      </c>
      <c r="Z947" s="2">
        <v>35</v>
      </c>
      <c r="AA947" s="2">
        <v>244</v>
      </c>
      <c r="AB947" s="2">
        <v>26899.416379999999</v>
      </c>
      <c r="AC947" s="2">
        <v>8</v>
      </c>
      <c r="AD947" s="2">
        <v>21.570291519165</v>
      </c>
      <c r="AE947" s="2" t="s">
        <v>63</v>
      </c>
      <c r="AF947" s="2">
        <v>22.079006195068398</v>
      </c>
      <c r="AG947" s="2">
        <v>22.040025711059599</v>
      </c>
      <c r="AH947" s="2">
        <v>22.144947052001999</v>
      </c>
      <c r="AI947" s="2">
        <v>22.653203964233398</v>
      </c>
      <c r="AJ947" s="2">
        <v>21.019710540771499</v>
      </c>
      <c r="AK947" s="2">
        <v>21.639093399047901</v>
      </c>
      <c r="AL947" s="2">
        <v>22.237859725952099</v>
      </c>
      <c r="AM947" s="2">
        <v>21.231458663940401</v>
      </c>
      <c r="AN947" s="2">
        <v>22.380073547363299</v>
      </c>
      <c r="AO947" s="2">
        <v>20.399785995483398</v>
      </c>
    </row>
    <row r="948" spans="1:41" x14ac:dyDescent="0.25">
      <c r="A948" s="2"/>
      <c r="B948" s="2">
        <v>0.73253080620377997</v>
      </c>
      <c r="C948" s="2">
        <v>0.31003761291503901</v>
      </c>
      <c r="D948" s="2" t="s">
        <v>2897</v>
      </c>
      <c r="E948" s="2" t="s">
        <v>2897</v>
      </c>
      <c r="F948" s="2">
        <v>1414</v>
      </c>
      <c r="G948" s="2" t="s">
        <v>2898</v>
      </c>
      <c r="H948" s="2" t="s">
        <v>2899</v>
      </c>
      <c r="I948" s="2" t="s">
        <v>44</v>
      </c>
      <c r="J948" s="2">
        <v>1</v>
      </c>
      <c r="K948" s="2">
        <v>4</v>
      </c>
      <c r="L948" s="2"/>
      <c r="M948" s="2"/>
      <c r="N948" s="2"/>
      <c r="O948" s="2">
        <v>4</v>
      </c>
      <c r="P948" s="2">
        <v>4</v>
      </c>
      <c r="Q948" s="2">
        <v>4</v>
      </c>
      <c r="R948" s="2">
        <v>46.4</v>
      </c>
      <c r="S948" s="2">
        <v>46.4</v>
      </c>
      <c r="T948" s="2">
        <v>46.4</v>
      </c>
      <c r="U948" s="2">
        <v>13.343999999999999</v>
      </c>
      <c r="V948" s="2">
        <v>0</v>
      </c>
      <c r="W948" s="2">
        <v>23.585000000000001</v>
      </c>
      <c r="X948" s="2">
        <v>302980000</v>
      </c>
      <c r="Y948" s="2">
        <v>6</v>
      </c>
      <c r="Z948" s="2">
        <v>38</v>
      </c>
      <c r="AA948" s="2">
        <v>110</v>
      </c>
      <c r="AB948" s="2">
        <v>13344.44958</v>
      </c>
      <c r="AC948" s="2">
        <v>6</v>
      </c>
      <c r="AD948" s="2">
        <v>24.155685424804702</v>
      </c>
      <c r="AE948" s="2">
        <v>23.156194686889599</v>
      </c>
      <c r="AF948" s="2">
        <v>23.566625595092798</v>
      </c>
      <c r="AG948" s="2">
        <v>24.273696899414102</v>
      </c>
      <c r="AH948" s="2">
        <v>23.327316284179702</v>
      </c>
      <c r="AI948" s="2">
        <v>23.780866622924801</v>
      </c>
      <c r="AJ948" s="2">
        <v>23.9193439483643</v>
      </c>
      <c r="AK948" s="2">
        <v>23.304521560668899</v>
      </c>
      <c r="AL948" s="2">
        <v>23.3480033874512</v>
      </c>
      <c r="AM948" s="2">
        <v>23.199733734130898</v>
      </c>
      <c r="AN948" s="2">
        <v>23.0994567871094</v>
      </c>
      <c r="AO948" s="2">
        <v>23.529100418090799</v>
      </c>
    </row>
    <row r="949" spans="1:41" x14ac:dyDescent="0.25">
      <c r="A949" s="2"/>
      <c r="B949" s="2">
        <v>1.2927276023892</v>
      </c>
      <c r="C949" s="2">
        <v>0.46319993336995302</v>
      </c>
      <c r="D949" s="2" t="s">
        <v>2900</v>
      </c>
      <c r="E949" s="2" t="s">
        <v>2900</v>
      </c>
      <c r="F949" s="2">
        <v>1417</v>
      </c>
      <c r="G949" s="2" t="s">
        <v>2901</v>
      </c>
      <c r="H949" s="2" t="s">
        <v>2902</v>
      </c>
      <c r="I949" s="2" t="s">
        <v>44</v>
      </c>
      <c r="J949" s="2">
        <v>1</v>
      </c>
      <c r="K949" s="2">
        <v>4</v>
      </c>
      <c r="L949" s="2"/>
      <c r="M949" s="2"/>
      <c r="N949" s="2"/>
      <c r="O949" s="2">
        <v>6</v>
      </c>
      <c r="P949" s="2">
        <v>6</v>
      </c>
      <c r="Q949" s="2">
        <v>2</v>
      </c>
      <c r="R949" s="2">
        <v>3.7</v>
      </c>
      <c r="S949" s="2">
        <v>3.7</v>
      </c>
      <c r="T949" s="2">
        <v>1.5</v>
      </c>
      <c r="U949" s="2">
        <v>218.79</v>
      </c>
      <c r="V949" s="2">
        <v>0</v>
      </c>
      <c r="W949" s="2">
        <v>10.423</v>
      </c>
      <c r="X949" s="2">
        <v>38267000</v>
      </c>
      <c r="Y949" s="2">
        <v>100</v>
      </c>
      <c r="Z949" s="2">
        <v>23</v>
      </c>
      <c r="AA949" s="2">
        <v>1920</v>
      </c>
      <c r="AB949" s="2">
        <v>218793.02768000099</v>
      </c>
      <c r="AC949" s="2">
        <v>100</v>
      </c>
      <c r="AD949" s="2">
        <v>20.0198459625244</v>
      </c>
      <c r="AE949" s="2">
        <v>20.425727844238299</v>
      </c>
      <c r="AF949" s="2">
        <v>19.7733478546143</v>
      </c>
      <c r="AG949" s="2">
        <v>20.5079460144043</v>
      </c>
      <c r="AH949" s="2">
        <v>19.984819412231399</v>
      </c>
      <c r="AI949" s="2">
        <v>20.914077758789102</v>
      </c>
      <c r="AJ949" s="2">
        <v>20.086280822753899</v>
      </c>
      <c r="AK949" s="2">
        <v>19.9242057800293</v>
      </c>
      <c r="AL949" s="2">
        <v>19.696475982666001</v>
      </c>
      <c r="AM949" s="2">
        <v>20.058673858642599</v>
      </c>
      <c r="AN949" s="2">
        <v>19.301620483398398</v>
      </c>
      <c r="AO949" s="2">
        <v>19.7793083190918</v>
      </c>
    </row>
    <row r="950" spans="1:41" x14ac:dyDescent="0.25">
      <c r="A950" s="2"/>
      <c r="B950" s="2">
        <v>0.74410717203055299</v>
      </c>
      <c r="C950" s="2">
        <v>-0.42589982350667199</v>
      </c>
      <c r="D950" s="2" t="s">
        <v>2903</v>
      </c>
      <c r="E950" s="2" t="s">
        <v>2903</v>
      </c>
      <c r="F950" s="2">
        <v>1418</v>
      </c>
      <c r="G950" s="2" t="s">
        <v>2904</v>
      </c>
      <c r="H950" s="2" t="s">
        <v>2905</v>
      </c>
      <c r="I950" s="2" t="s">
        <v>44</v>
      </c>
      <c r="J950" s="2">
        <v>1</v>
      </c>
      <c r="K950" s="2">
        <v>4</v>
      </c>
      <c r="L950" s="2"/>
      <c r="M950" s="2"/>
      <c r="N950" s="2"/>
      <c r="O950" s="2">
        <v>6</v>
      </c>
      <c r="P950" s="2">
        <v>6</v>
      </c>
      <c r="Q950" s="2">
        <v>6</v>
      </c>
      <c r="R950" s="2">
        <v>47.4</v>
      </c>
      <c r="S950" s="2">
        <v>47.4</v>
      </c>
      <c r="T950" s="2">
        <v>47.4</v>
      </c>
      <c r="U950" s="2">
        <v>17.998999999999999</v>
      </c>
      <c r="V950" s="2">
        <v>0</v>
      </c>
      <c r="W950" s="2">
        <v>142.29</v>
      </c>
      <c r="X950" s="2">
        <v>2059200000</v>
      </c>
      <c r="Y950" s="2">
        <v>6</v>
      </c>
      <c r="Z950" s="2">
        <v>124</v>
      </c>
      <c r="AA950" s="2">
        <v>142</v>
      </c>
      <c r="AB950" s="2">
        <v>16370.66188</v>
      </c>
      <c r="AC950" s="2">
        <v>6</v>
      </c>
      <c r="AD950" s="2">
        <v>26.197679519653299</v>
      </c>
      <c r="AE950" s="2">
        <v>24.798179626464801</v>
      </c>
      <c r="AF950" s="2">
        <v>26.0559787750244</v>
      </c>
      <c r="AG950" s="2">
        <v>24.855953216552699</v>
      </c>
      <c r="AH950" s="2">
        <v>26.1891078948975</v>
      </c>
      <c r="AI950" s="2">
        <v>25.919593811035199</v>
      </c>
      <c r="AJ950" s="2">
        <v>26.1686916351318</v>
      </c>
      <c r="AK950" s="2">
        <v>26.029705047607401</v>
      </c>
      <c r="AL950" s="2">
        <v>25.8977451324463</v>
      </c>
      <c r="AM950" s="2">
        <v>25.700361251831101</v>
      </c>
      <c r="AN950" s="2">
        <v>26.5671195983887</v>
      </c>
      <c r="AO950" s="2">
        <v>26.208269119262699</v>
      </c>
    </row>
    <row r="951" spans="1:41" x14ac:dyDescent="0.25">
      <c r="A951" s="2"/>
      <c r="B951" s="2">
        <v>0.94849676818259998</v>
      </c>
      <c r="C951" s="2">
        <v>0.408496220906574</v>
      </c>
      <c r="D951" s="2" t="s">
        <v>2906</v>
      </c>
      <c r="E951" s="2" t="s">
        <v>2906</v>
      </c>
      <c r="F951" s="2">
        <v>1419</v>
      </c>
      <c r="G951" s="2" t="s">
        <v>2907</v>
      </c>
      <c r="H951" s="2" t="s">
        <v>2411</v>
      </c>
      <c r="I951" s="2" t="s">
        <v>44</v>
      </c>
      <c r="J951" s="2">
        <v>1</v>
      </c>
      <c r="K951" s="2">
        <v>4</v>
      </c>
      <c r="L951" s="2"/>
      <c r="M951" s="2"/>
      <c r="N951" s="2"/>
      <c r="O951" s="2">
        <v>6</v>
      </c>
      <c r="P951" s="2">
        <v>6</v>
      </c>
      <c r="Q951" s="2">
        <v>6</v>
      </c>
      <c r="R951" s="2">
        <v>70.900000000000006</v>
      </c>
      <c r="S951" s="2">
        <v>70.900000000000006</v>
      </c>
      <c r="T951" s="2">
        <v>70.900000000000006</v>
      </c>
      <c r="U951" s="2">
        <v>10.368</v>
      </c>
      <c r="V951" s="2">
        <v>0</v>
      </c>
      <c r="W951" s="2">
        <v>91.292000000000002</v>
      </c>
      <c r="X951" s="2">
        <v>172540000</v>
      </c>
      <c r="Y951" s="2">
        <v>7</v>
      </c>
      <c r="Z951" s="2">
        <v>33</v>
      </c>
      <c r="AA951" s="2">
        <v>86</v>
      </c>
      <c r="AB951" s="2">
        <v>10367.636280000001</v>
      </c>
      <c r="AC951" s="2">
        <v>7</v>
      </c>
      <c r="AD951" s="2">
        <v>23.2483234405518</v>
      </c>
      <c r="AE951" s="2">
        <v>22.4295139312744</v>
      </c>
      <c r="AF951" s="2">
        <v>23.29052734375</v>
      </c>
      <c r="AG951" s="2">
        <v>22.319482803344702</v>
      </c>
      <c r="AH951" s="2">
        <v>23.619413375854499</v>
      </c>
      <c r="AI951" s="2">
        <v>23.238748550415</v>
      </c>
      <c r="AJ951" s="2">
        <v>22.337398529052699</v>
      </c>
      <c r="AK951" s="2">
        <v>22.739048004150401</v>
      </c>
      <c r="AL951" s="2">
        <v>22.3646354675293</v>
      </c>
      <c r="AM951" s="2">
        <v>22.659379959106399</v>
      </c>
      <c r="AN951" s="2">
        <v>22.969459533691399</v>
      </c>
      <c r="AO951" s="2">
        <v>22.6251106262207</v>
      </c>
    </row>
    <row r="952" spans="1:41" x14ac:dyDescent="0.25">
      <c r="A952" s="2"/>
      <c r="B952" s="2">
        <v>3.8362288531360499E-2</v>
      </c>
      <c r="C952" s="2">
        <v>1.4560699462890601E-2</v>
      </c>
      <c r="D952" s="2" t="s">
        <v>2908</v>
      </c>
      <c r="E952" s="2" t="s">
        <v>2908</v>
      </c>
      <c r="F952" s="2">
        <v>1426</v>
      </c>
      <c r="G952" s="2" t="s">
        <v>2909</v>
      </c>
      <c r="H952" s="2" t="s">
        <v>2910</v>
      </c>
      <c r="I952" s="2" t="s">
        <v>44</v>
      </c>
      <c r="J952" s="2">
        <v>1</v>
      </c>
      <c r="K952" s="2">
        <v>4</v>
      </c>
      <c r="L952" s="2"/>
      <c r="M952" s="2"/>
      <c r="N952" s="2"/>
      <c r="O952" s="2">
        <v>13</v>
      </c>
      <c r="P952" s="2">
        <v>13</v>
      </c>
      <c r="Q952" s="2">
        <v>2</v>
      </c>
      <c r="R952" s="2">
        <v>33</v>
      </c>
      <c r="S952" s="2">
        <v>33</v>
      </c>
      <c r="T952" s="2">
        <v>6.4</v>
      </c>
      <c r="U952" s="2">
        <v>43.215000000000003</v>
      </c>
      <c r="V952" s="2">
        <v>0</v>
      </c>
      <c r="W952" s="2">
        <v>41.622999999999998</v>
      </c>
      <c r="X952" s="2">
        <v>395670000</v>
      </c>
      <c r="Y952" s="2">
        <v>19</v>
      </c>
      <c r="Z952" s="2">
        <v>96</v>
      </c>
      <c r="AA952" s="2">
        <v>362</v>
      </c>
      <c r="AB952" s="2">
        <v>42033.254779999901</v>
      </c>
      <c r="AC952" s="2">
        <v>18.5</v>
      </c>
      <c r="AD952" s="2">
        <v>23.41969871521</v>
      </c>
      <c r="AE952" s="2">
        <v>22.765712738037099</v>
      </c>
      <c r="AF952" s="2">
        <v>23.193414688110401</v>
      </c>
      <c r="AG952" s="2">
        <v>23.026260375976602</v>
      </c>
      <c r="AH952" s="2">
        <v>22.810979843139599</v>
      </c>
      <c r="AI952" s="2">
        <v>23.231458663940401</v>
      </c>
      <c r="AJ952" s="2">
        <v>23.295721054077099</v>
      </c>
      <c r="AK952" s="2">
        <v>22.919054031372099</v>
      </c>
      <c r="AL952" s="2">
        <v>23.111286163330099</v>
      </c>
      <c r="AM952" s="2">
        <v>22.930017471313501</v>
      </c>
      <c r="AN952" s="2">
        <v>22.810745239257798</v>
      </c>
      <c r="AO952" s="2">
        <v>23.293336868286101</v>
      </c>
    </row>
    <row r="953" spans="1:41" x14ac:dyDescent="0.25">
      <c r="A953" s="2"/>
      <c r="B953" s="2">
        <v>0.43626191882292298</v>
      </c>
      <c r="C953" s="2">
        <v>0.124429035186768</v>
      </c>
      <c r="D953" s="2" t="s">
        <v>2911</v>
      </c>
      <c r="E953" s="2" t="s">
        <v>2911</v>
      </c>
      <c r="F953" s="2">
        <v>1429</v>
      </c>
      <c r="G953" s="2" t="s">
        <v>2912</v>
      </c>
      <c r="H953" s="2" t="s">
        <v>2913</v>
      </c>
      <c r="I953" s="2" t="s">
        <v>44</v>
      </c>
      <c r="J953" s="2">
        <v>1</v>
      </c>
      <c r="K953" s="2">
        <v>4</v>
      </c>
      <c r="L953" s="2"/>
      <c r="M953" s="2"/>
      <c r="N953" s="2"/>
      <c r="O953" s="2">
        <v>6</v>
      </c>
      <c r="P953" s="2">
        <v>6</v>
      </c>
      <c r="Q953" s="2">
        <v>6</v>
      </c>
      <c r="R953" s="2">
        <v>37.200000000000003</v>
      </c>
      <c r="S953" s="2">
        <v>37.200000000000003</v>
      </c>
      <c r="T953" s="2">
        <v>37.200000000000003</v>
      </c>
      <c r="U953" s="2">
        <v>35.353000000000002</v>
      </c>
      <c r="V953" s="2">
        <v>0</v>
      </c>
      <c r="W953" s="2">
        <v>26.643999999999998</v>
      </c>
      <c r="X953" s="2">
        <v>37006000</v>
      </c>
      <c r="Y953" s="2">
        <v>13</v>
      </c>
      <c r="Z953" s="2">
        <v>17</v>
      </c>
      <c r="AA953" s="2">
        <v>320</v>
      </c>
      <c r="AB953" s="2">
        <v>35353.518580000004</v>
      </c>
      <c r="AC953" s="2">
        <v>13</v>
      </c>
      <c r="AD953" s="2">
        <v>20.4302272796631</v>
      </c>
      <c r="AE953" s="2">
        <v>20.6547336578369</v>
      </c>
      <c r="AF953" s="2">
        <v>20.301509857177699</v>
      </c>
      <c r="AG953" s="2" t="s">
        <v>63</v>
      </c>
      <c r="AH953" s="2" t="s">
        <v>63</v>
      </c>
      <c r="AI953" s="2">
        <v>20.723340988159201</v>
      </c>
      <c r="AJ953" s="2">
        <v>20.513257980346701</v>
      </c>
      <c r="AK953" s="2">
        <v>20.096612930297901</v>
      </c>
      <c r="AL953" s="2">
        <v>20.590579986572301</v>
      </c>
      <c r="AM953" s="2">
        <v>20.3777179718018</v>
      </c>
      <c r="AN953" s="2" t="s">
        <v>63</v>
      </c>
      <c r="AO953" s="2">
        <v>20.4369506835938</v>
      </c>
    </row>
    <row r="954" spans="1:41" x14ac:dyDescent="0.25">
      <c r="A954" s="2"/>
      <c r="B954" s="2">
        <v>0.81701214829196001</v>
      </c>
      <c r="C954" s="2">
        <v>-0.23297055562337099</v>
      </c>
      <c r="D954" s="2" t="s">
        <v>2914</v>
      </c>
      <c r="E954" s="2" t="s">
        <v>2914</v>
      </c>
      <c r="F954" s="2">
        <v>1430</v>
      </c>
      <c r="G954" s="2" t="s">
        <v>2915</v>
      </c>
      <c r="H954" s="2" t="s">
        <v>2916</v>
      </c>
      <c r="I954" s="2" t="s">
        <v>44</v>
      </c>
      <c r="J954" s="2">
        <v>1</v>
      </c>
      <c r="K954" s="2">
        <v>4</v>
      </c>
      <c r="L954" s="2"/>
      <c r="M954" s="2"/>
      <c r="N954" s="2"/>
      <c r="O954" s="2">
        <v>5</v>
      </c>
      <c r="P954" s="2">
        <v>4</v>
      </c>
      <c r="Q954" s="2">
        <v>4</v>
      </c>
      <c r="R954" s="2">
        <v>41.4</v>
      </c>
      <c r="S954" s="2">
        <v>36.200000000000003</v>
      </c>
      <c r="T954" s="2">
        <v>36.200000000000003</v>
      </c>
      <c r="U954" s="2">
        <v>23.989000000000001</v>
      </c>
      <c r="V954" s="2">
        <v>0</v>
      </c>
      <c r="W954" s="2">
        <v>21.364000000000001</v>
      </c>
      <c r="X954" s="2">
        <v>93346000</v>
      </c>
      <c r="Y954" s="2">
        <v>7</v>
      </c>
      <c r="Z954" s="2">
        <v>35</v>
      </c>
      <c r="AA954" s="2">
        <v>210</v>
      </c>
      <c r="AB954" s="2">
        <v>23989.536380000001</v>
      </c>
      <c r="AC954" s="2">
        <v>7</v>
      </c>
      <c r="AD954" s="2">
        <v>21.710365295410199</v>
      </c>
      <c r="AE954" s="2">
        <v>21.142332077026399</v>
      </c>
      <c r="AF954" s="2">
        <v>21.6556072235107</v>
      </c>
      <c r="AG954" s="2">
        <v>21.1168003082275</v>
      </c>
      <c r="AH954" s="2">
        <v>21.2274684906006</v>
      </c>
      <c r="AI954" s="2">
        <v>21.7154865264893</v>
      </c>
      <c r="AJ954" s="2">
        <v>21.637945175170898</v>
      </c>
      <c r="AK954" s="2">
        <v>21.3406066894531</v>
      </c>
      <c r="AL954" s="2">
        <v>21.556137084960898</v>
      </c>
      <c r="AM954" s="2">
        <v>21.642093658447301</v>
      </c>
      <c r="AN954" s="2">
        <v>21.9995517730713</v>
      </c>
      <c r="AO954" s="2">
        <v>21.789548873901399</v>
      </c>
    </row>
    <row r="955" spans="1:41" x14ac:dyDescent="0.25">
      <c r="A955" s="2"/>
      <c r="B955" s="2">
        <v>0.366516533399603</v>
      </c>
      <c r="C955" s="2">
        <v>0.242081451416016</v>
      </c>
      <c r="D955" s="2" t="s">
        <v>2917</v>
      </c>
      <c r="E955" s="2" t="s">
        <v>2917</v>
      </c>
      <c r="F955" s="2">
        <v>1435</v>
      </c>
      <c r="G955" s="2" t="s">
        <v>2918</v>
      </c>
      <c r="H955" s="2" t="s">
        <v>2919</v>
      </c>
      <c r="I955" s="2" t="s">
        <v>44</v>
      </c>
      <c r="J955" s="2">
        <v>1</v>
      </c>
      <c r="K955" s="2">
        <v>4</v>
      </c>
      <c r="L955" s="2"/>
      <c r="M955" s="2"/>
      <c r="N955" s="2"/>
      <c r="O955" s="2">
        <v>3</v>
      </c>
      <c r="P955" s="2">
        <v>3</v>
      </c>
      <c r="Q955" s="2">
        <v>3</v>
      </c>
      <c r="R955" s="2">
        <v>45</v>
      </c>
      <c r="S955" s="2">
        <v>45</v>
      </c>
      <c r="T955" s="2">
        <v>45</v>
      </c>
      <c r="U955" s="2">
        <v>15.068</v>
      </c>
      <c r="V955" s="2">
        <v>0</v>
      </c>
      <c r="W955" s="2">
        <v>29.62</v>
      </c>
      <c r="X955" s="2">
        <v>169090000</v>
      </c>
      <c r="Y955" s="2">
        <v>6</v>
      </c>
      <c r="Z955" s="2">
        <v>52</v>
      </c>
      <c r="AA955" s="2">
        <v>144</v>
      </c>
      <c r="AB955" s="2">
        <v>15491.984930000001</v>
      </c>
      <c r="AC955" s="2">
        <v>6</v>
      </c>
      <c r="AD955" s="2">
        <v>23.019676208496101</v>
      </c>
      <c r="AE955" s="2">
        <v>23.138586044311499</v>
      </c>
      <c r="AF955" s="2">
        <v>23.2170734405518</v>
      </c>
      <c r="AG955" s="2">
        <v>23.086265563964801</v>
      </c>
      <c r="AH955" s="2" t="s">
        <v>63</v>
      </c>
      <c r="AI955" s="2">
        <v>21.727169036865199</v>
      </c>
      <c r="AJ955" s="2">
        <v>22.977518081665</v>
      </c>
      <c r="AK955" s="2">
        <v>22.313045501708999</v>
      </c>
      <c r="AL955" s="2">
        <v>22.647089004516602</v>
      </c>
      <c r="AM955" s="2">
        <v>22.120000839233398</v>
      </c>
      <c r="AN955" s="2">
        <v>22.622320175170898</v>
      </c>
      <c r="AO955" s="2">
        <v>22.8940620422363</v>
      </c>
    </row>
    <row r="956" spans="1:41" x14ac:dyDescent="0.25">
      <c r="A956" s="2"/>
      <c r="B956" s="2">
        <v>0.29422227499592601</v>
      </c>
      <c r="C956" s="2">
        <v>0.14661343892415199</v>
      </c>
      <c r="D956" s="2" t="s">
        <v>2920</v>
      </c>
      <c r="E956" s="2" t="s">
        <v>2921</v>
      </c>
      <c r="F956" s="2">
        <v>1436</v>
      </c>
      <c r="G956" s="2" t="s">
        <v>2922</v>
      </c>
      <c r="H956" s="2" t="s">
        <v>2923</v>
      </c>
      <c r="I956" s="2" t="s">
        <v>44</v>
      </c>
      <c r="J956" s="2">
        <v>1</v>
      </c>
      <c r="K956" s="2">
        <v>4</v>
      </c>
      <c r="L956" s="2"/>
      <c r="M956" s="2"/>
      <c r="N956" s="2"/>
      <c r="O956" s="2">
        <v>9</v>
      </c>
      <c r="P956" s="2">
        <v>9</v>
      </c>
      <c r="Q956" s="2">
        <v>9</v>
      </c>
      <c r="R956" s="2">
        <v>31.1</v>
      </c>
      <c r="S956" s="2">
        <v>31.1</v>
      </c>
      <c r="T956" s="2">
        <v>31.1</v>
      </c>
      <c r="U956" s="2">
        <v>38.270000000000003</v>
      </c>
      <c r="V956" s="2">
        <v>0</v>
      </c>
      <c r="W956" s="2">
        <v>25.712</v>
      </c>
      <c r="X956" s="2">
        <v>69434000</v>
      </c>
      <c r="Y956" s="2">
        <v>19</v>
      </c>
      <c r="Z956" s="2">
        <v>37</v>
      </c>
      <c r="AA956" s="2">
        <v>379</v>
      </c>
      <c r="AB956" s="2">
        <v>42605.875379999998</v>
      </c>
      <c r="AC956" s="2">
        <v>20.5</v>
      </c>
      <c r="AD956" s="2">
        <v>21.000169754028299</v>
      </c>
      <c r="AE956" s="2" t="s">
        <v>63</v>
      </c>
      <c r="AF956" s="2">
        <v>20.727500915527301</v>
      </c>
      <c r="AG956" s="2" t="s">
        <v>63</v>
      </c>
      <c r="AH956" s="2">
        <v>20.485223770141602</v>
      </c>
      <c r="AI956" s="2">
        <v>20.450405120849599</v>
      </c>
      <c r="AJ956" s="2">
        <v>20.735374450683601</v>
      </c>
      <c r="AK956" s="2">
        <v>20.530315399169901</v>
      </c>
      <c r="AL956" s="2">
        <v>20.0029201507568</v>
      </c>
      <c r="AM956" s="2">
        <v>20.167295455932599</v>
      </c>
      <c r="AN956" s="2">
        <v>20.734796524047901</v>
      </c>
      <c r="AO956" s="2">
        <v>20.944566726684599</v>
      </c>
    </row>
    <row r="957" spans="1:41" x14ac:dyDescent="0.25">
      <c r="A957" s="2"/>
      <c r="B957" s="2">
        <v>0.13478484456777001</v>
      </c>
      <c r="C957" s="2">
        <v>-0.166626135508221</v>
      </c>
      <c r="D957" s="2" t="s">
        <v>2924</v>
      </c>
      <c r="E957" s="2" t="s">
        <v>2924</v>
      </c>
      <c r="F957" s="2">
        <v>1439</v>
      </c>
      <c r="G957" s="2" t="s">
        <v>2925</v>
      </c>
      <c r="H957" s="2" t="s">
        <v>2926</v>
      </c>
      <c r="I957" s="2" t="s">
        <v>44</v>
      </c>
      <c r="J957" s="2">
        <v>1</v>
      </c>
      <c r="K957" s="2">
        <v>4</v>
      </c>
      <c r="L957" s="2"/>
      <c r="M957" s="2"/>
      <c r="N957" s="2"/>
      <c r="O957" s="2">
        <v>2</v>
      </c>
      <c r="P957" s="2">
        <v>2</v>
      </c>
      <c r="Q957" s="2">
        <v>2</v>
      </c>
      <c r="R957" s="2">
        <v>9.3000000000000007</v>
      </c>
      <c r="S957" s="2">
        <v>9.3000000000000007</v>
      </c>
      <c r="T957" s="2">
        <v>9.3000000000000007</v>
      </c>
      <c r="U957" s="2">
        <v>29.416</v>
      </c>
      <c r="V957" s="2">
        <v>0</v>
      </c>
      <c r="W957" s="2">
        <v>8.3320000000000007</v>
      </c>
      <c r="X957" s="2">
        <v>259020000</v>
      </c>
      <c r="Y957" s="2">
        <v>7</v>
      </c>
      <c r="Z957" s="2">
        <v>26</v>
      </c>
      <c r="AA957" s="2">
        <v>258.5</v>
      </c>
      <c r="AB957" s="2">
        <v>28265.639179999998</v>
      </c>
      <c r="AC957" s="2">
        <v>5.5</v>
      </c>
      <c r="AD957" s="2">
        <v>24.050592422485401</v>
      </c>
      <c r="AE957" s="2" t="s">
        <v>63</v>
      </c>
      <c r="AF957" s="2">
        <v>24.7056694030762</v>
      </c>
      <c r="AG957" s="2" t="s">
        <v>63</v>
      </c>
      <c r="AH957" s="2">
        <v>23.775049209594702</v>
      </c>
      <c r="AI957" s="2">
        <v>22.906721115112301</v>
      </c>
      <c r="AJ957" s="2">
        <v>23.130580902099599</v>
      </c>
      <c r="AK957" s="2">
        <v>24.231912612915</v>
      </c>
      <c r="AL957" s="2">
        <v>23.176074981689499</v>
      </c>
      <c r="AM957" s="2">
        <v>24.271203994751001</v>
      </c>
      <c r="AN957" s="2">
        <v>24.9423923492432</v>
      </c>
      <c r="AO957" s="2">
        <v>24.404640197753899</v>
      </c>
    </row>
    <row r="958" spans="1:41" x14ac:dyDescent="0.25">
      <c r="A958" s="2"/>
      <c r="B958" s="2">
        <v>0.114838692378191</v>
      </c>
      <c r="C958" s="2">
        <v>-0.274868965148926</v>
      </c>
      <c r="D958" s="2" t="s">
        <v>2927</v>
      </c>
      <c r="E958" s="2" t="s">
        <v>2927</v>
      </c>
      <c r="F958" s="2">
        <v>1441</v>
      </c>
      <c r="G958" s="2" t="s">
        <v>2928</v>
      </c>
      <c r="H958" s="2" t="s">
        <v>2929</v>
      </c>
      <c r="I958" s="2" t="s">
        <v>44</v>
      </c>
      <c r="J958" s="2">
        <v>1</v>
      </c>
      <c r="K958" s="2">
        <v>4</v>
      </c>
      <c r="L958" s="2"/>
      <c r="M958" s="2"/>
      <c r="N958" s="2"/>
      <c r="O958" s="2">
        <v>35</v>
      </c>
      <c r="P958" s="2">
        <v>1</v>
      </c>
      <c r="Q958" s="2">
        <v>1</v>
      </c>
      <c r="R958" s="2">
        <v>70</v>
      </c>
      <c r="S958" s="2">
        <v>2.2999999999999998</v>
      </c>
      <c r="T958" s="2">
        <v>2.2999999999999998</v>
      </c>
      <c r="U958" s="2">
        <v>62.180999999999997</v>
      </c>
      <c r="V958" s="2">
        <v>6.1932000000000003E-3</v>
      </c>
      <c r="W958" s="2">
        <v>2.8731</v>
      </c>
      <c r="X958" s="2">
        <v>95671000</v>
      </c>
      <c r="Y958" s="2">
        <v>30</v>
      </c>
      <c r="Z958" s="2">
        <v>13</v>
      </c>
      <c r="AA958" s="2">
        <v>573</v>
      </c>
      <c r="AB958" s="2">
        <v>62181.347479999902</v>
      </c>
      <c r="AC958" s="2">
        <v>30</v>
      </c>
      <c r="AD958" s="2">
        <v>23.302431106567401</v>
      </c>
      <c r="AE958" s="2">
        <v>21.5885219573975</v>
      </c>
      <c r="AF958" s="2">
        <v>21.3802585601807</v>
      </c>
      <c r="AG958" s="2">
        <v>20.3930969238281</v>
      </c>
      <c r="AH958" s="2" t="s">
        <v>63</v>
      </c>
      <c r="AI958" s="2">
        <v>22.283226013183601</v>
      </c>
      <c r="AJ958" s="2">
        <v>23.242475509643601</v>
      </c>
      <c r="AK958" s="2" t="s">
        <v>63</v>
      </c>
      <c r="AL958" s="2">
        <v>22.125749588012699</v>
      </c>
      <c r="AM958" s="2" t="s">
        <v>63</v>
      </c>
      <c r="AN958" s="2">
        <v>19.770544052123999</v>
      </c>
      <c r="AO958" s="2">
        <v>23.1187343597412</v>
      </c>
    </row>
    <row r="959" spans="1:41" x14ac:dyDescent="0.25">
      <c r="A959" s="2"/>
      <c r="B959" s="2">
        <v>0.23915871555325099</v>
      </c>
      <c r="C959" s="2">
        <v>-0.176124191284181</v>
      </c>
      <c r="D959" s="2" t="s">
        <v>2930</v>
      </c>
      <c r="E959" s="2" t="s">
        <v>2930</v>
      </c>
      <c r="F959" s="2">
        <v>1444</v>
      </c>
      <c r="G959" s="2" t="s">
        <v>2931</v>
      </c>
      <c r="H959" s="2" t="s">
        <v>2932</v>
      </c>
      <c r="I959" s="2" t="s">
        <v>44</v>
      </c>
      <c r="J959" s="2">
        <v>1</v>
      </c>
      <c r="K959" s="2">
        <v>4</v>
      </c>
      <c r="L959" s="2"/>
      <c r="M959" s="2"/>
      <c r="N959" s="2"/>
      <c r="O959" s="2">
        <v>2</v>
      </c>
      <c r="P959" s="2">
        <v>2</v>
      </c>
      <c r="Q959" s="2">
        <v>2</v>
      </c>
      <c r="R959" s="2">
        <v>10</v>
      </c>
      <c r="S959" s="2">
        <v>10</v>
      </c>
      <c r="T959" s="2">
        <v>10</v>
      </c>
      <c r="U959" s="2">
        <v>40.195</v>
      </c>
      <c r="V959" s="2">
        <v>0</v>
      </c>
      <c r="W959" s="2">
        <v>9.5974000000000004</v>
      </c>
      <c r="X959" s="2">
        <v>27766000</v>
      </c>
      <c r="Y959" s="2">
        <v>17</v>
      </c>
      <c r="Z959" s="2">
        <v>13</v>
      </c>
      <c r="AA959" s="2">
        <v>361</v>
      </c>
      <c r="AB959" s="2">
        <v>40194.983180000003</v>
      </c>
      <c r="AC959" s="2">
        <v>17</v>
      </c>
      <c r="AD959" s="2">
        <v>19.974073410034201</v>
      </c>
      <c r="AE959" s="2">
        <v>21.349704742431602</v>
      </c>
      <c r="AF959" s="2">
        <v>19.820262908935501</v>
      </c>
      <c r="AG959" s="2">
        <v>20.060390472412099</v>
      </c>
      <c r="AH959" s="2" t="s">
        <v>63</v>
      </c>
      <c r="AI959" s="2">
        <v>20.3753871917725</v>
      </c>
      <c r="AJ959" s="2">
        <v>20.633516311645501</v>
      </c>
      <c r="AK959" s="2">
        <v>20.340389251708999</v>
      </c>
      <c r="AL959" s="2">
        <v>20.228349685668899</v>
      </c>
      <c r="AM959" s="2">
        <v>20.328275680541999</v>
      </c>
      <c r="AN959" s="2" t="s">
        <v>63</v>
      </c>
      <c r="AO959" s="2">
        <v>20.929908752441399</v>
      </c>
    </row>
    <row r="960" spans="1:41" x14ac:dyDescent="0.25">
      <c r="A960" s="2"/>
      <c r="B960" s="2">
        <v>1.51950498224048</v>
      </c>
      <c r="C960" s="2">
        <v>0.28900973002115599</v>
      </c>
      <c r="D960" s="2" t="s">
        <v>2933</v>
      </c>
      <c r="E960" s="2" t="s">
        <v>2933</v>
      </c>
      <c r="F960" s="2">
        <v>1450</v>
      </c>
      <c r="G960" s="2" t="s">
        <v>2928</v>
      </c>
      <c r="H960" s="2" t="s">
        <v>2929</v>
      </c>
      <c r="I960" s="2" t="s">
        <v>44</v>
      </c>
      <c r="J960" s="2">
        <v>1</v>
      </c>
      <c r="K960" s="2">
        <v>4</v>
      </c>
      <c r="L960" s="2"/>
      <c r="M960" s="2"/>
      <c r="N960" s="2"/>
      <c r="O960" s="2">
        <v>39</v>
      </c>
      <c r="P960" s="2">
        <v>39</v>
      </c>
      <c r="Q960" s="2">
        <v>5</v>
      </c>
      <c r="R960" s="2">
        <v>67.900000000000006</v>
      </c>
      <c r="S960" s="2">
        <v>67.900000000000006</v>
      </c>
      <c r="T960" s="2">
        <v>8</v>
      </c>
      <c r="U960" s="2">
        <v>70.466999999999999</v>
      </c>
      <c r="V960" s="2">
        <v>0</v>
      </c>
      <c r="W960" s="2">
        <v>323.31</v>
      </c>
      <c r="X960" s="2">
        <v>6421900000</v>
      </c>
      <c r="Y960" s="2">
        <v>35</v>
      </c>
      <c r="Z960" s="2">
        <v>731</v>
      </c>
      <c r="AA960" s="2">
        <v>648</v>
      </c>
      <c r="AB960" s="2">
        <v>70467.493079999898</v>
      </c>
      <c r="AC960" s="2">
        <v>35</v>
      </c>
      <c r="AD960" s="2">
        <v>25.831710815429702</v>
      </c>
      <c r="AE960" s="2">
        <v>25.6959629058838</v>
      </c>
      <c r="AF960" s="2">
        <v>25.465879440307599</v>
      </c>
      <c r="AG960" s="2">
        <v>26.131614685058601</v>
      </c>
      <c r="AH960" s="2">
        <v>25.877855300903299</v>
      </c>
      <c r="AI960" s="2">
        <v>26.0465183258057</v>
      </c>
      <c r="AJ960" s="2">
        <v>25.747631072998001</v>
      </c>
      <c r="AK960" s="2">
        <v>25.411188125610401</v>
      </c>
      <c r="AL960" s="2">
        <v>25.582304000854499</v>
      </c>
      <c r="AM960" s="2">
        <v>25.4061985015869</v>
      </c>
      <c r="AN960" s="2">
        <v>25.4805297851563</v>
      </c>
      <c r="AO960" s="2">
        <v>25.6876316070557</v>
      </c>
    </row>
    <row r="961" spans="1:41" x14ac:dyDescent="0.25">
      <c r="A961" s="2"/>
      <c r="B961" s="2">
        <v>0.40155442730637397</v>
      </c>
      <c r="C961" s="2">
        <v>0.169432322184246</v>
      </c>
      <c r="D961" s="2" t="s">
        <v>2934</v>
      </c>
      <c r="E961" s="2" t="s">
        <v>2935</v>
      </c>
      <c r="F961" s="2">
        <v>1451</v>
      </c>
      <c r="G961" s="2" t="s">
        <v>2936</v>
      </c>
      <c r="H961" s="2" t="s">
        <v>2937</v>
      </c>
      <c r="I961" s="2" t="s">
        <v>44</v>
      </c>
      <c r="J961" s="2">
        <v>1</v>
      </c>
      <c r="K961" s="2">
        <v>4</v>
      </c>
      <c r="L961" s="2"/>
      <c r="M961" s="2"/>
      <c r="N961" s="2"/>
      <c r="O961" s="2">
        <v>9</v>
      </c>
      <c r="P961" s="2">
        <v>9</v>
      </c>
      <c r="Q961" s="2">
        <v>9</v>
      </c>
      <c r="R961" s="2">
        <v>17.2</v>
      </c>
      <c r="S961" s="2">
        <v>17.2</v>
      </c>
      <c r="T961" s="2">
        <v>17.2</v>
      </c>
      <c r="U961" s="2">
        <v>76.923000000000002</v>
      </c>
      <c r="V961" s="2">
        <v>0</v>
      </c>
      <c r="W961" s="2">
        <v>20.224</v>
      </c>
      <c r="X961" s="2">
        <v>44594000</v>
      </c>
      <c r="Y961" s="2">
        <v>43</v>
      </c>
      <c r="Z961" s="2">
        <v>13</v>
      </c>
      <c r="AA961" s="2">
        <v>682</v>
      </c>
      <c r="AB961" s="2">
        <v>76924.294880000001</v>
      </c>
      <c r="AC961" s="2">
        <v>43</v>
      </c>
      <c r="AD961" s="2">
        <v>20.448390960693398</v>
      </c>
      <c r="AE961" s="2">
        <v>20.728498458862301</v>
      </c>
      <c r="AF961" s="2">
        <v>19.860193252563501</v>
      </c>
      <c r="AG961" s="2">
        <v>20.371990203857401</v>
      </c>
      <c r="AH961" s="2">
        <v>20.5331707000732</v>
      </c>
      <c r="AI961" s="2">
        <v>20.150163650512699</v>
      </c>
      <c r="AJ961" s="2">
        <v>20.301956176757798</v>
      </c>
      <c r="AK961" s="2">
        <v>20.0741786956787</v>
      </c>
      <c r="AL961" s="2" t="s">
        <v>63</v>
      </c>
      <c r="AM961" s="2">
        <v>20.161771774291999</v>
      </c>
      <c r="AN961" s="2" t="s">
        <v>63</v>
      </c>
      <c r="AO961" s="2" t="s">
        <v>63</v>
      </c>
    </row>
    <row r="962" spans="1:41" x14ac:dyDescent="0.25">
      <c r="A962" s="2"/>
      <c r="B962" s="2">
        <v>0.27454329841216601</v>
      </c>
      <c r="C962" s="2">
        <v>6.9257100423179493E-2</v>
      </c>
      <c r="D962" s="2" t="s">
        <v>2938</v>
      </c>
      <c r="E962" s="2" t="s">
        <v>2938</v>
      </c>
      <c r="F962" s="2">
        <v>1454</v>
      </c>
      <c r="G962" s="2" t="s">
        <v>2939</v>
      </c>
      <c r="H962" s="2" t="s">
        <v>2940</v>
      </c>
      <c r="I962" s="2" t="s">
        <v>44</v>
      </c>
      <c r="J962" s="2">
        <v>1</v>
      </c>
      <c r="K962" s="2">
        <v>4</v>
      </c>
      <c r="L962" s="2"/>
      <c r="M962" s="2"/>
      <c r="N962" s="2"/>
      <c r="O962" s="2">
        <v>20</v>
      </c>
      <c r="P962" s="2">
        <v>20</v>
      </c>
      <c r="Q962" s="2">
        <v>20</v>
      </c>
      <c r="R962" s="2">
        <v>40.700000000000003</v>
      </c>
      <c r="S962" s="2">
        <v>40.700000000000003</v>
      </c>
      <c r="T962" s="2">
        <v>40.700000000000003</v>
      </c>
      <c r="U962" s="2">
        <v>52.192999999999998</v>
      </c>
      <c r="V962" s="2">
        <v>0</v>
      </c>
      <c r="W962" s="2">
        <v>159.04</v>
      </c>
      <c r="X962" s="2">
        <v>1655500000</v>
      </c>
      <c r="Y962" s="2">
        <v>19</v>
      </c>
      <c r="Z962" s="2">
        <v>212</v>
      </c>
      <c r="AA962" s="2">
        <v>469</v>
      </c>
      <c r="AB962" s="2">
        <v>52193.8040799999</v>
      </c>
      <c r="AC962" s="2">
        <v>19</v>
      </c>
      <c r="AD962" s="2">
        <v>24.964418411254901</v>
      </c>
      <c r="AE962" s="2">
        <v>24.883668899536101</v>
      </c>
      <c r="AF962" s="2">
        <v>24.5892658233643</v>
      </c>
      <c r="AG962" s="2">
        <v>25.096757888793899</v>
      </c>
      <c r="AH962" s="2">
        <v>24.6290092468262</v>
      </c>
      <c r="AI962" s="2">
        <v>25.054365158081101</v>
      </c>
      <c r="AJ962" s="2">
        <v>24.8973999023438</v>
      </c>
      <c r="AK962" s="2">
        <v>24.8117160797119</v>
      </c>
      <c r="AL962" s="2">
        <v>24.861312866210898</v>
      </c>
      <c r="AM962" s="2">
        <v>24.960668563842798</v>
      </c>
      <c r="AN962" s="2">
        <v>24.5413818359375</v>
      </c>
      <c r="AO962" s="2">
        <v>24.729463577270501</v>
      </c>
    </row>
    <row r="963" spans="1:41" x14ac:dyDescent="0.25">
      <c r="A963" s="2"/>
      <c r="B963" s="2">
        <v>1.07423253180512</v>
      </c>
      <c r="C963" s="2">
        <v>0.38821792602539101</v>
      </c>
      <c r="D963" s="2" t="s">
        <v>2941</v>
      </c>
      <c r="E963" s="2" t="s">
        <v>2941</v>
      </c>
      <c r="F963" s="2">
        <v>1455</v>
      </c>
      <c r="G963" s="2" t="s">
        <v>2942</v>
      </c>
      <c r="H963" s="2" t="s">
        <v>2943</v>
      </c>
      <c r="I963" s="2" t="s">
        <v>44</v>
      </c>
      <c r="J963" s="2">
        <v>1</v>
      </c>
      <c r="K963" s="2">
        <v>4</v>
      </c>
      <c r="L963" s="2"/>
      <c r="M963" s="2"/>
      <c r="N963" s="2"/>
      <c r="O963" s="2">
        <v>12</v>
      </c>
      <c r="P963" s="2">
        <v>12</v>
      </c>
      <c r="Q963" s="2">
        <v>12</v>
      </c>
      <c r="R963" s="2">
        <v>64.3</v>
      </c>
      <c r="S963" s="2">
        <v>64.3</v>
      </c>
      <c r="T963" s="2">
        <v>64.3</v>
      </c>
      <c r="U963" s="2">
        <v>27.780999999999999</v>
      </c>
      <c r="V963" s="2">
        <v>0</v>
      </c>
      <c r="W963" s="2">
        <v>43.28</v>
      </c>
      <c r="X963" s="2">
        <v>520290000</v>
      </c>
      <c r="Y963" s="2">
        <v>11</v>
      </c>
      <c r="Z963" s="2">
        <v>85</v>
      </c>
      <c r="AA963" s="2">
        <v>249</v>
      </c>
      <c r="AB963" s="2">
        <v>27780.835579999999</v>
      </c>
      <c r="AC963" s="2">
        <v>11</v>
      </c>
      <c r="AD963" s="2">
        <v>23.668390274047901</v>
      </c>
      <c r="AE963" s="2">
        <v>23.601615905761701</v>
      </c>
      <c r="AF963" s="2">
        <v>23.579689025878899</v>
      </c>
      <c r="AG963" s="2">
        <v>23.768905639648398</v>
      </c>
      <c r="AH963" s="2">
        <v>23.148923873901399</v>
      </c>
      <c r="AI963" s="2">
        <v>23.6153774261475</v>
      </c>
      <c r="AJ963" s="2">
        <v>23.5508632659912</v>
      </c>
      <c r="AK963" s="2">
        <v>22.934595108032202</v>
      </c>
      <c r="AL963" s="2">
        <v>22.8207893371582</v>
      </c>
      <c r="AM963" s="2">
        <v>22.703432083129901</v>
      </c>
      <c r="AN963" s="2">
        <v>23.195009231567401</v>
      </c>
      <c r="AO963" s="2">
        <v>23.848905563354499</v>
      </c>
    </row>
    <row r="964" spans="1:41" x14ac:dyDescent="0.25">
      <c r="A964" s="2"/>
      <c r="B964" s="2">
        <v>0.14013774456908101</v>
      </c>
      <c r="C964" s="2">
        <v>4.5837720235191198E-2</v>
      </c>
      <c r="D964" s="2" t="s">
        <v>2944</v>
      </c>
      <c r="E964" s="2" t="s">
        <v>2944</v>
      </c>
      <c r="F964" s="2">
        <v>1457</v>
      </c>
      <c r="G964" s="2" t="s">
        <v>2945</v>
      </c>
      <c r="H964" s="2" t="s">
        <v>2946</v>
      </c>
      <c r="I964" s="2" t="s">
        <v>44</v>
      </c>
      <c r="J964" s="2">
        <v>1</v>
      </c>
      <c r="K964" s="2">
        <v>4</v>
      </c>
      <c r="L964" s="2"/>
      <c r="M964" s="2"/>
      <c r="N964" s="2"/>
      <c r="O964" s="2">
        <v>8</v>
      </c>
      <c r="P964" s="2">
        <v>8</v>
      </c>
      <c r="Q964" s="2">
        <v>8</v>
      </c>
      <c r="R964" s="2">
        <v>17.600000000000001</v>
      </c>
      <c r="S964" s="2">
        <v>17.600000000000001</v>
      </c>
      <c r="T964" s="2">
        <v>17.600000000000001</v>
      </c>
      <c r="U964" s="2">
        <v>59.539000000000001</v>
      </c>
      <c r="V964" s="2">
        <v>0</v>
      </c>
      <c r="W964" s="2">
        <v>20.443999999999999</v>
      </c>
      <c r="X964" s="2">
        <v>73409000</v>
      </c>
      <c r="Y964" s="2">
        <v>31</v>
      </c>
      <c r="Z964" s="2">
        <v>33</v>
      </c>
      <c r="AA964" s="2">
        <v>527</v>
      </c>
      <c r="AB964" s="2">
        <v>59539.996079999903</v>
      </c>
      <c r="AC964" s="2">
        <v>31</v>
      </c>
      <c r="AD964" s="2">
        <v>20.972600936889599</v>
      </c>
      <c r="AE964" s="2">
        <v>20.674522399902301</v>
      </c>
      <c r="AF964" s="2">
        <v>20.6643161773682</v>
      </c>
      <c r="AG964" s="2">
        <v>20.642093658447301</v>
      </c>
      <c r="AH964" s="2">
        <v>20.744846343994102</v>
      </c>
      <c r="AI964" s="2">
        <v>20.860601425170898</v>
      </c>
      <c r="AJ964" s="2">
        <v>20.842454910278299</v>
      </c>
      <c r="AK964" s="2">
        <v>20.5636501312256</v>
      </c>
      <c r="AL964" s="2">
        <v>20.7413940429688</v>
      </c>
      <c r="AM964" s="2">
        <v>20.907344818115199</v>
      </c>
      <c r="AN964" s="2">
        <v>20.230110168456999</v>
      </c>
      <c r="AO964" s="2">
        <v>20.999000549316399</v>
      </c>
    </row>
    <row r="965" spans="1:41" x14ac:dyDescent="0.25">
      <c r="A965" s="2"/>
      <c r="B965" s="2">
        <v>0.41445715170351999</v>
      </c>
      <c r="C965" s="2">
        <v>-0.186869939168297</v>
      </c>
      <c r="D965" s="2" t="s">
        <v>2947</v>
      </c>
      <c r="E965" s="2" t="s">
        <v>2947</v>
      </c>
      <c r="F965" s="2">
        <v>1458</v>
      </c>
      <c r="G965" s="2" t="s">
        <v>2948</v>
      </c>
      <c r="H965" s="2" t="s">
        <v>2949</v>
      </c>
      <c r="I965" s="2" t="s">
        <v>44</v>
      </c>
      <c r="J965" s="2">
        <v>1</v>
      </c>
      <c r="K965" s="2">
        <v>4</v>
      </c>
      <c r="L965" s="2"/>
      <c r="M965" s="2"/>
      <c r="N965" s="2"/>
      <c r="O965" s="2">
        <v>8</v>
      </c>
      <c r="P965" s="2">
        <v>8</v>
      </c>
      <c r="Q965" s="2">
        <v>8</v>
      </c>
      <c r="R965" s="2">
        <v>11.2</v>
      </c>
      <c r="S965" s="2">
        <v>11.2</v>
      </c>
      <c r="T965" s="2">
        <v>11.2</v>
      </c>
      <c r="U965" s="2">
        <v>135.27000000000001</v>
      </c>
      <c r="V965" s="2">
        <v>0</v>
      </c>
      <c r="W965" s="2">
        <v>18.395</v>
      </c>
      <c r="X965" s="2">
        <v>39524000</v>
      </c>
      <c r="Y965" s="2">
        <v>66</v>
      </c>
      <c r="Z965" s="2">
        <v>18</v>
      </c>
      <c r="AA965" s="2">
        <v>1186</v>
      </c>
      <c r="AB965" s="2">
        <v>135272.81058000101</v>
      </c>
      <c r="AC965" s="2">
        <v>66</v>
      </c>
      <c r="AD965" s="2">
        <v>20.178766250610401</v>
      </c>
      <c r="AE965" s="2">
        <v>19.859647750854499</v>
      </c>
      <c r="AF965" s="2">
        <v>19.2720050811768</v>
      </c>
      <c r="AG965" s="2">
        <v>19.806341171264599</v>
      </c>
      <c r="AH965" s="2">
        <v>19.7053108215332</v>
      </c>
      <c r="AI965" s="2">
        <v>19.889646530151399</v>
      </c>
      <c r="AJ965" s="2">
        <v>20.2727565765381</v>
      </c>
      <c r="AK965" s="2">
        <v>19.571912765502901</v>
      </c>
      <c r="AL965" s="2">
        <v>19.8257541656494</v>
      </c>
      <c r="AM965" s="2">
        <v>20.6306762695313</v>
      </c>
      <c r="AN965" s="2">
        <v>19.629003524780298</v>
      </c>
      <c r="AO965" s="2">
        <v>19.902833938598601</v>
      </c>
    </row>
    <row r="966" spans="1:41" x14ac:dyDescent="0.25">
      <c r="A966" s="2"/>
      <c r="B966" s="2">
        <v>1.0626153884213201</v>
      </c>
      <c r="C966" s="2">
        <v>-0.58868281046549598</v>
      </c>
      <c r="D966" s="2" t="s">
        <v>2950</v>
      </c>
      <c r="E966" s="2" t="s">
        <v>2950</v>
      </c>
      <c r="F966" s="2">
        <v>1460</v>
      </c>
      <c r="G966" s="2" t="s">
        <v>2951</v>
      </c>
      <c r="H966" s="2" t="s">
        <v>2952</v>
      </c>
      <c r="I966" s="2" t="s">
        <v>44</v>
      </c>
      <c r="J966" s="2">
        <v>1</v>
      </c>
      <c r="K966" s="2">
        <v>4</v>
      </c>
      <c r="L966" s="2"/>
      <c r="M966" s="2"/>
      <c r="N966" s="2"/>
      <c r="O966" s="2">
        <v>7</v>
      </c>
      <c r="P966" s="2">
        <v>7</v>
      </c>
      <c r="Q966" s="2">
        <v>7</v>
      </c>
      <c r="R966" s="2">
        <v>28.1</v>
      </c>
      <c r="S966" s="2">
        <v>28.1</v>
      </c>
      <c r="T966" s="2">
        <v>28.1</v>
      </c>
      <c r="U966" s="2">
        <v>31.609000000000002</v>
      </c>
      <c r="V966" s="2">
        <v>0</v>
      </c>
      <c r="W966" s="2">
        <v>20.957999999999998</v>
      </c>
      <c r="X966" s="2">
        <v>47579000</v>
      </c>
      <c r="Y966" s="2">
        <v>12</v>
      </c>
      <c r="Z966" s="2">
        <v>27</v>
      </c>
      <c r="AA966" s="2">
        <v>281</v>
      </c>
      <c r="AB966" s="2">
        <v>31609.685979999998</v>
      </c>
      <c r="AC966" s="2">
        <v>12</v>
      </c>
      <c r="AD966" s="2">
        <v>19.655643463134801</v>
      </c>
      <c r="AE966" s="2">
        <v>19.7463073730469</v>
      </c>
      <c r="AF966" s="2">
        <v>20.257530212402301</v>
      </c>
      <c r="AG966" s="2">
        <v>19.762569427490199</v>
      </c>
      <c r="AH966" s="2">
        <v>18.847724914550799</v>
      </c>
      <c r="AI966" s="2">
        <v>20.493846893310501</v>
      </c>
      <c r="AJ966" s="2">
        <v>19.454107284545898</v>
      </c>
      <c r="AK966" s="2">
        <v>20.702354431152301</v>
      </c>
      <c r="AL966" s="2">
        <v>20.487974166870099</v>
      </c>
      <c r="AM966" s="2">
        <v>20.895856857299801</v>
      </c>
      <c r="AN966" s="2">
        <v>20.284326553344702</v>
      </c>
      <c r="AO966" s="2">
        <v>20.4710998535156</v>
      </c>
    </row>
    <row r="967" spans="1:41" x14ac:dyDescent="0.25">
      <c r="A967" s="2"/>
      <c r="B967" s="2">
        <v>1.3563844877972699</v>
      </c>
      <c r="C967" s="2">
        <v>0.48799864451090602</v>
      </c>
      <c r="D967" s="2" t="s">
        <v>2953</v>
      </c>
      <c r="E967" s="2" t="s">
        <v>2953</v>
      </c>
      <c r="F967" s="2">
        <v>1461</v>
      </c>
      <c r="G967" s="2" t="s">
        <v>2954</v>
      </c>
      <c r="H967" s="2" t="s">
        <v>2955</v>
      </c>
      <c r="I967" s="2" t="s">
        <v>44</v>
      </c>
      <c r="J967" s="2">
        <v>1</v>
      </c>
      <c r="K967" s="2">
        <v>4</v>
      </c>
      <c r="L967" s="2"/>
      <c r="M967" s="2"/>
      <c r="N967" s="2"/>
      <c r="O967" s="2">
        <v>23</v>
      </c>
      <c r="P967" s="2">
        <v>23</v>
      </c>
      <c r="Q967" s="2">
        <v>8</v>
      </c>
      <c r="R967" s="2">
        <v>70.3</v>
      </c>
      <c r="S967" s="2">
        <v>70.3</v>
      </c>
      <c r="T967" s="2">
        <v>20.8</v>
      </c>
      <c r="U967" s="2">
        <v>46.436</v>
      </c>
      <c r="V967" s="2">
        <v>0</v>
      </c>
      <c r="W967" s="2">
        <v>267.05</v>
      </c>
      <c r="X967" s="2">
        <v>1907700000</v>
      </c>
      <c r="Y967" s="2">
        <v>19</v>
      </c>
      <c r="Z967" s="2">
        <v>336</v>
      </c>
      <c r="AA967" s="2">
        <v>371</v>
      </c>
      <c r="AB967" s="2">
        <v>40440.025080000101</v>
      </c>
      <c r="AC967" s="2">
        <v>17</v>
      </c>
      <c r="AD967" s="2">
        <v>25.5482501983643</v>
      </c>
      <c r="AE967" s="2">
        <v>24.661937713623001</v>
      </c>
      <c r="AF967" s="2">
        <v>24.878908157348601</v>
      </c>
      <c r="AG967" s="2">
        <v>24.369794845581101</v>
      </c>
      <c r="AH967" s="2">
        <v>25.177635192871101</v>
      </c>
      <c r="AI967" s="2">
        <v>25.485359191894499</v>
      </c>
      <c r="AJ967" s="2">
        <v>24.736963272094702</v>
      </c>
      <c r="AK967" s="2">
        <v>24.805036544799801</v>
      </c>
      <c r="AL967" s="2">
        <v>24.219926834106399</v>
      </c>
      <c r="AM967" s="2">
        <v>24.4302654266357</v>
      </c>
      <c r="AN967" s="2">
        <v>24.379940032958999</v>
      </c>
      <c r="AO967" s="2">
        <v>24.621761322021499</v>
      </c>
    </row>
    <row r="968" spans="1:41" x14ac:dyDescent="0.25">
      <c r="A968" s="2"/>
      <c r="B968" s="2">
        <v>0.59042587070405295</v>
      </c>
      <c r="C968" s="2">
        <v>0.165425300598145</v>
      </c>
      <c r="D968" s="2" t="s">
        <v>2956</v>
      </c>
      <c r="E968" s="2" t="s">
        <v>2956</v>
      </c>
      <c r="F968" s="2">
        <v>1463</v>
      </c>
      <c r="G968" s="2" t="s">
        <v>2957</v>
      </c>
      <c r="H968" s="2" t="s">
        <v>2958</v>
      </c>
      <c r="I968" s="2" t="s">
        <v>44</v>
      </c>
      <c r="J968" s="2">
        <v>1</v>
      </c>
      <c r="K968" s="2">
        <v>4</v>
      </c>
      <c r="L968" s="2"/>
      <c r="M968" s="2"/>
      <c r="N968" s="2"/>
      <c r="O968" s="2">
        <v>23</v>
      </c>
      <c r="P968" s="2">
        <v>23</v>
      </c>
      <c r="Q968" s="2">
        <v>23</v>
      </c>
      <c r="R968" s="2">
        <v>23.7</v>
      </c>
      <c r="S968" s="2">
        <v>23.7</v>
      </c>
      <c r="T968" s="2">
        <v>23.7</v>
      </c>
      <c r="U968" s="2">
        <v>146.07</v>
      </c>
      <c r="V968" s="2">
        <v>0</v>
      </c>
      <c r="W968" s="2">
        <v>50.225999999999999</v>
      </c>
      <c r="X968" s="2">
        <v>147280000</v>
      </c>
      <c r="Y968" s="2">
        <v>70</v>
      </c>
      <c r="Z968" s="2">
        <v>67</v>
      </c>
      <c r="AA968" s="2">
        <v>1260</v>
      </c>
      <c r="AB968" s="2">
        <v>146071.177980001</v>
      </c>
      <c r="AC968" s="2">
        <v>70</v>
      </c>
      <c r="AD968" s="2">
        <v>21.032142639160199</v>
      </c>
      <c r="AE968" s="2">
        <v>21.126853942871101</v>
      </c>
      <c r="AF968" s="2">
        <v>20.725589752197301</v>
      </c>
      <c r="AG968" s="2">
        <v>21.296140670776399</v>
      </c>
      <c r="AH968" s="2">
        <v>20.7593879699707</v>
      </c>
      <c r="AI968" s="2">
        <v>21.467969894409201</v>
      </c>
      <c r="AJ968" s="2">
        <v>21.0308647155762</v>
      </c>
      <c r="AK968" s="2">
        <v>20.775953292846701</v>
      </c>
      <c r="AL968" s="2">
        <v>21.129245758056602</v>
      </c>
      <c r="AM968" s="2">
        <v>20.805932998657202</v>
      </c>
      <c r="AN968" s="2">
        <v>20.701847076416001</v>
      </c>
      <c r="AO968" s="2">
        <v>20.9716892242432</v>
      </c>
    </row>
    <row r="969" spans="1:41" x14ac:dyDescent="0.25">
      <c r="A969" s="2"/>
      <c r="B969" s="2">
        <v>9.2137853840715295E-2</v>
      </c>
      <c r="C969" s="2">
        <v>-2.81540552775041E-2</v>
      </c>
      <c r="D969" s="2" t="s">
        <v>2959</v>
      </c>
      <c r="E969" s="2" t="s">
        <v>2959</v>
      </c>
      <c r="F969" s="2">
        <v>1465</v>
      </c>
      <c r="G969" s="2" t="s">
        <v>2960</v>
      </c>
      <c r="H969" s="2" t="s">
        <v>2961</v>
      </c>
      <c r="I969" s="2" t="s">
        <v>44</v>
      </c>
      <c r="J969" s="2">
        <v>1</v>
      </c>
      <c r="K969" s="2">
        <v>4</v>
      </c>
      <c r="L969" s="2"/>
      <c r="M969" s="2"/>
      <c r="N969" s="2"/>
      <c r="O969" s="2">
        <v>16</v>
      </c>
      <c r="P969" s="2">
        <v>16</v>
      </c>
      <c r="Q969" s="2">
        <v>16</v>
      </c>
      <c r="R969" s="2">
        <v>34</v>
      </c>
      <c r="S969" s="2">
        <v>34</v>
      </c>
      <c r="T969" s="2">
        <v>34</v>
      </c>
      <c r="U969" s="2">
        <v>71.863</v>
      </c>
      <c r="V969" s="2">
        <v>0</v>
      </c>
      <c r="W969" s="2">
        <v>51.223999999999997</v>
      </c>
      <c r="X969" s="2">
        <v>237380000</v>
      </c>
      <c r="Y969" s="2">
        <v>37</v>
      </c>
      <c r="Z969" s="2">
        <v>81</v>
      </c>
      <c r="AA969" s="2">
        <v>642</v>
      </c>
      <c r="AB969" s="2">
        <v>71871.039929999897</v>
      </c>
      <c r="AC969" s="2">
        <v>37</v>
      </c>
      <c r="AD969" s="2">
        <v>21.718666076660199</v>
      </c>
      <c r="AE969" s="2">
        <v>21.372362136840799</v>
      </c>
      <c r="AF969" s="2">
        <v>21.199283599853501</v>
      </c>
      <c r="AG969" s="2">
        <v>21.74147605896</v>
      </c>
      <c r="AH969" s="2">
        <v>21.626003265380898</v>
      </c>
      <c r="AI969" s="2">
        <v>21.5823783874512</v>
      </c>
      <c r="AJ969" s="2">
        <v>21.803373336791999</v>
      </c>
      <c r="AK969" s="2">
        <v>21.5435905456543</v>
      </c>
      <c r="AL969" s="2">
        <v>21.283704757690401</v>
      </c>
      <c r="AM969" s="2">
        <v>21.6000061035156</v>
      </c>
      <c r="AN969" s="2">
        <v>21.487482070922901</v>
      </c>
      <c r="AO969" s="2">
        <v>21.6909370422363</v>
      </c>
    </row>
    <row r="970" spans="1:41" x14ac:dyDescent="0.25">
      <c r="A970" s="2"/>
      <c r="B970" s="2">
        <v>0.25655366416231201</v>
      </c>
      <c r="C970" s="2">
        <v>6.9087028503417997E-2</v>
      </c>
      <c r="D970" s="2" t="s">
        <v>2962</v>
      </c>
      <c r="E970" s="2" t="s">
        <v>2962</v>
      </c>
      <c r="F970" s="2">
        <v>1467</v>
      </c>
      <c r="G970" s="2" t="s">
        <v>2963</v>
      </c>
      <c r="H970" s="2" t="s">
        <v>552</v>
      </c>
      <c r="I970" s="2" t="s">
        <v>44</v>
      </c>
      <c r="J970" s="2">
        <v>1</v>
      </c>
      <c r="K970" s="2">
        <v>4</v>
      </c>
      <c r="L970" s="2"/>
      <c r="M970" s="2"/>
      <c r="N970" s="2"/>
      <c r="O970" s="2">
        <v>26</v>
      </c>
      <c r="P970" s="2">
        <v>26</v>
      </c>
      <c r="Q970" s="2">
        <v>26</v>
      </c>
      <c r="R970" s="2">
        <v>47.8</v>
      </c>
      <c r="S970" s="2">
        <v>47.8</v>
      </c>
      <c r="T970" s="2">
        <v>47.8</v>
      </c>
      <c r="U970" s="2">
        <v>91.947999999999993</v>
      </c>
      <c r="V970" s="2">
        <v>0</v>
      </c>
      <c r="W970" s="2">
        <v>130.07</v>
      </c>
      <c r="X970" s="2">
        <v>395850000</v>
      </c>
      <c r="Y970" s="2">
        <v>41</v>
      </c>
      <c r="Z970" s="2">
        <v>135</v>
      </c>
      <c r="AA970" s="2">
        <v>829</v>
      </c>
      <c r="AB970" s="2">
        <v>91948.504480000207</v>
      </c>
      <c r="AC970" s="2">
        <v>41</v>
      </c>
      <c r="AD970" s="2">
        <v>22.1653347015381</v>
      </c>
      <c r="AE970" s="2">
        <v>22.116991043090799</v>
      </c>
      <c r="AF970" s="2">
        <v>21.6714172363281</v>
      </c>
      <c r="AG970" s="2">
        <v>21.988985061645501</v>
      </c>
      <c r="AH970" s="2">
        <v>21.863969802856399</v>
      </c>
      <c r="AI970" s="2">
        <v>22.357109069824201</v>
      </c>
      <c r="AJ970" s="2">
        <v>22.174171447753899</v>
      </c>
      <c r="AK970" s="2">
        <v>21.949205398559599</v>
      </c>
      <c r="AL970" s="2">
        <v>21.883304595947301</v>
      </c>
      <c r="AM970" s="2">
        <v>21.933839797973601</v>
      </c>
      <c r="AN970" s="2">
        <v>21.777158737182599</v>
      </c>
      <c r="AO970" s="2">
        <v>22.0316047668457</v>
      </c>
    </row>
    <row r="971" spans="1:41" x14ac:dyDescent="0.25">
      <c r="A971" s="2"/>
      <c r="B971" s="2">
        <v>1.25080568322764</v>
      </c>
      <c r="C971" s="2">
        <v>0.33521051406860303</v>
      </c>
      <c r="D971" s="2" t="s">
        <v>2964</v>
      </c>
      <c r="E971" s="2" t="s">
        <v>2964</v>
      </c>
      <c r="F971" s="2">
        <v>1468</v>
      </c>
      <c r="G971" s="2" t="s">
        <v>2965</v>
      </c>
      <c r="H971" s="2" t="s">
        <v>2966</v>
      </c>
      <c r="I971" s="2" t="s">
        <v>44</v>
      </c>
      <c r="J971" s="2">
        <v>1</v>
      </c>
      <c r="K971" s="2">
        <v>4</v>
      </c>
      <c r="L971" s="2"/>
      <c r="M971" s="2"/>
      <c r="N971" s="2"/>
      <c r="O971" s="2">
        <v>4</v>
      </c>
      <c r="P971" s="2">
        <v>4</v>
      </c>
      <c r="Q971" s="2">
        <v>4</v>
      </c>
      <c r="R971" s="2">
        <v>19.399999999999999</v>
      </c>
      <c r="S971" s="2">
        <v>19.399999999999999</v>
      </c>
      <c r="T971" s="2">
        <v>19.399999999999999</v>
      </c>
      <c r="U971" s="2">
        <v>25.199000000000002</v>
      </c>
      <c r="V971" s="2">
        <v>0</v>
      </c>
      <c r="W971" s="2">
        <v>7.4168000000000003</v>
      </c>
      <c r="X971" s="2">
        <v>32037000</v>
      </c>
      <c r="Y971" s="2">
        <v>9</v>
      </c>
      <c r="Z971" s="2">
        <v>13</v>
      </c>
      <c r="AA971" s="2">
        <v>216</v>
      </c>
      <c r="AB971" s="2">
        <v>25127.33653</v>
      </c>
      <c r="AC971" s="2">
        <v>9.5</v>
      </c>
      <c r="AD971" s="2">
        <v>21.113498687744102</v>
      </c>
      <c r="AE971" s="2">
        <v>20.581872940063501</v>
      </c>
      <c r="AF971" s="2" t="s">
        <v>63</v>
      </c>
      <c r="AG971" s="2">
        <v>20.943279266357401</v>
      </c>
      <c r="AH971" s="2">
        <v>20.880243301391602</v>
      </c>
      <c r="AI971" s="2">
        <v>20.8544521331787</v>
      </c>
      <c r="AJ971" s="2">
        <v>20.707841873168899</v>
      </c>
      <c r="AK971" s="2" t="s">
        <v>63</v>
      </c>
      <c r="AL971" s="2">
        <v>20.693279266357401</v>
      </c>
      <c r="AM971" s="2" t="s">
        <v>63</v>
      </c>
      <c r="AN971" s="2">
        <v>20.175115585327099</v>
      </c>
      <c r="AO971" s="2">
        <v>20.581598281860401</v>
      </c>
    </row>
    <row r="972" spans="1:41" x14ac:dyDescent="0.25">
      <c r="A972" s="2"/>
      <c r="B972" s="2">
        <v>0.102523411061505</v>
      </c>
      <c r="C972" s="2">
        <v>-8.6395899454753802E-2</v>
      </c>
      <c r="D972" s="2" t="s">
        <v>2967</v>
      </c>
      <c r="E972" s="2" t="s">
        <v>2967</v>
      </c>
      <c r="F972" s="2">
        <v>1469</v>
      </c>
      <c r="G972" s="2" t="s">
        <v>2968</v>
      </c>
      <c r="H972" s="2" t="s">
        <v>2969</v>
      </c>
      <c r="I972" s="2" t="s">
        <v>44</v>
      </c>
      <c r="J972" s="2">
        <v>1</v>
      </c>
      <c r="K972" s="2">
        <v>4</v>
      </c>
      <c r="L972" s="2"/>
      <c r="M972" s="2"/>
      <c r="N972" s="2"/>
      <c r="O972" s="2">
        <v>11</v>
      </c>
      <c r="P972" s="2">
        <v>11</v>
      </c>
      <c r="Q972" s="2">
        <v>11</v>
      </c>
      <c r="R972" s="2">
        <v>70.900000000000006</v>
      </c>
      <c r="S972" s="2">
        <v>70.900000000000006</v>
      </c>
      <c r="T972" s="2">
        <v>70.900000000000006</v>
      </c>
      <c r="U972" s="2">
        <v>33.247999999999998</v>
      </c>
      <c r="V972" s="2">
        <v>0</v>
      </c>
      <c r="W972" s="2">
        <v>56.963999999999999</v>
      </c>
      <c r="X972" s="2">
        <v>253130000</v>
      </c>
      <c r="Y972" s="2">
        <v>14</v>
      </c>
      <c r="Z972" s="2">
        <v>96</v>
      </c>
      <c r="AA972" s="2">
        <v>318.5</v>
      </c>
      <c r="AB972" s="2">
        <v>34282.9983299999</v>
      </c>
      <c r="AC972" s="2">
        <v>14</v>
      </c>
      <c r="AD972" s="2">
        <v>22.2632732391357</v>
      </c>
      <c r="AE972" s="2">
        <v>22.60693359375</v>
      </c>
      <c r="AF972" s="2">
        <v>21.985860824585</v>
      </c>
      <c r="AG972" s="2">
        <v>22.874532699585</v>
      </c>
      <c r="AH972" s="2">
        <v>20.833835601806602</v>
      </c>
      <c r="AI972" s="2">
        <v>22.6465167999268</v>
      </c>
      <c r="AJ972" s="2">
        <v>22.603450775146499</v>
      </c>
      <c r="AK972" s="2">
        <v>22.2479457855225</v>
      </c>
      <c r="AL972" s="2">
        <v>22.0681858062744</v>
      </c>
      <c r="AM972" s="2">
        <v>22.315839767456101</v>
      </c>
      <c r="AN972" s="2">
        <v>22.029247283935501</v>
      </c>
      <c r="AO972" s="2">
        <v>22.464658737182599</v>
      </c>
    </row>
    <row r="973" spans="1:41" x14ac:dyDescent="0.25">
      <c r="A973" s="2"/>
      <c r="B973" s="2">
        <v>0.44630982945980802</v>
      </c>
      <c r="C973" s="2">
        <v>0.18366940816243399</v>
      </c>
      <c r="D973" s="2" t="s">
        <v>2970</v>
      </c>
      <c r="E973" s="2" t="s">
        <v>2970</v>
      </c>
      <c r="F973" s="2">
        <v>1472</v>
      </c>
      <c r="G973" s="2" t="s">
        <v>2971</v>
      </c>
      <c r="H973" s="2" t="s">
        <v>2972</v>
      </c>
      <c r="I973" s="2" t="s">
        <v>44</v>
      </c>
      <c r="J973" s="2">
        <v>1</v>
      </c>
      <c r="K973" s="2">
        <v>4</v>
      </c>
      <c r="L973" s="2"/>
      <c r="M973" s="2"/>
      <c r="N973" s="2"/>
      <c r="O973" s="2">
        <v>9</v>
      </c>
      <c r="P973" s="2">
        <v>9</v>
      </c>
      <c r="Q973" s="2">
        <v>9</v>
      </c>
      <c r="R973" s="2">
        <v>12.3</v>
      </c>
      <c r="S973" s="2">
        <v>12.3</v>
      </c>
      <c r="T973" s="2">
        <v>12.3</v>
      </c>
      <c r="U973" s="2">
        <v>96.558000000000007</v>
      </c>
      <c r="V973" s="2">
        <v>0</v>
      </c>
      <c r="W973" s="2">
        <v>30.202000000000002</v>
      </c>
      <c r="X973" s="2">
        <v>44831000</v>
      </c>
      <c r="Y973" s="2">
        <v>48</v>
      </c>
      <c r="Z973" s="2">
        <v>25</v>
      </c>
      <c r="AA973" s="2">
        <v>939.5</v>
      </c>
      <c r="AB973" s="2">
        <v>104297.27542999999</v>
      </c>
      <c r="AC973" s="2">
        <v>51.5</v>
      </c>
      <c r="AD973" s="2">
        <v>20.334180831909201</v>
      </c>
      <c r="AE973" s="2">
        <v>20.129056930541999</v>
      </c>
      <c r="AF973" s="2">
        <v>19.680768966674801</v>
      </c>
      <c r="AG973" s="2">
        <v>20.706239700317401</v>
      </c>
      <c r="AH973" s="2">
        <v>20.262355804443398</v>
      </c>
      <c r="AI973" s="2">
        <v>20.358423233032202</v>
      </c>
      <c r="AJ973" s="2">
        <v>19.754747390747099</v>
      </c>
      <c r="AK973" s="2">
        <v>20.077442169189499</v>
      </c>
      <c r="AL973" s="2">
        <v>20.289514541626001</v>
      </c>
      <c r="AM973" s="2">
        <v>20.3272895812988</v>
      </c>
      <c r="AN973" s="2">
        <v>20.338214874267599</v>
      </c>
      <c r="AO973" s="2">
        <v>19.581800460815401</v>
      </c>
    </row>
    <row r="974" spans="1:41" x14ac:dyDescent="0.25">
      <c r="A974" s="2"/>
      <c r="B974" s="2">
        <v>6.3287080828415804E-2</v>
      </c>
      <c r="C974" s="2">
        <v>3.2767295837402302E-2</v>
      </c>
      <c r="D974" s="2" t="s">
        <v>2973</v>
      </c>
      <c r="E974" s="2" t="s">
        <v>2973</v>
      </c>
      <c r="F974" s="2">
        <v>1475</v>
      </c>
      <c r="G974" s="2" t="s">
        <v>2974</v>
      </c>
      <c r="H974" s="2" t="s">
        <v>2975</v>
      </c>
      <c r="I974" s="2" t="s">
        <v>44</v>
      </c>
      <c r="J974" s="2">
        <v>1</v>
      </c>
      <c r="K974" s="2">
        <v>4</v>
      </c>
      <c r="L974" s="2"/>
      <c r="M974" s="2"/>
      <c r="N974" s="2"/>
      <c r="O974" s="2">
        <v>11</v>
      </c>
      <c r="P974" s="2">
        <v>11</v>
      </c>
      <c r="Q974" s="2">
        <v>11</v>
      </c>
      <c r="R974" s="2">
        <v>11.6</v>
      </c>
      <c r="S974" s="2">
        <v>11.6</v>
      </c>
      <c r="T974" s="2">
        <v>11.6</v>
      </c>
      <c r="U974" s="2">
        <v>126.61</v>
      </c>
      <c r="V974" s="2">
        <v>0</v>
      </c>
      <c r="W974" s="2">
        <v>25.989000000000001</v>
      </c>
      <c r="X974" s="2">
        <v>81943000</v>
      </c>
      <c r="Y974" s="2">
        <v>54</v>
      </c>
      <c r="Z974" s="2">
        <v>37</v>
      </c>
      <c r="AA974" s="2">
        <v>1140</v>
      </c>
      <c r="AB974" s="2">
        <v>126607.707680001</v>
      </c>
      <c r="AC974" s="2">
        <v>54</v>
      </c>
      <c r="AD974" s="2">
        <v>21.136335372924801</v>
      </c>
      <c r="AE974" s="2">
        <v>20.6637077331543</v>
      </c>
      <c r="AF974" s="2">
        <v>20.638563156127901</v>
      </c>
      <c r="AG974" s="2">
        <v>20.265678405761701</v>
      </c>
      <c r="AH974" s="2">
        <v>21.036241531372099</v>
      </c>
      <c r="AI974" s="2">
        <v>21.296924591064499</v>
      </c>
      <c r="AJ974" s="2">
        <v>21.2701930999756</v>
      </c>
      <c r="AK974" s="2">
        <v>20.5497131347656</v>
      </c>
      <c r="AL974" s="2">
        <v>20.8361492156982</v>
      </c>
      <c r="AM974" s="2">
        <v>20.8165187835693</v>
      </c>
      <c r="AN974" s="2">
        <v>20.667610168456999</v>
      </c>
      <c r="AO974" s="2">
        <v>20.700662612915</v>
      </c>
    </row>
    <row r="975" spans="1:41" x14ac:dyDescent="0.25">
      <c r="A975" s="2"/>
      <c r="B975" s="2">
        <v>5.4289925569113502E-2</v>
      </c>
      <c r="C975" s="2">
        <v>-3.2259305318198997E-2</v>
      </c>
      <c r="D975" s="2" t="s">
        <v>2976</v>
      </c>
      <c r="E975" s="2" t="s">
        <v>2977</v>
      </c>
      <c r="F975" s="2">
        <v>1477</v>
      </c>
      <c r="G975" s="2" t="s">
        <v>2978</v>
      </c>
      <c r="H975" s="2" t="s">
        <v>1516</v>
      </c>
      <c r="I975" s="2" t="s">
        <v>44</v>
      </c>
      <c r="J975" s="2">
        <v>1</v>
      </c>
      <c r="K975" s="2">
        <v>4</v>
      </c>
      <c r="L975" s="2"/>
      <c r="M975" s="2"/>
      <c r="N975" s="2"/>
      <c r="O975" s="2">
        <v>12</v>
      </c>
      <c r="P975" s="2">
        <v>12</v>
      </c>
      <c r="Q975" s="2">
        <v>9</v>
      </c>
      <c r="R975" s="2">
        <v>16.399999999999999</v>
      </c>
      <c r="S975" s="2">
        <v>16.399999999999999</v>
      </c>
      <c r="T975" s="2">
        <v>13.9</v>
      </c>
      <c r="U975" s="2">
        <v>122.78</v>
      </c>
      <c r="V975" s="2">
        <v>0</v>
      </c>
      <c r="W975" s="2">
        <v>25.954000000000001</v>
      </c>
      <c r="X975" s="2">
        <v>118470000</v>
      </c>
      <c r="Y975" s="2">
        <v>49</v>
      </c>
      <c r="Z975" s="2">
        <v>53</v>
      </c>
      <c r="AA975" s="2">
        <v>1091</v>
      </c>
      <c r="AB975" s="2">
        <v>122777.773380001</v>
      </c>
      <c r="AC975" s="2">
        <v>49</v>
      </c>
      <c r="AD975" s="2">
        <v>21.683631896972699</v>
      </c>
      <c r="AE975" s="2">
        <v>21.638959884643601</v>
      </c>
      <c r="AF975" s="2">
        <v>21.022354125976602</v>
      </c>
      <c r="AG975" s="2">
        <v>20.6185398101807</v>
      </c>
      <c r="AH975" s="2">
        <v>21.196945190429702</v>
      </c>
      <c r="AI975" s="2">
        <v>21.413488388061499</v>
      </c>
      <c r="AJ975" s="2">
        <v>21.868272781372099</v>
      </c>
      <c r="AK975" s="2">
        <v>21.192798614501999</v>
      </c>
      <c r="AL975" s="2">
        <v>21.475757598876999</v>
      </c>
      <c r="AM975" s="2">
        <v>20.9786186218262</v>
      </c>
      <c r="AN975" s="2">
        <v>21.054241180419901</v>
      </c>
      <c r="AO975" s="2">
        <v>21.1977863311768</v>
      </c>
    </row>
    <row r="976" spans="1:41" x14ac:dyDescent="0.25">
      <c r="A976" s="2"/>
      <c r="B976" s="2">
        <v>1.0620452979522499</v>
      </c>
      <c r="C976" s="2">
        <v>0.17668056488037101</v>
      </c>
      <c r="D976" s="2" t="s">
        <v>2979</v>
      </c>
      <c r="E976" s="2" t="s">
        <v>2979</v>
      </c>
      <c r="F976" s="2">
        <v>1479</v>
      </c>
      <c r="G976" s="2" t="s">
        <v>2980</v>
      </c>
      <c r="H976" s="2" t="s">
        <v>2981</v>
      </c>
      <c r="I976" s="2" t="s">
        <v>44</v>
      </c>
      <c r="J976" s="2">
        <v>1</v>
      </c>
      <c r="K976" s="2">
        <v>4</v>
      </c>
      <c r="L976" s="2"/>
      <c r="M976" s="2"/>
      <c r="N976" s="2"/>
      <c r="O976" s="2">
        <v>18</v>
      </c>
      <c r="P976" s="2">
        <v>18</v>
      </c>
      <c r="Q976" s="2">
        <v>18</v>
      </c>
      <c r="R976" s="2">
        <v>45.7</v>
      </c>
      <c r="S976" s="2">
        <v>45.7</v>
      </c>
      <c r="T976" s="2">
        <v>45.7</v>
      </c>
      <c r="U976" s="2">
        <v>47.905000000000001</v>
      </c>
      <c r="V976" s="2">
        <v>0</v>
      </c>
      <c r="W976" s="2">
        <v>86.022999999999996</v>
      </c>
      <c r="X976" s="2">
        <v>617200000</v>
      </c>
      <c r="Y976" s="2">
        <v>20</v>
      </c>
      <c r="Z976" s="2">
        <v>151</v>
      </c>
      <c r="AA976" s="2">
        <v>433</v>
      </c>
      <c r="AB976" s="2">
        <v>47905.355679999899</v>
      </c>
      <c r="AC976" s="2">
        <v>20</v>
      </c>
      <c r="AD976" s="2">
        <v>23.2677097320557</v>
      </c>
      <c r="AE976" s="2">
        <v>22.792631149291999</v>
      </c>
      <c r="AF976" s="2">
        <v>22.844448089599599</v>
      </c>
      <c r="AG976" s="2">
        <v>23.069465637206999</v>
      </c>
      <c r="AH976" s="2">
        <v>22.8363227844238</v>
      </c>
      <c r="AI976" s="2">
        <v>22.884853363037099</v>
      </c>
      <c r="AJ976" s="2">
        <v>22.878318786621101</v>
      </c>
      <c r="AK976" s="2">
        <v>22.7070198059082</v>
      </c>
      <c r="AL976" s="2">
        <v>22.714376449585</v>
      </c>
      <c r="AM976" s="2">
        <v>22.634824752807599</v>
      </c>
      <c r="AN976" s="2">
        <v>22.706703186035199</v>
      </c>
      <c r="AO976" s="2">
        <v>22.994104385376001</v>
      </c>
    </row>
    <row r="977" spans="1:41" x14ac:dyDescent="0.25">
      <c r="A977" s="2"/>
      <c r="B977" s="2">
        <v>0.384870393815336</v>
      </c>
      <c r="C977" s="2">
        <v>0.13370609283447299</v>
      </c>
      <c r="D977" s="2" t="s">
        <v>2982</v>
      </c>
      <c r="E977" s="2" t="s">
        <v>2982</v>
      </c>
      <c r="F977" s="2">
        <v>1483</v>
      </c>
      <c r="G977" s="2" t="s">
        <v>2983</v>
      </c>
      <c r="H977" s="2" t="s">
        <v>2984</v>
      </c>
      <c r="I977" s="2" t="s">
        <v>44</v>
      </c>
      <c r="J977" s="2">
        <v>1</v>
      </c>
      <c r="K977" s="2">
        <v>4</v>
      </c>
      <c r="L977" s="2"/>
      <c r="M977" s="2"/>
      <c r="N977" s="2"/>
      <c r="O977" s="2">
        <v>6</v>
      </c>
      <c r="P977" s="2">
        <v>6</v>
      </c>
      <c r="Q977" s="2">
        <v>6</v>
      </c>
      <c r="R977" s="2">
        <v>64.3</v>
      </c>
      <c r="S977" s="2">
        <v>64.3</v>
      </c>
      <c r="T977" s="2">
        <v>64.3</v>
      </c>
      <c r="U977" s="2">
        <v>12.308</v>
      </c>
      <c r="V977" s="2">
        <v>0</v>
      </c>
      <c r="W977" s="2">
        <v>100.26</v>
      </c>
      <c r="X977" s="2">
        <v>1049700000</v>
      </c>
      <c r="Y977" s="2">
        <v>8</v>
      </c>
      <c r="Z977" s="2">
        <v>115</v>
      </c>
      <c r="AA977" s="2">
        <v>115</v>
      </c>
      <c r="AB977" s="2">
        <v>12308.276879999999</v>
      </c>
      <c r="AC977" s="2">
        <v>8</v>
      </c>
      <c r="AD977" s="2">
        <v>24.551509857177699</v>
      </c>
      <c r="AE977" s="2">
        <v>24.558183670043899</v>
      </c>
      <c r="AF977" s="2">
        <v>24.466688156127901</v>
      </c>
      <c r="AG977" s="2">
        <v>25.2273654937744</v>
      </c>
      <c r="AH977" s="2">
        <v>24.434026718139599</v>
      </c>
      <c r="AI977" s="2">
        <v>24.833063125610401</v>
      </c>
      <c r="AJ977" s="2">
        <v>24.7867107391357</v>
      </c>
      <c r="AK977" s="2">
        <v>24.378221511840799</v>
      </c>
      <c r="AL977" s="2">
        <v>24.7792148590088</v>
      </c>
      <c r="AM977" s="2">
        <v>24.396497726440401</v>
      </c>
      <c r="AN977" s="2">
        <v>24.245031356811499</v>
      </c>
      <c r="AO977" s="2">
        <v>24.682924270629901</v>
      </c>
    </row>
    <row r="978" spans="1:41" x14ac:dyDescent="0.25">
      <c r="A978" s="2"/>
      <c r="B978" s="2">
        <v>1.14828379748131</v>
      </c>
      <c r="C978" s="2">
        <v>0.41389878590901602</v>
      </c>
      <c r="D978" s="2" t="s">
        <v>2985</v>
      </c>
      <c r="E978" s="2" t="s">
        <v>2985</v>
      </c>
      <c r="F978" s="2">
        <v>1486</v>
      </c>
      <c r="G978" s="2" t="s">
        <v>2986</v>
      </c>
      <c r="H978" s="2" t="s">
        <v>2987</v>
      </c>
      <c r="I978" s="2" t="s">
        <v>44</v>
      </c>
      <c r="J978" s="2">
        <v>1</v>
      </c>
      <c r="K978" s="2">
        <v>4</v>
      </c>
      <c r="L978" s="2"/>
      <c r="M978" s="2"/>
      <c r="N978" s="2"/>
      <c r="O978" s="2">
        <v>8</v>
      </c>
      <c r="P978" s="2">
        <v>8</v>
      </c>
      <c r="Q978" s="2">
        <v>7</v>
      </c>
      <c r="R978" s="2">
        <v>12.2</v>
      </c>
      <c r="S978" s="2">
        <v>12.2</v>
      </c>
      <c r="T978" s="2">
        <v>11.2</v>
      </c>
      <c r="U978" s="2">
        <v>107.09</v>
      </c>
      <c r="V978" s="2">
        <v>0</v>
      </c>
      <c r="W978" s="2">
        <v>22.143999999999998</v>
      </c>
      <c r="X978" s="2">
        <v>64518000</v>
      </c>
      <c r="Y978" s="2">
        <v>32</v>
      </c>
      <c r="Z978" s="2">
        <v>22</v>
      </c>
      <c r="AA978" s="2">
        <v>970</v>
      </c>
      <c r="AB978" s="2">
        <v>107086.671580001</v>
      </c>
      <c r="AC978" s="2">
        <v>32</v>
      </c>
      <c r="AD978" s="2">
        <v>20.8716220855713</v>
      </c>
      <c r="AE978" s="2">
        <v>20.745010375976602</v>
      </c>
      <c r="AF978" s="2">
        <v>21.1064853668213</v>
      </c>
      <c r="AG978" s="2">
        <v>20.57080078125</v>
      </c>
      <c r="AH978" s="2">
        <v>21.192918777465799</v>
      </c>
      <c r="AI978" s="2">
        <v>21.6785697937012</v>
      </c>
      <c r="AJ978" s="2">
        <v>20.633161544799801</v>
      </c>
      <c r="AK978" s="2">
        <v>20.471694946289102</v>
      </c>
      <c r="AL978" s="2">
        <v>21.152084350585898</v>
      </c>
      <c r="AM978" s="2">
        <v>20.409141540527301</v>
      </c>
      <c r="AN978" s="2">
        <v>20.748537063598601</v>
      </c>
      <c r="AO978" s="2">
        <v>20.2673950195313</v>
      </c>
    </row>
    <row r="979" spans="1:41" x14ac:dyDescent="0.25">
      <c r="A979" s="2"/>
      <c r="B979" s="2">
        <v>3.9391163887184298E-2</v>
      </c>
      <c r="C979" s="2">
        <v>-2.8161048889160201E-2</v>
      </c>
      <c r="D979" s="2" t="s">
        <v>2988</v>
      </c>
      <c r="E979" s="2" t="s">
        <v>2988</v>
      </c>
      <c r="F979" s="2">
        <v>1487</v>
      </c>
      <c r="G979" s="2" t="s">
        <v>2989</v>
      </c>
      <c r="H979" s="2" t="s">
        <v>2990</v>
      </c>
      <c r="I979" s="2" t="s">
        <v>44</v>
      </c>
      <c r="J979" s="2">
        <v>1</v>
      </c>
      <c r="K979" s="2">
        <v>4</v>
      </c>
      <c r="L979" s="2"/>
      <c r="M979" s="2"/>
      <c r="N979" s="2"/>
      <c r="O979" s="2">
        <v>4</v>
      </c>
      <c r="P979" s="2">
        <v>4</v>
      </c>
      <c r="Q979" s="2">
        <v>4</v>
      </c>
      <c r="R979" s="2">
        <v>12.8</v>
      </c>
      <c r="S979" s="2">
        <v>12.8</v>
      </c>
      <c r="T979" s="2">
        <v>12.8</v>
      </c>
      <c r="U979" s="2">
        <v>38.889000000000003</v>
      </c>
      <c r="V979" s="2">
        <v>0</v>
      </c>
      <c r="W979" s="2">
        <v>9.4055</v>
      </c>
      <c r="X979" s="2">
        <v>35998000</v>
      </c>
      <c r="Y979" s="2">
        <v>19</v>
      </c>
      <c r="Z979" s="2">
        <v>12</v>
      </c>
      <c r="AA979" s="2">
        <v>337</v>
      </c>
      <c r="AB979" s="2">
        <v>38889.852579999999</v>
      </c>
      <c r="AC979" s="2">
        <v>19</v>
      </c>
      <c r="AD979" s="2" t="s">
        <v>63</v>
      </c>
      <c r="AE979" s="2">
        <v>20.6534233093262</v>
      </c>
      <c r="AF979" s="2">
        <v>20.282518386840799</v>
      </c>
      <c r="AG979" s="2" t="s">
        <v>63</v>
      </c>
      <c r="AH979" s="2" t="s">
        <v>63</v>
      </c>
      <c r="AI979" s="2">
        <v>21.187191009521499</v>
      </c>
      <c r="AJ979" s="2">
        <v>21.056625366210898</v>
      </c>
      <c r="AK979" s="2">
        <v>20.8923034667969</v>
      </c>
      <c r="AL979" s="2">
        <v>20.4203910827637</v>
      </c>
      <c r="AM979" s="2">
        <v>20.382369995117202</v>
      </c>
      <c r="AN979" s="2">
        <v>20.622745513916001</v>
      </c>
      <c r="AO979" s="2">
        <v>21.040796279907202</v>
      </c>
    </row>
    <row r="980" spans="1:41" x14ac:dyDescent="0.25">
      <c r="A980" s="2"/>
      <c r="B980" s="2">
        <v>1.33666249488239</v>
      </c>
      <c r="C980" s="2">
        <v>-0.35435549418131601</v>
      </c>
      <c r="D980" s="2" t="s">
        <v>2991</v>
      </c>
      <c r="E980" s="2" t="s">
        <v>2991</v>
      </c>
      <c r="F980" s="2">
        <v>1488</v>
      </c>
      <c r="G980" s="2" t="s">
        <v>2992</v>
      </c>
      <c r="H980" s="2" t="s">
        <v>2993</v>
      </c>
      <c r="I980" s="2" t="s">
        <v>44</v>
      </c>
      <c r="J980" s="2">
        <v>1</v>
      </c>
      <c r="K980" s="2">
        <v>4</v>
      </c>
      <c r="L980" s="2"/>
      <c r="M980" s="2"/>
      <c r="N980" s="2"/>
      <c r="O980" s="2">
        <v>9</v>
      </c>
      <c r="P980" s="2">
        <v>9</v>
      </c>
      <c r="Q980" s="2">
        <v>9</v>
      </c>
      <c r="R980" s="2">
        <v>17.8</v>
      </c>
      <c r="S980" s="2">
        <v>17.8</v>
      </c>
      <c r="T980" s="2">
        <v>17.8</v>
      </c>
      <c r="U980" s="2">
        <v>59.036000000000001</v>
      </c>
      <c r="V980" s="2">
        <v>0</v>
      </c>
      <c r="W980" s="2">
        <v>26.352</v>
      </c>
      <c r="X980" s="2">
        <v>124560000</v>
      </c>
      <c r="Y980" s="2">
        <v>29</v>
      </c>
      <c r="Z980" s="2">
        <v>46</v>
      </c>
      <c r="AA980" s="2">
        <v>527</v>
      </c>
      <c r="AB980" s="2">
        <v>59036.806479999897</v>
      </c>
      <c r="AC980" s="2">
        <v>29</v>
      </c>
      <c r="AD980" s="2">
        <v>21.409141540527301</v>
      </c>
      <c r="AE980" s="2">
        <v>21.409400939941399</v>
      </c>
      <c r="AF980" s="2">
        <v>20.7654705047607</v>
      </c>
      <c r="AG980" s="2">
        <v>21.321630477905298</v>
      </c>
      <c r="AH980" s="2">
        <v>20.806877136230501</v>
      </c>
      <c r="AI980" s="2">
        <v>20.6413879394531</v>
      </c>
      <c r="AJ980" s="2">
        <v>21.593181610107401</v>
      </c>
      <c r="AK980" s="2">
        <v>21.2740669250488</v>
      </c>
      <c r="AL980" s="2">
        <v>21.3254795074463</v>
      </c>
      <c r="AM980" s="2">
        <v>21.4222412109375</v>
      </c>
      <c r="AN980" s="2">
        <v>21.3139038085938</v>
      </c>
      <c r="AO980" s="2">
        <v>21.5511684417725</v>
      </c>
    </row>
    <row r="981" spans="1:41" x14ac:dyDescent="0.25">
      <c r="A981" s="2"/>
      <c r="B981" s="2">
        <v>0.38117021711042198</v>
      </c>
      <c r="C981" s="2">
        <v>0.123947143554688</v>
      </c>
      <c r="D981" s="2" t="s">
        <v>2994</v>
      </c>
      <c r="E981" s="2" t="s">
        <v>2994</v>
      </c>
      <c r="F981" s="2">
        <v>1491</v>
      </c>
      <c r="G981" s="2" t="s">
        <v>2995</v>
      </c>
      <c r="H981" s="2" t="s">
        <v>2996</v>
      </c>
      <c r="I981" s="2" t="s">
        <v>44</v>
      </c>
      <c r="J981" s="2">
        <v>1</v>
      </c>
      <c r="K981" s="2">
        <v>4</v>
      </c>
      <c r="L981" s="2"/>
      <c r="M981" s="2"/>
      <c r="N981" s="2"/>
      <c r="O981" s="2">
        <v>7</v>
      </c>
      <c r="P981" s="2">
        <v>7</v>
      </c>
      <c r="Q981" s="2">
        <v>7</v>
      </c>
      <c r="R981" s="2">
        <v>17.2</v>
      </c>
      <c r="S981" s="2">
        <v>17.2</v>
      </c>
      <c r="T981" s="2">
        <v>17.2</v>
      </c>
      <c r="U981" s="2">
        <v>59.59</v>
      </c>
      <c r="V981" s="2">
        <v>0</v>
      </c>
      <c r="W981" s="2">
        <v>34.232999999999997</v>
      </c>
      <c r="X981" s="2">
        <v>107830000</v>
      </c>
      <c r="Y981" s="2">
        <v>19</v>
      </c>
      <c r="Z981" s="2">
        <v>34</v>
      </c>
      <c r="AA981" s="2">
        <v>528</v>
      </c>
      <c r="AB981" s="2">
        <v>59590.189380000003</v>
      </c>
      <c r="AC981" s="2">
        <v>19</v>
      </c>
      <c r="AD981" s="2">
        <v>21.936393737793001</v>
      </c>
      <c r="AE981" s="2">
        <v>21.744724273681602</v>
      </c>
      <c r="AF981" s="2">
        <v>21.925025939941399</v>
      </c>
      <c r="AG981" s="2">
        <v>22.022861480712901</v>
      </c>
      <c r="AH981" s="2">
        <v>21.671199798583999</v>
      </c>
      <c r="AI981" s="2">
        <v>21.5900764465332</v>
      </c>
      <c r="AJ981" s="2">
        <v>21.500816345214801</v>
      </c>
      <c r="AK981" s="2">
        <v>21.393726348876999</v>
      </c>
      <c r="AL981" s="2">
        <v>22.010656356811499</v>
      </c>
      <c r="AM981" s="2">
        <v>21.843259811401399</v>
      </c>
      <c r="AN981" s="2">
        <v>22.047733306884801</v>
      </c>
      <c r="AO981" s="2">
        <v>21.350406646728501</v>
      </c>
    </row>
    <row r="982" spans="1:41" x14ac:dyDescent="0.25">
      <c r="A982" s="2"/>
      <c r="B982" s="2">
        <v>8.3399518365793998E-2</v>
      </c>
      <c r="C982" s="2">
        <v>5.9624036153156403E-2</v>
      </c>
      <c r="D982" s="2" t="s">
        <v>2997</v>
      </c>
      <c r="E982" s="2" t="s">
        <v>2997</v>
      </c>
      <c r="F982" s="2">
        <v>1493</v>
      </c>
      <c r="G982" s="2" t="s">
        <v>2998</v>
      </c>
      <c r="H982" s="2" t="s">
        <v>2999</v>
      </c>
      <c r="I982" s="2" t="s">
        <v>44</v>
      </c>
      <c r="J982" s="2">
        <v>1</v>
      </c>
      <c r="K982" s="2">
        <v>4</v>
      </c>
      <c r="L982" s="2"/>
      <c r="M982" s="2"/>
      <c r="N982" s="2"/>
      <c r="O982" s="2">
        <v>4</v>
      </c>
      <c r="P982" s="2">
        <v>4</v>
      </c>
      <c r="Q982" s="2">
        <v>4</v>
      </c>
      <c r="R982" s="2">
        <v>6.3</v>
      </c>
      <c r="S982" s="2">
        <v>6.3</v>
      </c>
      <c r="T982" s="2">
        <v>6.3</v>
      </c>
      <c r="U982" s="2">
        <v>85.914000000000001</v>
      </c>
      <c r="V982" s="2">
        <v>0</v>
      </c>
      <c r="W982" s="2">
        <v>10.744999999999999</v>
      </c>
      <c r="X982" s="2">
        <v>25441000</v>
      </c>
      <c r="Y982" s="2">
        <v>37</v>
      </c>
      <c r="Z982" s="2">
        <v>19</v>
      </c>
      <c r="AA982" s="2">
        <v>764</v>
      </c>
      <c r="AB982" s="2">
        <v>85915.223480000102</v>
      </c>
      <c r="AC982" s="2">
        <v>37</v>
      </c>
      <c r="AD982" s="2" t="s">
        <v>63</v>
      </c>
      <c r="AE982" s="2">
        <v>19.591365814208999</v>
      </c>
      <c r="AF982" s="2">
        <v>20.096483230590799</v>
      </c>
      <c r="AG982" s="2">
        <v>20.6122531890869</v>
      </c>
      <c r="AH982" s="2" t="s">
        <v>63</v>
      </c>
      <c r="AI982" s="2" t="s">
        <v>63</v>
      </c>
      <c r="AJ982" s="2">
        <v>20.233039855956999</v>
      </c>
      <c r="AK982" s="2">
        <v>19.794174194335898</v>
      </c>
      <c r="AL982" s="2">
        <v>20.172431945800799</v>
      </c>
      <c r="AM982" s="2">
        <v>20.0578804016113</v>
      </c>
      <c r="AN982" s="2">
        <v>20.383848190307599</v>
      </c>
      <c r="AO982" s="2">
        <v>19.6010856628418</v>
      </c>
    </row>
    <row r="983" spans="1:41" x14ac:dyDescent="0.25">
      <c r="A983" s="2"/>
      <c r="B983" s="2">
        <v>1.9111753642165701</v>
      </c>
      <c r="C983" s="2">
        <v>0.26845868428548098</v>
      </c>
      <c r="D983" s="2" t="s">
        <v>3000</v>
      </c>
      <c r="E983" s="2" t="s">
        <v>3001</v>
      </c>
      <c r="F983" s="2">
        <v>1494</v>
      </c>
      <c r="G983" s="2" t="s">
        <v>3002</v>
      </c>
      <c r="H983" s="2" t="s">
        <v>3003</v>
      </c>
      <c r="I983" s="2" t="s">
        <v>44</v>
      </c>
      <c r="J983" s="2">
        <v>1</v>
      </c>
      <c r="K983" s="2">
        <v>4</v>
      </c>
      <c r="L983" s="2"/>
      <c r="M983" s="2"/>
      <c r="N983" s="2"/>
      <c r="O983" s="2">
        <v>21</v>
      </c>
      <c r="P983" s="2">
        <v>21</v>
      </c>
      <c r="Q983" s="2">
        <v>20</v>
      </c>
      <c r="R983" s="2">
        <v>21.4</v>
      </c>
      <c r="S983" s="2">
        <v>21.4</v>
      </c>
      <c r="T983" s="2">
        <v>20.100000000000001</v>
      </c>
      <c r="U983" s="2">
        <v>122.78</v>
      </c>
      <c r="V983" s="2">
        <v>0</v>
      </c>
      <c r="W983" s="2">
        <v>136.63</v>
      </c>
      <c r="X983" s="2">
        <v>935570000</v>
      </c>
      <c r="Y983" s="2">
        <v>44</v>
      </c>
      <c r="Z983" s="2">
        <v>183</v>
      </c>
      <c r="AA983" s="2">
        <v>1115</v>
      </c>
      <c r="AB983" s="2">
        <v>122784.73497999999</v>
      </c>
      <c r="AC983" s="2">
        <v>44</v>
      </c>
      <c r="AD983" s="2">
        <v>23.520133972168001</v>
      </c>
      <c r="AE983" s="2">
        <v>23.543449401855501</v>
      </c>
      <c r="AF983" s="2">
        <v>23.156967163085898</v>
      </c>
      <c r="AG983" s="2">
        <v>23.467994689941399</v>
      </c>
      <c r="AH983" s="2">
        <v>23.375440597534201</v>
      </c>
      <c r="AI983" s="2">
        <v>23.691576004028299</v>
      </c>
      <c r="AJ983" s="2">
        <v>23.411445617675799</v>
      </c>
      <c r="AK983" s="2">
        <v>23.1615104675293</v>
      </c>
      <c r="AL983" s="2">
        <v>23.098203659057599</v>
      </c>
      <c r="AM983" s="2">
        <v>23.222833633422901</v>
      </c>
      <c r="AN983" s="2">
        <v>23.0970458984375</v>
      </c>
      <c r="AO983" s="2">
        <v>23.153770446777301</v>
      </c>
    </row>
    <row r="984" spans="1:41" x14ac:dyDescent="0.25">
      <c r="A984" s="2"/>
      <c r="B984" s="2">
        <v>0.40172715524578501</v>
      </c>
      <c r="C984" s="2">
        <v>0.352347501118977</v>
      </c>
      <c r="D984" s="2" t="s">
        <v>3004</v>
      </c>
      <c r="E984" s="2" t="s">
        <v>3004</v>
      </c>
      <c r="F984" s="2">
        <v>1499</v>
      </c>
      <c r="G984" s="2" t="s">
        <v>3005</v>
      </c>
      <c r="H984" s="2" t="s">
        <v>3006</v>
      </c>
      <c r="I984" s="2" t="s">
        <v>44</v>
      </c>
      <c r="J984" s="2">
        <v>1</v>
      </c>
      <c r="K984" s="2">
        <v>4</v>
      </c>
      <c r="L984" s="2"/>
      <c r="M984" s="2"/>
      <c r="N984" s="2"/>
      <c r="O984" s="2">
        <v>5</v>
      </c>
      <c r="P984" s="2">
        <v>5</v>
      </c>
      <c r="Q984" s="2">
        <v>5</v>
      </c>
      <c r="R984" s="2">
        <v>27</v>
      </c>
      <c r="S984" s="2">
        <v>27</v>
      </c>
      <c r="T984" s="2">
        <v>27</v>
      </c>
      <c r="U984" s="2">
        <v>43.283000000000001</v>
      </c>
      <c r="V984" s="2">
        <v>0</v>
      </c>
      <c r="W984" s="2">
        <v>19.388000000000002</v>
      </c>
      <c r="X984" s="2">
        <v>46102000</v>
      </c>
      <c r="Y984" s="2">
        <v>14</v>
      </c>
      <c r="Z984" s="2">
        <v>18</v>
      </c>
      <c r="AA984" s="2">
        <v>407</v>
      </c>
      <c r="AB984" s="2">
        <v>43283.704579999998</v>
      </c>
      <c r="AC984" s="2">
        <v>14</v>
      </c>
      <c r="AD984" s="2">
        <v>20.844141006469702</v>
      </c>
      <c r="AE984" s="2">
        <v>22.164260864257798</v>
      </c>
      <c r="AF984" s="2">
        <v>20.633783340454102</v>
      </c>
      <c r="AG984" s="2">
        <v>21.1438884735107</v>
      </c>
      <c r="AH984" s="2">
        <v>21.115785598754901</v>
      </c>
      <c r="AI984" s="2">
        <v>19.6104526519775</v>
      </c>
      <c r="AJ984" s="2" t="s">
        <v>63</v>
      </c>
      <c r="AK984" s="2">
        <v>20.3182697296143</v>
      </c>
      <c r="AL984" s="2">
        <v>20.864913940429702</v>
      </c>
      <c r="AM984" s="2">
        <v>20.917505264282202</v>
      </c>
      <c r="AN984" s="2">
        <v>20.205144882202099</v>
      </c>
      <c r="AO984" s="2">
        <v>20.5260219573975</v>
      </c>
    </row>
    <row r="985" spans="1:41" x14ac:dyDescent="0.25">
      <c r="A985" s="2"/>
      <c r="B985" s="2">
        <v>0.44690697754104602</v>
      </c>
      <c r="C985" s="2">
        <v>-0.213812510172527</v>
      </c>
      <c r="D985" s="2" t="s">
        <v>3007</v>
      </c>
      <c r="E985" s="2" t="s">
        <v>3007</v>
      </c>
      <c r="F985" s="2">
        <v>1501</v>
      </c>
      <c r="G985" s="2" t="s">
        <v>3008</v>
      </c>
      <c r="H985" s="2" t="s">
        <v>3009</v>
      </c>
      <c r="I985" s="2" t="s">
        <v>44</v>
      </c>
      <c r="J985" s="2">
        <v>1</v>
      </c>
      <c r="K985" s="2">
        <v>4</v>
      </c>
      <c r="L985" s="2"/>
      <c r="M985" s="2"/>
      <c r="N985" s="2"/>
      <c r="O985" s="2">
        <v>8</v>
      </c>
      <c r="P985" s="2">
        <v>8</v>
      </c>
      <c r="Q985" s="2">
        <v>8</v>
      </c>
      <c r="R985" s="2">
        <v>20</v>
      </c>
      <c r="S985" s="2">
        <v>20</v>
      </c>
      <c r="T985" s="2">
        <v>20</v>
      </c>
      <c r="U985" s="2">
        <v>47.552999999999997</v>
      </c>
      <c r="V985" s="2">
        <v>0</v>
      </c>
      <c r="W985" s="2">
        <v>24.062999999999999</v>
      </c>
      <c r="X985" s="2">
        <v>103260000</v>
      </c>
      <c r="Y985" s="2">
        <v>14</v>
      </c>
      <c r="Z985" s="2">
        <v>34</v>
      </c>
      <c r="AA985" s="2">
        <v>424</v>
      </c>
      <c r="AB985" s="2">
        <v>47553.670080000004</v>
      </c>
      <c r="AC985" s="2">
        <v>14</v>
      </c>
      <c r="AD985" s="2">
        <v>21.345649719238299</v>
      </c>
      <c r="AE985" s="2">
        <v>21.370658874511701</v>
      </c>
      <c r="AF985" s="2">
        <v>21.080112457275401</v>
      </c>
      <c r="AG985" s="2">
        <v>22.393253326416001</v>
      </c>
      <c r="AH985" s="2">
        <v>21.495653152465799</v>
      </c>
      <c r="AI985" s="2">
        <v>21.652765274047901</v>
      </c>
      <c r="AJ985" s="2">
        <v>21.432371139526399</v>
      </c>
      <c r="AK985" s="2">
        <v>21.56178855896</v>
      </c>
      <c r="AL985" s="2">
        <v>21.905437469482401</v>
      </c>
      <c r="AM985" s="2">
        <v>22.137586593627901</v>
      </c>
      <c r="AN985" s="2">
        <v>22.0585746765137</v>
      </c>
      <c r="AO985" s="2">
        <v>21.525209426879901</v>
      </c>
    </row>
    <row r="986" spans="1:41" x14ac:dyDescent="0.25">
      <c r="A986" s="2"/>
      <c r="B986" s="2">
        <v>0.73429607005555098</v>
      </c>
      <c r="C986" s="2">
        <v>-0.36555067698160898</v>
      </c>
      <c r="D986" s="2" t="s">
        <v>3010</v>
      </c>
      <c r="E986" s="2" t="s">
        <v>3011</v>
      </c>
      <c r="F986" s="2">
        <v>1503</v>
      </c>
      <c r="G986" s="2" t="s">
        <v>3012</v>
      </c>
      <c r="H986" s="2" t="s">
        <v>3013</v>
      </c>
      <c r="I986" s="2" t="s">
        <v>44</v>
      </c>
      <c r="J986" s="2">
        <v>1</v>
      </c>
      <c r="K986" s="2">
        <v>4</v>
      </c>
      <c r="L986" s="2"/>
      <c r="M986" s="2"/>
      <c r="N986" s="2"/>
      <c r="O986" s="2">
        <v>4</v>
      </c>
      <c r="P986" s="2">
        <v>4</v>
      </c>
      <c r="Q986" s="2">
        <v>4</v>
      </c>
      <c r="R986" s="2">
        <v>15.5</v>
      </c>
      <c r="S986" s="2">
        <v>15.5</v>
      </c>
      <c r="T986" s="2">
        <v>15.5</v>
      </c>
      <c r="U986" s="2">
        <v>28.157</v>
      </c>
      <c r="V986" s="2">
        <v>0</v>
      </c>
      <c r="W986" s="2">
        <v>16.805</v>
      </c>
      <c r="X986" s="2">
        <v>91061000</v>
      </c>
      <c r="Y986" s="2">
        <v>14</v>
      </c>
      <c r="Z986" s="2">
        <v>18</v>
      </c>
      <c r="AA986" s="2">
        <v>260</v>
      </c>
      <c r="AB986" s="2">
        <v>27605.621179999998</v>
      </c>
      <c r="AC986" s="2">
        <v>14</v>
      </c>
      <c r="AD986" s="2">
        <v>21.395713806152301</v>
      </c>
      <c r="AE986" s="2">
        <v>21.833448410034201</v>
      </c>
      <c r="AF986" s="2">
        <v>21.513065338134801</v>
      </c>
      <c r="AG986" s="2">
        <v>22.378168106079102</v>
      </c>
      <c r="AH986" s="2">
        <v>21.264820098876999</v>
      </c>
      <c r="AI986" s="2">
        <v>20.699562072753899</v>
      </c>
      <c r="AJ986" s="2">
        <v>22.115627288818398</v>
      </c>
      <c r="AK986" s="2">
        <v>22.116641998291001</v>
      </c>
      <c r="AL986" s="2">
        <v>21.687824249267599</v>
      </c>
      <c r="AM986" s="2">
        <v>21.6475944519043</v>
      </c>
      <c r="AN986" s="2">
        <v>22.155145645141602</v>
      </c>
      <c r="AO986" s="2">
        <v>21.555248260498001</v>
      </c>
    </row>
    <row r="987" spans="1:41" x14ac:dyDescent="0.25">
      <c r="A987" s="2"/>
      <c r="B987" s="2">
        <v>0.44764578213669698</v>
      </c>
      <c r="C987" s="2">
        <v>0.17764091491699199</v>
      </c>
      <c r="D987" s="2" t="s">
        <v>3014</v>
      </c>
      <c r="E987" s="2" t="s">
        <v>3014</v>
      </c>
      <c r="F987" s="2">
        <v>1504</v>
      </c>
      <c r="G987" s="2" t="s">
        <v>3015</v>
      </c>
      <c r="H987" s="2" t="s">
        <v>53</v>
      </c>
      <c r="I987" s="2" t="s">
        <v>44</v>
      </c>
      <c r="J987" s="2">
        <v>1</v>
      </c>
      <c r="K987" s="2">
        <v>4</v>
      </c>
      <c r="L987" s="2"/>
      <c r="M987" s="2"/>
      <c r="N987" s="2"/>
      <c r="O987" s="2">
        <v>6</v>
      </c>
      <c r="P987" s="2">
        <v>6</v>
      </c>
      <c r="Q987" s="2">
        <v>6</v>
      </c>
      <c r="R987" s="2">
        <v>34.1</v>
      </c>
      <c r="S987" s="2">
        <v>34.1</v>
      </c>
      <c r="T987" s="2">
        <v>34.1</v>
      </c>
      <c r="U987" s="2">
        <v>25.771999999999998</v>
      </c>
      <c r="V987" s="2">
        <v>0</v>
      </c>
      <c r="W987" s="2">
        <v>28.24</v>
      </c>
      <c r="X987" s="2">
        <v>85200000</v>
      </c>
      <c r="Y987" s="2">
        <v>16</v>
      </c>
      <c r="Z987" s="2">
        <v>30</v>
      </c>
      <c r="AA987" s="2">
        <v>229</v>
      </c>
      <c r="AB987" s="2">
        <v>25772.61248</v>
      </c>
      <c r="AC987" s="2">
        <v>16</v>
      </c>
      <c r="AD987" s="2">
        <v>21.475559234619102</v>
      </c>
      <c r="AE987" s="2">
        <v>21.501205444335898</v>
      </c>
      <c r="AF987" s="2">
        <v>21.086215972900401</v>
      </c>
      <c r="AG987" s="2">
        <v>21.3451633453369</v>
      </c>
      <c r="AH987" s="2">
        <v>21.3211345672607</v>
      </c>
      <c r="AI987" s="2">
        <v>21.6979084014893</v>
      </c>
      <c r="AJ987" s="2">
        <v>21.8019924163818</v>
      </c>
      <c r="AK987" s="2">
        <v>21.351324081420898</v>
      </c>
      <c r="AL987" s="2">
        <v>21.4552307128906</v>
      </c>
      <c r="AM987" s="2">
        <v>21.0731315612793</v>
      </c>
      <c r="AN987" s="2">
        <v>20.6395359039307</v>
      </c>
      <c r="AO987" s="2">
        <v>21.040126800537099</v>
      </c>
    </row>
    <row r="988" spans="1:41" x14ac:dyDescent="0.25">
      <c r="A988" s="2"/>
      <c r="B988" s="2">
        <v>0.33594036416324602</v>
      </c>
      <c r="C988" s="2">
        <v>-0.111617406209312</v>
      </c>
      <c r="D988" s="2" t="s">
        <v>3016</v>
      </c>
      <c r="E988" s="2" t="s">
        <v>3016</v>
      </c>
      <c r="F988" s="2">
        <v>1506</v>
      </c>
      <c r="G988" s="2" t="s">
        <v>3017</v>
      </c>
      <c r="H988" s="2" t="s">
        <v>3018</v>
      </c>
      <c r="I988" s="2" t="s">
        <v>44</v>
      </c>
      <c r="J988" s="2">
        <v>1</v>
      </c>
      <c r="K988" s="2">
        <v>4</v>
      </c>
      <c r="L988" s="2"/>
      <c r="M988" s="2"/>
      <c r="N988" s="2"/>
      <c r="O988" s="2">
        <v>11</v>
      </c>
      <c r="P988" s="2">
        <v>11</v>
      </c>
      <c r="Q988" s="2">
        <v>11</v>
      </c>
      <c r="R988" s="2">
        <v>21.6</v>
      </c>
      <c r="S988" s="2">
        <v>21.6</v>
      </c>
      <c r="T988" s="2">
        <v>21.6</v>
      </c>
      <c r="U988" s="2">
        <v>93.885000000000005</v>
      </c>
      <c r="V988" s="2">
        <v>0</v>
      </c>
      <c r="W988" s="2">
        <v>32.223999999999997</v>
      </c>
      <c r="X988" s="2">
        <v>119200000</v>
      </c>
      <c r="Y988" s="2">
        <v>44</v>
      </c>
      <c r="Z988" s="2">
        <v>33</v>
      </c>
      <c r="AA988" s="2">
        <v>853</v>
      </c>
      <c r="AB988" s="2">
        <v>93854.768280000193</v>
      </c>
      <c r="AC988" s="2">
        <v>44</v>
      </c>
      <c r="AD988" s="2">
        <v>21.4025993347168</v>
      </c>
      <c r="AE988" s="2">
        <v>21.5002326965332</v>
      </c>
      <c r="AF988" s="2">
        <v>20.8888149261475</v>
      </c>
      <c r="AG988" s="2">
        <v>21.5482082366943</v>
      </c>
      <c r="AH988" s="2">
        <v>21.598915100097699</v>
      </c>
      <c r="AI988" s="2">
        <v>21.471992492675799</v>
      </c>
      <c r="AJ988" s="2">
        <v>21.7630004882813</v>
      </c>
      <c r="AK988" s="2">
        <v>21.057815551757798</v>
      </c>
      <c r="AL988" s="2">
        <v>21.470703125</v>
      </c>
      <c r="AM988" s="2">
        <v>21.595186233520501</v>
      </c>
      <c r="AN988" s="2">
        <v>21.654472351074201</v>
      </c>
      <c r="AO988" s="2">
        <v>21.539289474487301</v>
      </c>
    </row>
    <row r="989" spans="1:41" x14ac:dyDescent="0.25">
      <c r="A989" s="2"/>
      <c r="B989" s="2">
        <v>0.27459997747935699</v>
      </c>
      <c r="C989" s="2">
        <v>-8.0875714619953201E-2</v>
      </c>
      <c r="D989" s="2" t="s">
        <v>3019</v>
      </c>
      <c r="E989" s="2" t="s">
        <v>3019</v>
      </c>
      <c r="F989" s="2">
        <v>1508</v>
      </c>
      <c r="G989" s="2" t="s">
        <v>3020</v>
      </c>
      <c r="H989" s="2" t="s">
        <v>3021</v>
      </c>
      <c r="I989" s="2" t="s">
        <v>44</v>
      </c>
      <c r="J989" s="2">
        <v>1</v>
      </c>
      <c r="K989" s="2">
        <v>4</v>
      </c>
      <c r="L989" s="2"/>
      <c r="M989" s="2"/>
      <c r="N989" s="2"/>
      <c r="O989" s="2">
        <v>20</v>
      </c>
      <c r="P989" s="2">
        <v>20</v>
      </c>
      <c r="Q989" s="2">
        <v>20</v>
      </c>
      <c r="R989" s="2">
        <v>48.4</v>
      </c>
      <c r="S989" s="2">
        <v>48.4</v>
      </c>
      <c r="T989" s="2">
        <v>48.4</v>
      </c>
      <c r="U989" s="2">
        <v>49.134999999999998</v>
      </c>
      <c r="V989" s="2">
        <v>0</v>
      </c>
      <c r="W989" s="2">
        <v>102.51</v>
      </c>
      <c r="X989" s="2">
        <v>739270000</v>
      </c>
      <c r="Y989" s="2">
        <v>29</v>
      </c>
      <c r="Z989" s="2">
        <v>184</v>
      </c>
      <c r="AA989" s="2">
        <v>446</v>
      </c>
      <c r="AB989" s="2">
        <v>49135.736779999897</v>
      </c>
      <c r="AC989" s="2">
        <v>29</v>
      </c>
      <c r="AD989" s="2">
        <v>23.007032394409201</v>
      </c>
      <c r="AE989" s="2">
        <v>23.229478836059599</v>
      </c>
      <c r="AF989" s="2">
        <v>22.717746734619102</v>
      </c>
      <c r="AG989" s="2">
        <v>23.3402805328369</v>
      </c>
      <c r="AH989" s="2">
        <v>22.800334930419901</v>
      </c>
      <c r="AI989" s="2">
        <v>23.195354461669901</v>
      </c>
      <c r="AJ989" s="2">
        <v>23.457136154174801</v>
      </c>
      <c r="AK989" s="2">
        <v>23.134126663208001</v>
      </c>
      <c r="AL989" s="2">
        <v>23.045068740844702</v>
      </c>
      <c r="AM989" s="2">
        <v>23.074701309204102</v>
      </c>
      <c r="AN989" s="2">
        <v>22.936698913574201</v>
      </c>
      <c r="AO989" s="2">
        <v>23.127750396728501</v>
      </c>
    </row>
    <row r="990" spans="1:41" x14ac:dyDescent="0.25">
      <c r="A990" s="2"/>
      <c r="B990" s="2">
        <v>0.97318241812005402</v>
      </c>
      <c r="C990" s="2">
        <v>-0.61462243398030503</v>
      </c>
      <c r="D990" s="2" t="s">
        <v>3022</v>
      </c>
      <c r="E990" s="2" t="s">
        <v>3022</v>
      </c>
      <c r="F990" s="2">
        <v>1511</v>
      </c>
      <c r="G990" s="2" t="s">
        <v>3023</v>
      </c>
      <c r="H990" s="2" t="s">
        <v>3024</v>
      </c>
      <c r="I990" s="2" t="s">
        <v>44</v>
      </c>
      <c r="J990" s="2">
        <v>1</v>
      </c>
      <c r="K990" s="2">
        <v>4</v>
      </c>
      <c r="L990" s="2"/>
      <c r="M990" s="2"/>
      <c r="N990" s="2"/>
      <c r="O990" s="2">
        <v>4</v>
      </c>
      <c r="P990" s="2">
        <v>4</v>
      </c>
      <c r="Q990" s="2">
        <v>4</v>
      </c>
      <c r="R990" s="2">
        <v>35.5</v>
      </c>
      <c r="S990" s="2">
        <v>35.5</v>
      </c>
      <c r="T990" s="2">
        <v>35.5</v>
      </c>
      <c r="U990" s="2">
        <v>12.5</v>
      </c>
      <c r="V990" s="2">
        <v>0</v>
      </c>
      <c r="W990" s="2">
        <v>8.1903000000000006</v>
      </c>
      <c r="X990" s="2">
        <v>82434000</v>
      </c>
      <c r="Y990" s="2">
        <v>8</v>
      </c>
      <c r="Z990" s="2">
        <v>17</v>
      </c>
      <c r="AA990" s="2">
        <v>110</v>
      </c>
      <c r="AB990" s="2">
        <v>12499.678180000001</v>
      </c>
      <c r="AC990" s="2">
        <v>8</v>
      </c>
      <c r="AD990" s="2">
        <v>20.993000030517599</v>
      </c>
      <c r="AE990" s="2">
        <v>20.614770889282202</v>
      </c>
      <c r="AF990" s="2">
        <v>21.9195442199707</v>
      </c>
      <c r="AG990" s="2">
        <v>20.895856857299801</v>
      </c>
      <c r="AH990" s="2">
        <v>21.590167999267599</v>
      </c>
      <c r="AI990" s="2">
        <v>21.9627170562744</v>
      </c>
      <c r="AJ990" s="2">
        <v>21.027357101440401</v>
      </c>
      <c r="AK990" s="2">
        <v>22.247106552123999</v>
      </c>
      <c r="AL990" s="2">
        <v>22.924446105956999</v>
      </c>
      <c r="AM990" s="2">
        <v>21.6939182281494</v>
      </c>
      <c r="AN990" s="2">
        <v>21.826290130615199</v>
      </c>
      <c r="AO990" s="2">
        <v>21.944673538208001</v>
      </c>
    </row>
    <row r="991" spans="1:41" x14ac:dyDescent="0.25">
      <c r="A991" s="2"/>
      <c r="B991" s="2">
        <v>0.53365689211912204</v>
      </c>
      <c r="C991" s="2">
        <v>0.21393966674804701</v>
      </c>
      <c r="D991" s="2" t="s">
        <v>3025</v>
      </c>
      <c r="E991" s="2" t="s">
        <v>3025</v>
      </c>
      <c r="F991" s="2">
        <v>1512</v>
      </c>
      <c r="G991" s="2" t="s">
        <v>3026</v>
      </c>
      <c r="H991" s="2" t="s">
        <v>3027</v>
      </c>
      <c r="I991" s="2" t="s">
        <v>44</v>
      </c>
      <c r="J991" s="2">
        <v>1</v>
      </c>
      <c r="K991" s="2">
        <v>4</v>
      </c>
      <c r="L991" s="2"/>
      <c r="M991" s="2"/>
      <c r="N991" s="2"/>
      <c r="O991" s="2">
        <v>2</v>
      </c>
      <c r="P991" s="2">
        <v>2</v>
      </c>
      <c r="Q991" s="2">
        <v>2</v>
      </c>
      <c r="R991" s="2">
        <v>16</v>
      </c>
      <c r="S991" s="2">
        <v>16</v>
      </c>
      <c r="T991" s="2">
        <v>16</v>
      </c>
      <c r="U991" s="2">
        <v>20.420999999999999</v>
      </c>
      <c r="V991" s="2">
        <v>0</v>
      </c>
      <c r="W991" s="2">
        <v>16.411999999999999</v>
      </c>
      <c r="X991" s="2">
        <v>319070000</v>
      </c>
      <c r="Y991" s="2">
        <v>11</v>
      </c>
      <c r="Z991" s="2">
        <v>33</v>
      </c>
      <c r="AA991" s="2">
        <v>193.5</v>
      </c>
      <c r="AB991" s="2">
        <v>21133.902330000001</v>
      </c>
      <c r="AC991" s="2">
        <v>11.5</v>
      </c>
      <c r="AD991" s="2">
        <v>24.651847839355501</v>
      </c>
      <c r="AE991" s="2" t="s">
        <v>63</v>
      </c>
      <c r="AF991" s="2">
        <v>24.0479335784912</v>
      </c>
      <c r="AG991" s="2">
        <v>24.3625888824463</v>
      </c>
      <c r="AH991" s="2">
        <v>24.590866088867202</v>
      </c>
      <c r="AI991" s="2">
        <v>24.762128829956101</v>
      </c>
      <c r="AJ991" s="2">
        <v>24.180862426757798</v>
      </c>
      <c r="AK991" s="2">
        <v>24.362321853637699</v>
      </c>
      <c r="AL991" s="2">
        <v>23.763242721557599</v>
      </c>
      <c r="AM991" s="2" t="s">
        <v>63</v>
      </c>
      <c r="AN991" s="2">
        <v>24.4900207519531</v>
      </c>
      <c r="AO991" s="2">
        <v>24.549219131469702</v>
      </c>
    </row>
    <row r="992" spans="1:41" x14ac:dyDescent="0.25">
      <c r="A992" s="2"/>
      <c r="B992" s="2">
        <v>0.175036326255432</v>
      </c>
      <c r="C992" s="2">
        <v>-7.1995099385578201E-2</v>
      </c>
      <c r="D992" s="2" t="s">
        <v>3028</v>
      </c>
      <c r="E992" s="2" t="s">
        <v>3028</v>
      </c>
      <c r="F992" s="2">
        <v>1513</v>
      </c>
      <c r="G992" s="2" t="s">
        <v>3029</v>
      </c>
      <c r="H992" s="2" t="s">
        <v>3030</v>
      </c>
      <c r="I992" s="2" t="s">
        <v>44</v>
      </c>
      <c r="J992" s="2">
        <v>1</v>
      </c>
      <c r="K992" s="2">
        <v>4</v>
      </c>
      <c r="L992" s="2"/>
      <c r="M992" s="2"/>
      <c r="N992" s="2"/>
      <c r="O992" s="2">
        <v>13</v>
      </c>
      <c r="P992" s="2">
        <v>13</v>
      </c>
      <c r="Q992" s="2">
        <v>13</v>
      </c>
      <c r="R992" s="2">
        <v>29.7</v>
      </c>
      <c r="S992" s="2">
        <v>29.7</v>
      </c>
      <c r="T992" s="2">
        <v>29.7</v>
      </c>
      <c r="U992" s="2">
        <v>75.649000000000001</v>
      </c>
      <c r="V992" s="2">
        <v>0</v>
      </c>
      <c r="W992" s="2">
        <v>45.494</v>
      </c>
      <c r="X992" s="2">
        <v>203050000</v>
      </c>
      <c r="Y992" s="2">
        <v>38</v>
      </c>
      <c r="Z992" s="2">
        <v>63</v>
      </c>
      <c r="AA992" s="2">
        <v>638.5</v>
      </c>
      <c r="AB992" s="2">
        <v>68992.696779999998</v>
      </c>
      <c r="AC992" s="2">
        <v>34</v>
      </c>
      <c r="AD992" s="2">
        <v>21.568437576293899</v>
      </c>
      <c r="AE992" s="2">
        <v>21.470006942748999</v>
      </c>
      <c r="AF992" s="2">
        <v>21.4918918609619</v>
      </c>
      <c r="AG992" s="2">
        <v>22.3547973632813</v>
      </c>
      <c r="AH992" s="2">
        <v>21.2964763641357</v>
      </c>
      <c r="AI992" s="2">
        <v>21.729578018188501</v>
      </c>
      <c r="AJ992" s="2">
        <v>21.930089950561499</v>
      </c>
      <c r="AK992" s="2">
        <v>21.7169513702393</v>
      </c>
      <c r="AL992" s="2">
        <v>21.817884445190401</v>
      </c>
      <c r="AM992" s="2">
        <v>21.606346130371101</v>
      </c>
      <c r="AN992" s="2">
        <v>21.7482089996338</v>
      </c>
      <c r="AO992" s="2">
        <v>21.523677825927699</v>
      </c>
    </row>
    <row r="993" spans="1:41" x14ac:dyDescent="0.25">
      <c r="A993" s="2"/>
      <c r="B993" s="2">
        <v>0.85036065976985498</v>
      </c>
      <c r="C993" s="2">
        <v>-0.73621940612793002</v>
      </c>
      <c r="D993" s="2" t="s">
        <v>3031</v>
      </c>
      <c r="E993" s="2" t="s">
        <v>3031</v>
      </c>
      <c r="F993" s="2">
        <v>1514</v>
      </c>
      <c r="G993" s="2" t="s">
        <v>3032</v>
      </c>
      <c r="H993" s="2" t="s">
        <v>3033</v>
      </c>
      <c r="I993" s="2" t="s">
        <v>44</v>
      </c>
      <c r="J993" s="2">
        <v>1</v>
      </c>
      <c r="K993" s="2">
        <v>4</v>
      </c>
      <c r="L993" s="2"/>
      <c r="M993" s="2"/>
      <c r="N993" s="2"/>
      <c r="O993" s="2">
        <v>4</v>
      </c>
      <c r="P993" s="2">
        <v>4</v>
      </c>
      <c r="Q993" s="2">
        <v>4</v>
      </c>
      <c r="R993" s="2">
        <v>36.1</v>
      </c>
      <c r="S993" s="2">
        <v>36.1</v>
      </c>
      <c r="T993" s="2">
        <v>36.1</v>
      </c>
      <c r="U993" s="2">
        <v>17.155999999999999</v>
      </c>
      <c r="V993" s="2">
        <v>0</v>
      </c>
      <c r="W993" s="2">
        <v>13.598000000000001</v>
      </c>
      <c r="X993" s="2">
        <v>67257000</v>
      </c>
      <c r="Y993" s="2">
        <v>9</v>
      </c>
      <c r="Z993" s="2">
        <v>21</v>
      </c>
      <c r="AA993" s="2">
        <v>144</v>
      </c>
      <c r="AB993" s="2">
        <v>17155.847679999999</v>
      </c>
      <c r="AC993" s="2">
        <v>9</v>
      </c>
      <c r="AD993" s="2">
        <v>21.575748443603501</v>
      </c>
      <c r="AE993" s="2">
        <v>19.620832443237301</v>
      </c>
      <c r="AF993" s="2">
        <v>21.353801727294901</v>
      </c>
      <c r="AG993" s="2">
        <v>21.116167068481399</v>
      </c>
      <c r="AH993" s="2">
        <v>19.5280647277832</v>
      </c>
      <c r="AI993" s="2">
        <v>20.2279968261719</v>
      </c>
      <c r="AJ993" s="2">
        <v>20.126033782958999</v>
      </c>
      <c r="AK993" s="2">
        <v>21.953651428222699</v>
      </c>
      <c r="AL993" s="2">
        <v>21.846055984497099</v>
      </c>
      <c r="AM993" s="2">
        <v>21.701805114746101</v>
      </c>
      <c r="AN993" s="2">
        <v>21.1206665039063</v>
      </c>
      <c r="AO993" s="2">
        <v>21.0917148590088</v>
      </c>
    </row>
    <row r="994" spans="1:41" x14ac:dyDescent="0.25">
      <c r="A994" s="2"/>
      <c r="B994" s="2">
        <v>0.38203730209850201</v>
      </c>
      <c r="C994" s="2">
        <v>-0.24233614603678399</v>
      </c>
      <c r="D994" s="2" t="s">
        <v>3034</v>
      </c>
      <c r="E994" s="2" t="s">
        <v>3034</v>
      </c>
      <c r="F994" s="2">
        <v>1516</v>
      </c>
      <c r="G994" s="2" t="s">
        <v>3035</v>
      </c>
      <c r="H994" s="2" t="s">
        <v>3036</v>
      </c>
      <c r="I994" s="2" t="s">
        <v>44</v>
      </c>
      <c r="J994" s="2">
        <v>1</v>
      </c>
      <c r="K994" s="2">
        <v>4</v>
      </c>
      <c r="L994" s="2"/>
      <c r="M994" s="2"/>
      <c r="N994" s="2"/>
      <c r="O994" s="2">
        <v>5</v>
      </c>
      <c r="P994" s="2">
        <v>5</v>
      </c>
      <c r="Q994" s="2">
        <v>5</v>
      </c>
      <c r="R994" s="2">
        <v>42.8</v>
      </c>
      <c r="S994" s="2">
        <v>42.8</v>
      </c>
      <c r="T994" s="2">
        <v>42.8</v>
      </c>
      <c r="U994" s="2">
        <v>15.551</v>
      </c>
      <c r="V994" s="2">
        <v>0</v>
      </c>
      <c r="W994" s="2">
        <v>19.786999999999999</v>
      </c>
      <c r="X994" s="2">
        <v>134090000</v>
      </c>
      <c r="Y994" s="2">
        <v>6</v>
      </c>
      <c r="Z994" s="2">
        <v>36</v>
      </c>
      <c r="AA994" s="2">
        <v>152</v>
      </c>
      <c r="AB994" s="2">
        <v>15550.93628</v>
      </c>
      <c r="AC994" s="2">
        <v>6</v>
      </c>
      <c r="AD994" s="2">
        <v>22.064804077148398</v>
      </c>
      <c r="AE994" s="2">
        <v>22.2733554840088</v>
      </c>
      <c r="AF994" s="2">
        <v>21.291202545166001</v>
      </c>
      <c r="AG994" s="2">
        <v>23.020473480224599</v>
      </c>
      <c r="AH994" s="2">
        <v>22.5165309906006</v>
      </c>
      <c r="AI994" s="2" t="s">
        <v>63</v>
      </c>
      <c r="AJ994" s="2">
        <v>22.602838516235401</v>
      </c>
      <c r="AK994" s="2">
        <v>22.322208404541001</v>
      </c>
      <c r="AL994" s="2">
        <v>22.620307922363299</v>
      </c>
      <c r="AM994" s="2">
        <v>22.739151000976602</v>
      </c>
      <c r="AN994" s="2">
        <v>22.561159133911101</v>
      </c>
      <c r="AO994" s="2">
        <v>22.007991790771499</v>
      </c>
    </row>
    <row r="995" spans="1:41" x14ac:dyDescent="0.25">
      <c r="A995" s="2"/>
      <c r="B995" s="2">
        <v>0.82082546179650795</v>
      </c>
      <c r="C995" s="2">
        <v>0.190277099609375</v>
      </c>
      <c r="D995" s="2" t="s">
        <v>3037</v>
      </c>
      <c r="E995" s="2" t="s">
        <v>3037</v>
      </c>
      <c r="F995" s="2">
        <v>1519</v>
      </c>
      <c r="G995" s="2" t="s">
        <v>3038</v>
      </c>
      <c r="H995" s="2" t="s">
        <v>3039</v>
      </c>
      <c r="I995" s="2" t="s">
        <v>44</v>
      </c>
      <c r="J995" s="2">
        <v>1</v>
      </c>
      <c r="K995" s="2">
        <v>4</v>
      </c>
      <c r="L995" s="2"/>
      <c r="M995" s="2"/>
      <c r="N995" s="2"/>
      <c r="O995" s="2">
        <v>13</v>
      </c>
      <c r="P995" s="2">
        <v>13</v>
      </c>
      <c r="Q995" s="2">
        <v>13</v>
      </c>
      <c r="R995" s="2">
        <v>27.1</v>
      </c>
      <c r="S995" s="2">
        <v>27.1</v>
      </c>
      <c r="T995" s="2">
        <v>27.1</v>
      </c>
      <c r="U995" s="2">
        <v>56.83</v>
      </c>
      <c r="V995" s="2">
        <v>0</v>
      </c>
      <c r="W995" s="2">
        <v>246.83</v>
      </c>
      <c r="X995" s="2">
        <v>4512600000</v>
      </c>
      <c r="Y995" s="2">
        <v>20</v>
      </c>
      <c r="Z995" s="2">
        <v>567</v>
      </c>
      <c r="AA995" s="2">
        <v>436.5</v>
      </c>
      <c r="AB995" s="2">
        <v>47631.81523</v>
      </c>
      <c r="AC995" s="2">
        <v>17</v>
      </c>
      <c r="AD995" s="2">
        <v>26.8804035186768</v>
      </c>
      <c r="AE995" s="2">
        <v>26.8037815093994</v>
      </c>
      <c r="AF995" s="2">
        <v>26.843978881835898</v>
      </c>
      <c r="AG995" s="2">
        <v>26.748935699462901</v>
      </c>
      <c r="AH995" s="2">
        <v>26.471239089965799</v>
      </c>
      <c r="AI995" s="2">
        <v>27.312505722045898</v>
      </c>
      <c r="AJ995" s="2">
        <v>26.604843139648398</v>
      </c>
      <c r="AK995" s="2">
        <v>26.632978439331101</v>
      </c>
      <c r="AL995" s="2">
        <v>26.730136871337901</v>
      </c>
      <c r="AM995" s="2">
        <v>26.535535812377901</v>
      </c>
      <c r="AN995" s="2">
        <v>26.549013137817401</v>
      </c>
      <c r="AO995" s="2">
        <v>26.866674423217798</v>
      </c>
    </row>
    <row r="996" spans="1:41" x14ac:dyDescent="0.25">
      <c r="A996" s="2"/>
      <c r="B996" s="2">
        <v>0.47238484442529899</v>
      </c>
      <c r="C996" s="2">
        <v>0.12384064992268801</v>
      </c>
      <c r="D996" s="2" t="s">
        <v>3040</v>
      </c>
      <c r="E996" s="2" t="s">
        <v>3041</v>
      </c>
      <c r="F996" s="2">
        <v>1520</v>
      </c>
      <c r="G996" s="2" t="s">
        <v>3042</v>
      </c>
      <c r="H996" s="2" t="s">
        <v>1004</v>
      </c>
      <c r="I996" s="2" t="s">
        <v>44</v>
      </c>
      <c r="J996" s="2">
        <v>1</v>
      </c>
      <c r="K996" s="2">
        <v>4</v>
      </c>
      <c r="L996" s="2"/>
      <c r="M996" s="2"/>
      <c r="N996" s="2"/>
      <c r="O996" s="2">
        <v>19</v>
      </c>
      <c r="P996" s="2">
        <v>19</v>
      </c>
      <c r="Q996" s="2">
        <v>17</v>
      </c>
      <c r="R996" s="2">
        <v>55.4</v>
      </c>
      <c r="S996" s="2">
        <v>55.4</v>
      </c>
      <c r="T996" s="2">
        <v>51.2</v>
      </c>
      <c r="U996" s="2">
        <v>36.356999999999999</v>
      </c>
      <c r="V996" s="2">
        <v>0</v>
      </c>
      <c r="W996" s="2">
        <v>224.94</v>
      </c>
      <c r="X996" s="2">
        <v>4116300000</v>
      </c>
      <c r="Y996" s="2">
        <v>15</v>
      </c>
      <c r="Z996" s="2">
        <v>321</v>
      </c>
      <c r="AA996" s="2">
        <v>334</v>
      </c>
      <c r="AB996" s="2">
        <v>36357.814079999996</v>
      </c>
      <c r="AC996" s="2">
        <v>15</v>
      </c>
      <c r="AD996" s="2">
        <v>26.2813930511475</v>
      </c>
      <c r="AE996" s="2">
        <v>26.115888595581101</v>
      </c>
      <c r="AF996" s="2">
        <v>25.9550457000732</v>
      </c>
      <c r="AG996" s="2">
        <v>25.8796081542969</v>
      </c>
      <c r="AH996" s="2">
        <v>26.233833312988299</v>
      </c>
      <c r="AI996" s="2">
        <v>26.292213439941399</v>
      </c>
      <c r="AJ996" s="2">
        <v>26.1888427734375</v>
      </c>
      <c r="AK996" s="2">
        <v>26.1197509765625</v>
      </c>
      <c r="AL996" s="2">
        <v>26.0147190093994</v>
      </c>
      <c r="AM996" s="2">
        <v>25.764408111572301</v>
      </c>
      <c r="AN996" s="2">
        <v>25.654909133911101</v>
      </c>
      <c r="AO996" s="2">
        <v>26.2723083496094</v>
      </c>
    </row>
    <row r="997" spans="1:41" x14ac:dyDescent="0.25">
      <c r="A997" s="2"/>
      <c r="B997" s="2">
        <v>4.7484315809630001E-2</v>
      </c>
      <c r="C997" s="2">
        <v>-2.87014643351249E-2</v>
      </c>
      <c r="D997" s="2" t="s">
        <v>3043</v>
      </c>
      <c r="E997" s="2" t="s">
        <v>3043</v>
      </c>
      <c r="F997" s="2">
        <v>1523</v>
      </c>
      <c r="G997" s="2" t="s">
        <v>3044</v>
      </c>
      <c r="H997" s="2" t="s">
        <v>3045</v>
      </c>
      <c r="I997" s="2" t="s">
        <v>44</v>
      </c>
      <c r="J997" s="2">
        <v>1</v>
      </c>
      <c r="K997" s="2">
        <v>4</v>
      </c>
      <c r="L997" s="2"/>
      <c r="M997" s="2"/>
      <c r="N997" s="2"/>
      <c r="O997" s="2">
        <v>8</v>
      </c>
      <c r="P997" s="2">
        <v>4</v>
      </c>
      <c r="Q997" s="2">
        <v>4</v>
      </c>
      <c r="R997" s="2">
        <v>26.6</v>
      </c>
      <c r="S997" s="2">
        <v>17.399999999999999</v>
      </c>
      <c r="T997" s="2">
        <v>17.399999999999999</v>
      </c>
      <c r="U997" s="2">
        <v>45.762</v>
      </c>
      <c r="V997" s="2">
        <v>0</v>
      </c>
      <c r="W997" s="2">
        <v>12.435</v>
      </c>
      <c r="X997" s="2">
        <v>69500000</v>
      </c>
      <c r="Y997" s="2">
        <v>19</v>
      </c>
      <c r="Z997" s="2">
        <v>23</v>
      </c>
      <c r="AA997" s="2">
        <v>414</v>
      </c>
      <c r="AB997" s="2">
        <v>45762.522879999997</v>
      </c>
      <c r="AC997" s="2">
        <v>19</v>
      </c>
      <c r="AD997" s="2">
        <v>21.316448211669901</v>
      </c>
      <c r="AE997" s="2">
        <v>21.524826049804702</v>
      </c>
      <c r="AF997" s="2">
        <v>21.247714996337901</v>
      </c>
      <c r="AG997" s="2">
        <v>21.0206604003906</v>
      </c>
      <c r="AH997" s="2" t="s">
        <v>63</v>
      </c>
      <c r="AI997" s="2">
        <v>21.7088928222656</v>
      </c>
      <c r="AJ997" s="2">
        <v>21.7920951843262</v>
      </c>
      <c r="AK997" s="2">
        <v>21.341150283813501</v>
      </c>
      <c r="AL997" s="2">
        <v>21.056491851806602</v>
      </c>
      <c r="AM997" s="2">
        <v>21.4414672851563</v>
      </c>
      <c r="AN997" s="2">
        <v>20.827878952026399</v>
      </c>
      <c r="AO997" s="2">
        <v>21.8953762054443</v>
      </c>
    </row>
    <row r="998" spans="1:41" x14ac:dyDescent="0.25">
      <c r="A998" s="2"/>
      <c r="B998" s="2">
        <v>0.13180879590851</v>
      </c>
      <c r="C998" s="2">
        <v>-7.0876757303874896E-2</v>
      </c>
      <c r="D998" s="2" t="s">
        <v>3046</v>
      </c>
      <c r="E998" s="2" t="s">
        <v>3047</v>
      </c>
      <c r="F998" s="2">
        <v>1524</v>
      </c>
      <c r="G998" s="2" t="s">
        <v>3048</v>
      </c>
      <c r="H998" s="2" t="s">
        <v>595</v>
      </c>
      <c r="I998" s="2" t="s">
        <v>44</v>
      </c>
      <c r="J998" s="2">
        <v>1</v>
      </c>
      <c r="K998" s="2">
        <v>4</v>
      </c>
      <c r="L998" s="2"/>
      <c r="M998" s="2"/>
      <c r="N998" s="2"/>
      <c r="O998" s="2">
        <v>10</v>
      </c>
      <c r="P998" s="2">
        <v>10</v>
      </c>
      <c r="Q998" s="2">
        <v>10</v>
      </c>
      <c r="R998" s="2">
        <v>36.799999999999997</v>
      </c>
      <c r="S998" s="2">
        <v>36.799999999999997</v>
      </c>
      <c r="T998" s="2">
        <v>36.799999999999997</v>
      </c>
      <c r="U998" s="2">
        <v>31.666</v>
      </c>
      <c r="V998" s="2">
        <v>0</v>
      </c>
      <c r="W998" s="2">
        <v>275.31</v>
      </c>
      <c r="X998" s="2">
        <v>1885600000</v>
      </c>
      <c r="Y998" s="2">
        <v>16</v>
      </c>
      <c r="Z998" s="2">
        <v>200</v>
      </c>
      <c r="AA998" s="2">
        <v>299</v>
      </c>
      <c r="AB998" s="2">
        <v>31666.727679999902</v>
      </c>
      <c r="AC998" s="2">
        <v>16</v>
      </c>
      <c r="AD998" s="2">
        <v>26.093818664550799</v>
      </c>
      <c r="AE998" s="2">
        <v>25.8086261749268</v>
      </c>
      <c r="AF998" s="2">
        <v>25.2788791656494</v>
      </c>
      <c r="AG998" s="2">
        <v>25.4905090332031</v>
      </c>
      <c r="AH998" s="2">
        <v>25.183212280273398</v>
      </c>
      <c r="AI998" s="2">
        <v>25.801389694213899</v>
      </c>
      <c r="AJ998" s="2">
        <v>26.015037536621101</v>
      </c>
      <c r="AK998" s="2">
        <v>25.502637863159201</v>
      </c>
      <c r="AL998" s="2">
        <v>25.468553543090799</v>
      </c>
      <c r="AM998" s="2">
        <v>25.186767578125</v>
      </c>
      <c r="AN998" s="2">
        <v>25.757226943969702</v>
      </c>
      <c r="AO998" s="2">
        <v>26.151472091674801</v>
      </c>
    </row>
    <row r="999" spans="1:41" x14ac:dyDescent="0.25">
      <c r="A999" s="2"/>
      <c r="B999" s="2">
        <v>3.5735990563430201E-2</v>
      </c>
      <c r="C999" s="2">
        <v>5.5315971374511698E-2</v>
      </c>
      <c r="D999" s="2" t="s">
        <v>3049</v>
      </c>
      <c r="E999" s="2" t="s">
        <v>3049</v>
      </c>
      <c r="F999" s="2">
        <v>1525</v>
      </c>
      <c r="G999" s="2" t="s">
        <v>3050</v>
      </c>
      <c r="H999" s="2" t="s">
        <v>3051</v>
      </c>
      <c r="I999" s="2" t="s">
        <v>44</v>
      </c>
      <c r="J999" s="2">
        <v>1</v>
      </c>
      <c r="K999" s="2">
        <v>4</v>
      </c>
      <c r="L999" s="2"/>
      <c r="M999" s="2"/>
      <c r="N999" s="2"/>
      <c r="O999" s="2">
        <v>7</v>
      </c>
      <c r="P999" s="2">
        <v>7</v>
      </c>
      <c r="Q999" s="2">
        <v>2</v>
      </c>
      <c r="R999" s="2">
        <v>34</v>
      </c>
      <c r="S999" s="2">
        <v>34</v>
      </c>
      <c r="T999" s="2">
        <v>8.5</v>
      </c>
      <c r="U999" s="2">
        <v>33.448999999999998</v>
      </c>
      <c r="V999" s="2">
        <v>0</v>
      </c>
      <c r="W999" s="2">
        <v>40.517000000000003</v>
      </c>
      <c r="X999" s="2">
        <v>140280000</v>
      </c>
      <c r="Y999" s="2">
        <v>16</v>
      </c>
      <c r="Z999" s="2">
        <v>50</v>
      </c>
      <c r="AA999" s="2">
        <v>324</v>
      </c>
      <c r="AB999" s="2">
        <v>34006.08928</v>
      </c>
      <c r="AC999" s="2">
        <v>16</v>
      </c>
      <c r="AD999" s="2">
        <v>21.4685173034668</v>
      </c>
      <c r="AE999" s="2">
        <v>19.282314300537099</v>
      </c>
      <c r="AF999" s="2">
        <v>21.8491535186768</v>
      </c>
      <c r="AG999" s="2">
        <v>20.972110748291001</v>
      </c>
      <c r="AH999" s="2">
        <v>22.073198318481399</v>
      </c>
      <c r="AI999" s="2">
        <v>22.217414855956999</v>
      </c>
      <c r="AJ999" s="2">
        <v>20.4374599456787</v>
      </c>
      <c r="AK999" s="2">
        <v>21.798002243041999</v>
      </c>
      <c r="AL999" s="2">
        <v>21.1113986968994</v>
      </c>
      <c r="AM999" s="2">
        <v>20.325313568115199</v>
      </c>
      <c r="AN999" s="2">
        <v>22.2219333648682</v>
      </c>
      <c r="AO999" s="2">
        <v>21.636705398559599</v>
      </c>
    </row>
    <row r="1000" spans="1:41" x14ac:dyDescent="0.25">
      <c r="A1000" s="2"/>
      <c r="B1000" s="2">
        <v>0.858063887151153</v>
      </c>
      <c r="C1000" s="2">
        <v>0.39359283447265597</v>
      </c>
      <c r="D1000" s="2" t="s">
        <v>3052</v>
      </c>
      <c r="E1000" s="2" t="s">
        <v>3052</v>
      </c>
      <c r="F1000" s="2">
        <v>1528</v>
      </c>
      <c r="G1000" s="2" t="s">
        <v>3053</v>
      </c>
      <c r="H1000" s="2" t="s">
        <v>3054</v>
      </c>
      <c r="I1000" s="2" t="s">
        <v>44</v>
      </c>
      <c r="J1000" s="2">
        <v>1</v>
      </c>
      <c r="K1000" s="2">
        <v>4</v>
      </c>
      <c r="L1000" s="2"/>
      <c r="M1000" s="2"/>
      <c r="N1000" s="2"/>
      <c r="O1000" s="2">
        <v>4</v>
      </c>
      <c r="P1000" s="2">
        <v>4</v>
      </c>
      <c r="Q1000" s="2">
        <v>4</v>
      </c>
      <c r="R1000" s="2">
        <v>12.2</v>
      </c>
      <c r="S1000" s="2">
        <v>12.2</v>
      </c>
      <c r="T1000" s="2">
        <v>12.2</v>
      </c>
      <c r="U1000" s="2">
        <v>68.861000000000004</v>
      </c>
      <c r="V1000" s="2">
        <v>0</v>
      </c>
      <c r="W1000" s="2">
        <v>14.603</v>
      </c>
      <c r="X1000" s="2">
        <v>34920000</v>
      </c>
      <c r="Y1000" s="2">
        <v>33</v>
      </c>
      <c r="Z1000" s="2">
        <v>20</v>
      </c>
      <c r="AA1000" s="2">
        <v>576.5</v>
      </c>
      <c r="AB1000" s="2">
        <v>65051.123529999997</v>
      </c>
      <c r="AC1000" s="2">
        <v>33</v>
      </c>
      <c r="AD1000" s="2">
        <v>19.992860794067401</v>
      </c>
      <c r="AE1000" s="2">
        <v>19.992446899414102</v>
      </c>
      <c r="AF1000" s="2">
        <v>19.9575901031494</v>
      </c>
      <c r="AG1000" s="2">
        <v>20.895191192626999</v>
      </c>
      <c r="AH1000" s="2">
        <v>19.9859313964844</v>
      </c>
      <c r="AI1000" s="2">
        <v>19.9284343719482</v>
      </c>
      <c r="AJ1000" s="2">
        <v>20.655519485473601</v>
      </c>
      <c r="AK1000" s="2">
        <v>19.380765914916999</v>
      </c>
      <c r="AL1000" s="2">
        <v>19.6859951019287</v>
      </c>
      <c r="AM1000" s="2">
        <v>19.586187362670898</v>
      </c>
      <c r="AN1000" s="2">
        <v>19.604852676391602</v>
      </c>
      <c r="AO1000" s="2">
        <v>19.477577209472699</v>
      </c>
    </row>
    <row r="1001" spans="1:41" x14ac:dyDescent="0.25">
      <c r="A1001" s="2"/>
      <c r="B1001" s="2">
        <v>1.19791294671287</v>
      </c>
      <c r="C1001" s="2">
        <v>0.23619111378987501</v>
      </c>
      <c r="D1001" s="2" t="s">
        <v>3055</v>
      </c>
      <c r="E1001" s="2" t="s">
        <v>3055</v>
      </c>
      <c r="F1001" s="2">
        <v>1529</v>
      </c>
      <c r="G1001" s="2" t="s">
        <v>3056</v>
      </c>
      <c r="H1001" s="2" t="s">
        <v>3057</v>
      </c>
      <c r="I1001" s="2" t="s">
        <v>44</v>
      </c>
      <c r="J1001" s="2">
        <v>1</v>
      </c>
      <c r="K1001" s="2">
        <v>4</v>
      </c>
      <c r="L1001" s="2"/>
      <c r="M1001" s="2"/>
      <c r="N1001" s="2"/>
      <c r="O1001" s="2">
        <v>15</v>
      </c>
      <c r="P1001" s="2">
        <v>15</v>
      </c>
      <c r="Q1001" s="2">
        <v>15</v>
      </c>
      <c r="R1001" s="2">
        <v>25.3</v>
      </c>
      <c r="S1001" s="2">
        <v>25.3</v>
      </c>
      <c r="T1001" s="2">
        <v>25.3</v>
      </c>
      <c r="U1001" s="2">
        <v>91.637</v>
      </c>
      <c r="V1001" s="2">
        <v>0</v>
      </c>
      <c r="W1001" s="2">
        <v>68.113</v>
      </c>
      <c r="X1001" s="2">
        <v>317140000</v>
      </c>
      <c r="Y1001" s="2">
        <v>42</v>
      </c>
      <c r="Z1001" s="2">
        <v>81</v>
      </c>
      <c r="AA1001" s="2">
        <v>798</v>
      </c>
      <c r="AB1001" s="2">
        <v>91637.835980000207</v>
      </c>
      <c r="AC1001" s="2">
        <v>42</v>
      </c>
      <c r="AD1001" s="2">
        <v>22.5251369476318</v>
      </c>
      <c r="AE1001" s="2">
        <v>22.289176940918001</v>
      </c>
      <c r="AF1001" s="2">
        <v>21.992549896240199</v>
      </c>
      <c r="AG1001" s="2">
        <v>22.6343803405762</v>
      </c>
      <c r="AH1001" s="2">
        <v>22.553726196289102</v>
      </c>
      <c r="AI1001" s="2">
        <v>22.656501770019499</v>
      </c>
      <c r="AJ1001" s="2">
        <v>22.2799987792969</v>
      </c>
      <c r="AK1001" s="2">
        <v>22.007238388061499</v>
      </c>
      <c r="AL1001" s="2">
        <v>22.176881790161101</v>
      </c>
      <c r="AM1001" s="2">
        <v>22.274919509887699</v>
      </c>
      <c r="AN1001" s="2">
        <v>22.214097976684599</v>
      </c>
      <c r="AO1001" s="2">
        <v>22.2811889648438</v>
      </c>
    </row>
    <row r="1002" spans="1:41" x14ac:dyDescent="0.25">
      <c r="A1002" s="2"/>
      <c r="B1002" s="2">
        <v>0.19274431146114901</v>
      </c>
      <c r="C1002" s="2">
        <v>6.3553810119628906E-2</v>
      </c>
      <c r="D1002" s="2" t="s">
        <v>3058</v>
      </c>
      <c r="E1002" s="2" t="s">
        <v>3058</v>
      </c>
      <c r="F1002" s="2">
        <v>1530</v>
      </c>
      <c r="G1002" s="2" t="s">
        <v>3059</v>
      </c>
      <c r="H1002" s="2" t="s">
        <v>3060</v>
      </c>
      <c r="I1002" s="2" t="s">
        <v>44</v>
      </c>
      <c r="J1002" s="2">
        <v>1</v>
      </c>
      <c r="K1002" s="2">
        <v>4</v>
      </c>
      <c r="L1002" s="2"/>
      <c r="M1002" s="2"/>
      <c r="N1002" s="2"/>
      <c r="O1002" s="2">
        <v>17</v>
      </c>
      <c r="P1002" s="2">
        <v>9</v>
      </c>
      <c r="Q1002" s="2">
        <v>9</v>
      </c>
      <c r="R1002" s="2">
        <v>65.599999999999994</v>
      </c>
      <c r="S1002" s="2">
        <v>47.8</v>
      </c>
      <c r="T1002" s="2">
        <v>47.8</v>
      </c>
      <c r="U1002" s="2">
        <v>28.189</v>
      </c>
      <c r="V1002" s="2">
        <v>0</v>
      </c>
      <c r="W1002" s="2">
        <v>323.31</v>
      </c>
      <c r="X1002" s="2">
        <v>1121700000</v>
      </c>
      <c r="Y1002" s="2">
        <v>16</v>
      </c>
      <c r="Z1002" s="2">
        <v>184</v>
      </c>
      <c r="AA1002" s="2">
        <v>247</v>
      </c>
      <c r="AB1002" s="2">
        <v>28189.655279999999</v>
      </c>
      <c r="AC1002" s="2">
        <v>16</v>
      </c>
      <c r="AD1002" s="2">
        <v>24.665410995483398</v>
      </c>
      <c r="AE1002" s="2">
        <v>24.598381042480501</v>
      </c>
      <c r="AF1002" s="2">
        <v>24.25075340271</v>
      </c>
      <c r="AG1002" s="2">
        <v>24.786760330200199</v>
      </c>
      <c r="AH1002" s="2">
        <v>24.284326553344702</v>
      </c>
      <c r="AI1002" s="2">
        <v>25.049554824829102</v>
      </c>
      <c r="AJ1002" s="2">
        <v>24.637214660644499</v>
      </c>
      <c r="AK1002" s="2">
        <v>24.620420455932599</v>
      </c>
      <c r="AL1002" s="2">
        <v>24.4980792999268</v>
      </c>
      <c r="AM1002" s="2">
        <v>24.469423294067401</v>
      </c>
      <c r="AN1002" s="2">
        <v>24.373981475830099</v>
      </c>
      <c r="AO1002" s="2">
        <v>24.6547451019287</v>
      </c>
    </row>
    <row r="1003" spans="1:41" x14ac:dyDescent="0.25">
      <c r="A1003" s="2"/>
      <c r="B1003" s="2">
        <v>0.31212735289476501</v>
      </c>
      <c r="C1003" s="2">
        <v>0.29675979614257703</v>
      </c>
      <c r="D1003" s="2" t="s">
        <v>3061</v>
      </c>
      <c r="E1003" s="2" t="s">
        <v>3062</v>
      </c>
      <c r="F1003" s="2">
        <v>1537</v>
      </c>
      <c r="G1003" s="2" t="s">
        <v>3063</v>
      </c>
      <c r="H1003" s="2" t="s">
        <v>3064</v>
      </c>
      <c r="I1003" s="2" t="s">
        <v>44</v>
      </c>
      <c r="J1003" s="2">
        <v>1</v>
      </c>
      <c r="K1003" s="2">
        <v>4</v>
      </c>
      <c r="L1003" s="2"/>
      <c r="M1003" s="2"/>
      <c r="N1003" s="2"/>
      <c r="O1003" s="2">
        <v>7</v>
      </c>
      <c r="P1003" s="2">
        <v>7</v>
      </c>
      <c r="Q1003" s="2">
        <v>7</v>
      </c>
      <c r="R1003" s="2">
        <v>13.3</v>
      </c>
      <c r="S1003" s="2">
        <v>13.3</v>
      </c>
      <c r="T1003" s="2">
        <v>13.3</v>
      </c>
      <c r="U1003" s="2">
        <v>74.834999999999994</v>
      </c>
      <c r="V1003" s="2">
        <v>0</v>
      </c>
      <c r="W1003" s="2">
        <v>10.403</v>
      </c>
      <c r="X1003" s="2">
        <v>22174000</v>
      </c>
      <c r="Y1003" s="2">
        <v>37</v>
      </c>
      <c r="Z1003" s="2">
        <v>14</v>
      </c>
      <c r="AA1003" s="2">
        <v>669</v>
      </c>
      <c r="AB1003" s="2">
        <v>74835.5678799999</v>
      </c>
      <c r="AC1003" s="2">
        <v>37</v>
      </c>
      <c r="AD1003" s="2">
        <v>19.858766555786101</v>
      </c>
      <c r="AE1003" s="2">
        <v>18.566923141479499</v>
      </c>
      <c r="AF1003" s="2">
        <v>19.813108444213899</v>
      </c>
      <c r="AG1003" s="2">
        <v>20.2128810882568</v>
      </c>
      <c r="AH1003" s="2" t="s">
        <v>63</v>
      </c>
      <c r="AI1003" s="2">
        <v>20.376766204833999</v>
      </c>
      <c r="AJ1003" s="2" t="s">
        <v>63</v>
      </c>
      <c r="AK1003" s="2">
        <v>19.837905883789102</v>
      </c>
      <c r="AL1003" s="2">
        <v>18.865594863891602</v>
      </c>
      <c r="AM1003" s="2">
        <v>19.607040405273398</v>
      </c>
      <c r="AN1003" s="2">
        <v>19.5651760101318</v>
      </c>
      <c r="AO1003" s="2" t="s">
        <v>63</v>
      </c>
    </row>
    <row r="1004" spans="1:41" x14ac:dyDescent="0.25">
      <c r="A1004" s="2"/>
      <c r="B1004" s="2">
        <v>6.86487312866568E-2</v>
      </c>
      <c r="C1004" s="2">
        <v>-1.8609682718910399E-2</v>
      </c>
      <c r="D1004" s="2" t="s">
        <v>3065</v>
      </c>
      <c r="E1004" s="2" t="s">
        <v>3065</v>
      </c>
      <c r="F1004" s="2">
        <v>1539</v>
      </c>
      <c r="G1004" s="2" t="s">
        <v>3066</v>
      </c>
      <c r="H1004" s="2" t="s">
        <v>3067</v>
      </c>
      <c r="I1004" s="2" t="s">
        <v>44</v>
      </c>
      <c r="J1004" s="2">
        <v>1</v>
      </c>
      <c r="K1004" s="2">
        <v>4</v>
      </c>
      <c r="L1004" s="2"/>
      <c r="M1004" s="2"/>
      <c r="N1004" s="2"/>
      <c r="O1004" s="2">
        <v>12</v>
      </c>
      <c r="P1004" s="2">
        <v>12</v>
      </c>
      <c r="Q1004" s="2">
        <v>12</v>
      </c>
      <c r="R1004" s="2">
        <v>24.2</v>
      </c>
      <c r="S1004" s="2">
        <v>24.2</v>
      </c>
      <c r="T1004" s="2">
        <v>24.2</v>
      </c>
      <c r="U1004" s="2">
        <v>67.459000000000003</v>
      </c>
      <c r="V1004" s="2">
        <v>0</v>
      </c>
      <c r="W1004" s="2">
        <v>38.685000000000002</v>
      </c>
      <c r="X1004" s="2">
        <v>68733000</v>
      </c>
      <c r="Y1004" s="2">
        <v>31</v>
      </c>
      <c r="Z1004" s="2">
        <v>32</v>
      </c>
      <c r="AA1004" s="2">
        <v>571</v>
      </c>
      <c r="AB1004" s="2">
        <v>67452.598329999906</v>
      </c>
      <c r="AC1004" s="2">
        <v>31</v>
      </c>
      <c r="AD1004" s="2">
        <v>20.164842605590799</v>
      </c>
      <c r="AE1004" s="2">
        <v>20.360889434814499</v>
      </c>
      <c r="AF1004" s="2">
        <v>19.937902450561499</v>
      </c>
      <c r="AG1004" s="2">
        <v>20.4604396820068</v>
      </c>
      <c r="AH1004" s="2">
        <v>20.242956161498999</v>
      </c>
      <c r="AI1004" s="2">
        <v>20.4838466644287</v>
      </c>
      <c r="AJ1004" s="2">
        <v>20.166315078735401</v>
      </c>
      <c r="AK1004" s="2">
        <v>20.4466762542725</v>
      </c>
      <c r="AL1004" s="2">
        <v>20.343212127685501</v>
      </c>
      <c r="AM1004" s="2">
        <v>20.4145202636719</v>
      </c>
      <c r="AN1004" s="2">
        <v>20.2315158843994</v>
      </c>
      <c r="AO1004" s="2">
        <v>20.160295486450199</v>
      </c>
    </row>
    <row r="1005" spans="1:41" x14ac:dyDescent="0.25">
      <c r="A1005" s="2"/>
      <c r="B1005" s="2">
        <v>0.41886385107736301</v>
      </c>
      <c r="C1005" s="2">
        <v>0.154586474100746</v>
      </c>
      <c r="D1005" s="2" t="s">
        <v>3068</v>
      </c>
      <c r="E1005" s="2" t="s">
        <v>3068</v>
      </c>
      <c r="F1005" s="2">
        <v>1541</v>
      </c>
      <c r="G1005" s="2" t="s">
        <v>3069</v>
      </c>
      <c r="H1005" s="2" t="s">
        <v>3070</v>
      </c>
      <c r="I1005" s="2" t="s">
        <v>44</v>
      </c>
      <c r="J1005" s="2">
        <v>1</v>
      </c>
      <c r="K1005" s="2">
        <v>4</v>
      </c>
      <c r="L1005" s="2"/>
      <c r="M1005" s="2"/>
      <c r="N1005" s="2"/>
      <c r="O1005" s="2">
        <v>14</v>
      </c>
      <c r="P1005" s="2">
        <v>14</v>
      </c>
      <c r="Q1005" s="2">
        <v>14</v>
      </c>
      <c r="R1005" s="2">
        <v>22.4</v>
      </c>
      <c r="S1005" s="2">
        <v>22.4</v>
      </c>
      <c r="T1005" s="2">
        <v>22.4</v>
      </c>
      <c r="U1005" s="2">
        <v>83.194000000000003</v>
      </c>
      <c r="V1005" s="2">
        <v>0</v>
      </c>
      <c r="W1005" s="2">
        <v>180.25</v>
      </c>
      <c r="X1005" s="2">
        <v>840530000</v>
      </c>
      <c r="Y1005" s="2">
        <v>27</v>
      </c>
      <c r="Z1005" s="2">
        <v>132</v>
      </c>
      <c r="AA1005" s="2">
        <v>736</v>
      </c>
      <c r="AB1005" s="2">
        <v>83151.603480000296</v>
      </c>
      <c r="AC1005" s="2">
        <v>27</v>
      </c>
      <c r="AD1005" s="2">
        <v>25.052127838134801</v>
      </c>
      <c r="AE1005" s="2">
        <v>24.4266872406006</v>
      </c>
      <c r="AF1005" s="2">
        <v>24.288276672363299</v>
      </c>
      <c r="AG1005" s="2">
        <v>24.2529201507568</v>
      </c>
      <c r="AH1005" s="2">
        <v>24.668281555175799</v>
      </c>
      <c r="AI1005" s="2">
        <v>25.031536102294901</v>
      </c>
      <c r="AJ1005" s="2">
        <v>24.681425094604499</v>
      </c>
      <c r="AK1005" s="2">
        <v>24.631952285766602</v>
      </c>
      <c r="AL1005" s="2">
        <v>24.599460601806602</v>
      </c>
      <c r="AM1005" s="2">
        <v>24.332790374755898</v>
      </c>
      <c r="AN1005" s="2">
        <v>24.1509685516357</v>
      </c>
      <c r="AO1005" s="2">
        <v>24.395713806152301</v>
      </c>
    </row>
    <row r="1006" spans="1:41" x14ac:dyDescent="0.25">
      <c r="A1006" s="2"/>
      <c r="B1006" s="2">
        <v>1.3902006960287499E-3</v>
      </c>
      <c r="C1006" s="2">
        <v>5.6037902832173402E-4</v>
      </c>
      <c r="D1006" s="2" t="s">
        <v>3071</v>
      </c>
      <c r="E1006" s="2" t="s">
        <v>3071</v>
      </c>
      <c r="F1006" s="2">
        <v>1542</v>
      </c>
      <c r="G1006" s="2" t="s">
        <v>3072</v>
      </c>
      <c r="H1006" s="2" t="s">
        <v>3073</v>
      </c>
      <c r="I1006" s="2" t="s">
        <v>44</v>
      </c>
      <c r="J1006" s="2">
        <v>1</v>
      </c>
      <c r="K1006" s="2">
        <v>4</v>
      </c>
      <c r="L1006" s="2"/>
      <c r="M1006" s="2"/>
      <c r="N1006" s="2"/>
      <c r="O1006" s="2">
        <v>3</v>
      </c>
      <c r="P1006" s="2">
        <v>3</v>
      </c>
      <c r="Q1006" s="2">
        <v>3</v>
      </c>
      <c r="R1006" s="2">
        <v>5.0999999999999996</v>
      </c>
      <c r="S1006" s="2">
        <v>5.0999999999999996</v>
      </c>
      <c r="T1006" s="2">
        <v>5.0999999999999996</v>
      </c>
      <c r="U1006" s="2">
        <v>62.802999999999997</v>
      </c>
      <c r="V1006" s="2">
        <v>0</v>
      </c>
      <c r="W1006" s="2">
        <v>6.4561999999999999</v>
      </c>
      <c r="X1006" s="2">
        <v>25918000</v>
      </c>
      <c r="Y1006" s="2">
        <v>23</v>
      </c>
      <c r="Z1006" s="2">
        <v>15</v>
      </c>
      <c r="AA1006" s="2">
        <v>633.5</v>
      </c>
      <c r="AB1006" s="2">
        <v>72447.948929999999</v>
      </c>
      <c r="AC1006" s="2">
        <v>26.5</v>
      </c>
      <c r="AD1006" s="2">
        <v>20.275829315185501</v>
      </c>
      <c r="AE1006" s="2">
        <v>20.047534942626999</v>
      </c>
      <c r="AF1006" s="2">
        <v>20.186525344848601</v>
      </c>
      <c r="AG1006" s="2">
        <v>20.6053066253662</v>
      </c>
      <c r="AH1006" s="2" t="s">
        <v>63</v>
      </c>
      <c r="AI1006" s="2" t="s">
        <v>63</v>
      </c>
      <c r="AJ1006" s="2">
        <v>20.198684692382798</v>
      </c>
      <c r="AK1006" s="2">
        <v>20.1261596679688</v>
      </c>
      <c r="AL1006" s="2" t="s">
        <v>63</v>
      </c>
      <c r="AM1006" s="2">
        <v>20.149171829223601</v>
      </c>
      <c r="AN1006" s="2">
        <v>20.5019340515137</v>
      </c>
      <c r="AO1006" s="2">
        <v>20.4152431488037</v>
      </c>
    </row>
    <row r="1007" spans="1:41" x14ac:dyDescent="0.25">
      <c r="A1007" s="2"/>
      <c r="B1007" s="2">
        <v>0.15792623134686801</v>
      </c>
      <c r="C1007" s="2">
        <v>6.1553637186687403E-2</v>
      </c>
      <c r="D1007" s="2" t="s">
        <v>3074</v>
      </c>
      <c r="E1007" s="2" t="s">
        <v>3074</v>
      </c>
      <c r="F1007" s="2">
        <v>1545</v>
      </c>
      <c r="G1007" s="2" t="s">
        <v>3075</v>
      </c>
      <c r="H1007" s="2" t="s">
        <v>3076</v>
      </c>
      <c r="I1007" s="2" t="s">
        <v>44</v>
      </c>
      <c r="J1007" s="2">
        <v>1</v>
      </c>
      <c r="K1007" s="2">
        <v>4</v>
      </c>
      <c r="L1007" s="2"/>
      <c r="M1007" s="2"/>
      <c r="N1007" s="2"/>
      <c r="O1007" s="2">
        <v>5</v>
      </c>
      <c r="P1007" s="2">
        <v>5</v>
      </c>
      <c r="Q1007" s="2">
        <v>2</v>
      </c>
      <c r="R1007" s="2">
        <v>15.6</v>
      </c>
      <c r="S1007" s="2">
        <v>15.6</v>
      </c>
      <c r="T1007" s="2">
        <v>7.1</v>
      </c>
      <c r="U1007" s="2">
        <v>53.79</v>
      </c>
      <c r="V1007" s="2">
        <v>0</v>
      </c>
      <c r="W1007" s="2">
        <v>20.695</v>
      </c>
      <c r="X1007" s="2">
        <v>65667000</v>
      </c>
      <c r="Y1007" s="2">
        <v>28</v>
      </c>
      <c r="Z1007" s="2">
        <v>35</v>
      </c>
      <c r="AA1007" s="2">
        <v>505</v>
      </c>
      <c r="AB1007" s="2">
        <v>56486.529229999898</v>
      </c>
      <c r="AC1007" s="2">
        <v>30</v>
      </c>
      <c r="AD1007" s="2">
        <v>21.098991394043001</v>
      </c>
      <c r="AE1007" s="2">
        <v>20.890373229980501</v>
      </c>
      <c r="AF1007" s="2">
        <v>20.6076545715332</v>
      </c>
      <c r="AG1007" s="2">
        <v>21.393150329589801</v>
      </c>
      <c r="AH1007" s="2">
        <v>21.009290695190401</v>
      </c>
      <c r="AI1007" s="2">
        <v>20.845750808715799</v>
      </c>
      <c r="AJ1007" s="2">
        <v>20.8259391784668</v>
      </c>
      <c r="AK1007" s="2">
        <v>20.846439361572301</v>
      </c>
      <c r="AL1007" s="2">
        <v>20.904922485351602</v>
      </c>
      <c r="AM1007" s="2">
        <v>21.430891036987301</v>
      </c>
      <c r="AN1007" s="2">
        <v>20.6902980804443</v>
      </c>
      <c r="AO1007" s="2">
        <v>20.777399063110401</v>
      </c>
    </row>
    <row r="1008" spans="1:41" x14ac:dyDescent="0.25">
      <c r="A1008" s="2"/>
      <c r="B1008" s="2">
        <v>0.37940241328809698</v>
      </c>
      <c r="C1008" s="2">
        <v>0.122787793477379</v>
      </c>
      <c r="D1008" s="2" t="s">
        <v>3077</v>
      </c>
      <c r="E1008" s="2" t="s">
        <v>3077</v>
      </c>
      <c r="F1008" s="2">
        <v>1549</v>
      </c>
      <c r="G1008" s="2" t="s">
        <v>3078</v>
      </c>
      <c r="H1008" s="2" t="s">
        <v>3079</v>
      </c>
      <c r="I1008" s="2" t="s">
        <v>44</v>
      </c>
      <c r="J1008" s="2">
        <v>1</v>
      </c>
      <c r="K1008" s="2">
        <v>4</v>
      </c>
      <c r="L1008" s="2"/>
      <c r="M1008" s="2"/>
      <c r="N1008" s="2"/>
      <c r="O1008" s="2">
        <v>15</v>
      </c>
      <c r="P1008" s="2">
        <v>15</v>
      </c>
      <c r="Q1008" s="2">
        <v>15</v>
      </c>
      <c r="R1008" s="2">
        <v>74.900000000000006</v>
      </c>
      <c r="S1008" s="2">
        <v>74.900000000000006</v>
      </c>
      <c r="T1008" s="2">
        <v>74.900000000000006</v>
      </c>
      <c r="U1008" s="2">
        <v>18.852</v>
      </c>
      <c r="V1008" s="2">
        <v>0</v>
      </c>
      <c r="W1008" s="2">
        <v>323.31</v>
      </c>
      <c r="X1008" s="2">
        <v>4848100000</v>
      </c>
      <c r="Y1008" s="2">
        <v>11</v>
      </c>
      <c r="Z1008" s="2">
        <v>363</v>
      </c>
      <c r="AA1008" s="2">
        <v>167</v>
      </c>
      <c r="AB1008" s="2">
        <v>18852.715779999999</v>
      </c>
      <c r="AC1008" s="2">
        <v>11</v>
      </c>
      <c r="AD1008" s="2">
        <v>26.9278450012207</v>
      </c>
      <c r="AE1008" s="2">
        <v>26.694581985473601</v>
      </c>
      <c r="AF1008" s="2">
        <v>26.380470275878899</v>
      </c>
      <c r="AG1008" s="2">
        <v>26.7393093109131</v>
      </c>
      <c r="AH1008" s="2">
        <v>26.631175994873001</v>
      </c>
      <c r="AI1008" s="2">
        <v>26.959474563598601</v>
      </c>
      <c r="AJ1008" s="2">
        <v>26.963228225708001</v>
      </c>
      <c r="AK1008" s="2">
        <v>26.695245742797901</v>
      </c>
      <c r="AL1008" s="2">
        <v>26.517837524414102</v>
      </c>
      <c r="AM1008" s="2">
        <v>26.326099395751999</v>
      </c>
      <c r="AN1008" s="2">
        <v>26.247587203979499</v>
      </c>
      <c r="AO1008" s="2">
        <v>26.846132278442401</v>
      </c>
    </row>
    <row r="1009" spans="1:41" x14ac:dyDescent="0.25">
      <c r="A1009" s="2"/>
      <c r="B1009" s="2">
        <v>1.2713897453930501</v>
      </c>
      <c r="C1009" s="2">
        <v>0.254159291585285</v>
      </c>
      <c r="D1009" s="2" t="s">
        <v>3080</v>
      </c>
      <c r="E1009" s="2" t="s">
        <v>3080</v>
      </c>
      <c r="F1009" s="2">
        <v>1554</v>
      </c>
      <c r="G1009" s="2" t="s">
        <v>3081</v>
      </c>
      <c r="H1009" s="2" t="s">
        <v>3082</v>
      </c>
      <c r="I1009" s="2" t="s">
        <v>44</v>
      </c>
      <c r="J1009" s="2">
        <v>1</v>
      </c>
      <c r="K1009" s="2">
        <v>4</v>
      </c>
      <c r="L1009" s="2"/>
      <c r="M1009" s="2"/>
      <c r="N1009" s="2"/>
      <c r="O1009" s="2">
        <v>2</v>
      </c>
      <c r="P1009" s="2">
        <v>2</v>
      </c>
      <c r="Q1009" s="2">
        <v>2</v>
      </c>
      <c r="R1009" s="2">
        <v>15.9</v>
      </c>
      <c r="S1009" s="2">
        <v>15.9</v>
      </c>
      <c r="T1009" s="2">
        <v>15.9</v>
      </c>
      <c r="U1009" s="2">
        <v>27.279</v>
      </c>
      <c r="V1009" s="2">
        <v>0</v>
      </c>
      <c r="W1009" s="2">
        <v>12.571999999999999</v>
      </c>
      <c r="X1009" s="2">
        <v>50884000</v>
      </c>
      <c r="Y1009" s="2">
        <v>12</v>
      </c>
      <c r="Z1009" s="2">
        <v>14</v>
      </c>
      <c r="AA1009" s="2">
        <v>251</v>
      </c>
      <c r="AB1009" s="2">
        <v>27279.254679999998</v>
      </c>
      <c r="AC1009" s="2">
        <v>12</v>
      </c>
      <c r="AD1009" s="2">
        <v>21.4974575042725</v>
      </c>
      <c r="AE1009" s="2">
        <v>21.296588897705099</v>
      </c>
      <c r="AF1009" s="2">
        <v>21.374591827392599</v>
      </c>
      <c r="AG1009" s="2">
        <v>21.567926406860401</v>
      </c>
      <c r="AH1009" s="2">
        <v>21.794437408447301</v>
      </c>
      <c r="AI1009" s="2">
        <v>21.615848541259801</v>
      </c>
      <c r="AJ1009" s="2">
        <v>21.351970672607401</v>
      </c>
      <c r="AK1009" s="2" t="s">
        <v>63</v>
      </c>
      <c r="AL1009" s="2" t="s">
        <v>63</v>
      </c>
      <c r="AM1009" s="2">
        <v>21.225704193115199</v>
      </c>
      <c r="AN1009" s="2" t="s">
        <v>63</v>
      </c>
      <c r="AO1009" s="2">
        <v>21.233272552490199</v>
      </c>
    </row>
    <row r="1010" spans="1:41" x14ac:dyDescent="0.25">
      <c r="A1010" s="2"/>
      <c r="B1010" s="2">
        <v>1.7981067791570799</v>
      </c>
      <c r="C1010" s="2">
        <v>0.23766581217447999</v>
      </c>
      <c r="D1010" s="2" t="s">
        <v>3083</v>
      </c>
      <c r="E1010" s="2" t="s">
        <v>3084</v>
      </c>
      <c r="F1010" s="2">
        <v>1555</v>
      </c>
      <c r="G1010" s="2" t="s">
        <v>3085</v>
      </c>
      <c r="H1010" s="2" t="s">
        <v>3086</v>
      </c>
      <c r="I1010" s="2" t="s">
        <v>44</v>
      </c>
      <c r="J1010" s="2">
        <v>1</v>
      </c>
      <c r="K1010" s="2">
        <v>4</v>
      </c>
      <c r="L1010" s="2"/>
      <c r="M1010" s="2"/>
      <c r="N1010" s="2"/>
      <c r="O1010" s="2">
        <v>30</v>
      </c>
      <c r="P1010" s="2">
        <v>30</v>
      </c>
      <c r="Q1010" s="2">
        <v>30</v>
      </c>
      <c r="R1010" s="2">
        <v>19.600000000000001</v>
      </c>
      <c r="S1010" s="2">
        <v>19.600000000000001</v>
      </c>
      <c r="T1010" s="2">
        <v>19.600000000000001</v>
      </c>
      <c r="U1010" s="2">
        <v>210.72</v>
      </c>
      <c r="V1010" s="2">
        <v>0</v>
      </c>
      <c r="W1010" s="2">
        <v>81.784000000000006</v>
      </c>
      <c r="X1010" s="2">
        <v>262640000</v>
      </c>
      <c r="Y1010" s="2">
        <v>97</v>
      </c>
      <c r="Z1010" s="2">
        <v>105</v>
      </c>
      <c r="AA1010" s="2">
        <v>1577</v>
      </c>
      <c r="AB1010" s="2">
        <v>182162.538280001</v>
      </c>
      <c r="AC1010" s="2">
        <v>81.5</v>
      </c>
      <c r="AD1010" s="2">
        <v>21.152021408081101</v>
      </c>
      <c r="AE1010" s="2">
        <v>21.1800422668457</v>
      </c>
      <c r="AF1010" s="2">
        <v>21.014884948730501</v>
      </c>
      <c r="AG1010" s="2">
        <v>21.409141540527301</v>
      </c>
      <c r="AH1010" s="2">
        <v>21.082258224487301</v>
      </c>
      <c r="AI1010" s="2">
        <v>21.3410949707031</v>
      </c>
      <c r="AJ1010" s="2">
        <v>20.947065353393601</v>
      </c>
      <c r="AK1010" s="2">
        <v>20.830976486206101</v>
      </c>
      <c r="AL1010" s="2">
        <v>21.171638488769499</v>
      </c>
      <c r="AM1010" s="2">
        <v>20.970075607299801</v>
      </c>
      <c r="AN1010" s="2">
        <v>21.021947860717798</v>
      </c>
      <c r="AO1010" s="2">
        <v>20.811744689941399</v>
      </c>
    </row>
    <row r="1011" spans="1:41" x14ac:dyDescent="0.25">
      <c r="A1011" s="2"/>
      <c r="B1011" s="2">
        <v>9.5798410222141195E-2</v>
      </c>
      <c r="C1011" s="2">
        <v>-4.2213122049968597E-2</v>
      </c>
      <c r="D1011" s="2" t="s">
        <v>3087</v>
      </c>
      <c r="E1011" s="2" t="s">
        <v>3087</v>
      </c>
      <c r="F1011" s="2">
        <v>1556</v>
      </c>
      <c r="G1011" s="2" t="s">
        <v>3088</v>
      </c>
      <c r="H1011" s="2" t="s">
        <v>3089</v>
      </c>
      <c r="I1011" s="2" t="s">
        <v>44</v>
      </c>
      <c r="J1011" s="2">
        <v>1</v>
      </c>
      <c r="K1011" s="2">
        <v>4</v>
      </c>
      <c r="L1011" s="2"/>
      <c r="M1011" s="2"/>
      <c r="N1011" s="2"/>
      <c r="O1011" s="2">
        <v>13</v>
      </c>
      <c r="P1011" s="2">
        <v>13</v>
      </c>
      <c r="Q1011" s="2">
        <v>11</v>
      </c>
      <c r="R1011" s="2">
        <v>14.9</v>
      </c>
      <c r="S1011" s="2">
        <v>14.9</v>
      </c>
      <c r="T1011" s="2">
        <v>13.7</v>
      </c>
      <c r="U1011" s="2">
        <v>146.12</v>
      </c>
      <c r="V1011" s="2">
        <v>0</v>
      </c>
      <c r="W1011" s="2">
        <v>34.594000000000001</v>
      </c>
      <c r="X1011" s="2">
        <v>84464000</v>
      </c>
      <c r="Y1011" s="2">
        <v>73</v>
      </c>
      <c r="Z1011" s="2">
        <v>38</v>
      </c>
      <c r="AA1011" s="2">
        <v>1413.5</v>
      </c>
      <c r="AB1011" s="2">
        <v>156154.32313000099</v>
      </c>
      <c r="AC1011" s="2">
        <v>79</v>
      </c>
      <c r="AD1011" s="2">
        <v>21.131696701049801</v>
      </c>
      <c r="AE1011" s="2">
        <v>20.4726867675781</v>
      </c>
      <c r="AF1011" s="2">
        <v>20.197484970092798</v>
      </c>
      <c r="AG1011" s="2">
        <v>20.4259338378906</v>
      </c>
      <c r="AH1011" s="2">
        <v>20.9904384613037</v>
      </c>
      <c r="AI1011" s="2">
        <v>20.7860431671143</v>
      </c>
      <c r="AJ1011" s="2">
        <v>20.9631748199463</v>
      </c>
      <c r="AK1011" s="2">
        <v>20.479413986206101</v>
      </c>
      <c r="AL1011" s="2">
        <v>20.787876129150401</v>
      </c>
      <c r="AM1011" s="2">
        <v>20.792173385620099</v>
      </c>
      <c r="AN1011" s="2">
        <v>20.553092956543001</v>
      </c>
      <c r="AO1011" s="2">
        <v>20.681831359863299</v>
      </c>
    </row>
    <row r="1012" spans="1:41" x14ac:dyDescent="0.25">
      <c r="A1012" s="2"/>
      <c r="B1012" s="2">
        <v>0.46925717489756502</v>
      </c>
      <c r="C1012" s="2">
        <v>0.121867497762043</v>
      </c>
      <c r="D1012" s="2" t="s">
        <v>3090</v>
      </c>
      <c r="E1012" s="2" t="s">
        <v>3090</v>
      </c>
      <c r="F1012" s="2">
        <v>1558</v>
      </c>
      <c r="G1012" s="2" t="s">
        <v>3091</v>
      </c>
      <c r="H1012" s="2" t="s">
        <v>3092</v>
      </c>
      <c r="I1012" s="2" t="s">
        <v>44</v>
      </c>
      <c r="J1012" s="2">
        <v>1</v>
      </c>
      <c r="K1012" s="2">
        <v>4</v>
      </c>
      <c r="L1012" s="2"/>
      <c r="M1012" s="2"/>
      <c r="N1012" s="2"/>
      <c r="O1012" s="2">
        <v>8</v>
      </c>
      <c r="P1012" s="2">
        <v>8</v>
      </c>
      <c r="Q1012" s="2">
        <v>8</v>
      </c>
      <c r="R1012" s="2">
        <v>47.9</v>
      </c>
      <c r="S1012" s="2">
        <v>47.9</v>
      </c>
      <c r="T1012" s="2">
        <v>47.9</v>
      </c>
      <c r="U1012" s="2">
        <v>31.617999999999999</v>
      </c>
      <c r="V1012" s="2">
        <v>0</v>
      </c>
      <c r="W1012" s="2">
        <v>53.281999999999996</v>
      </c>
      <c r="X1012" s="2">
        <v>345760000</v>
      </c>
      <c r="Y1012" s="2">
        <v>13</v>
      </c>
      <c r="Z1012" s="2">
        <v>70</v>
      </c>
      <c r="AA1012" s="2">
        <v>286</v>
      </c>
      <c r="AB1012" s="2">
        <v>31618.305380000002</v>
      </c>
      <c r="AC1012" s="2">
        <v>13</v>
      </c>
      <c r="AD1012" s="2">
        <v>23.264133453369102</v>
      </c>
      <c r="AE1012" s="2">
        <v>23.032394409179702</v>
      </c>
      <c r="AF1012" s="2">
        <v>22.825706481933601</v>
      </c>
      <c r="AG1012" s="2">
        <v>23.505186080932599</v>
      </c>
      <c r="AH1012" s="2">
        <v>23.216068267822301</v>
      </c>
      <c r="AI1012" s="2">
        <v>23.159925460815401</v>
      </c>
      <c r="AJ1012" s="2">
        <v>23.1579074859619</v>
      </c>
      <c r="AK1012" s="2">
        <v>22.897020339965799</v>
      </c>
      <c r="AL1012" s="2">
        <v>23.180421829223601</v>
      </c>
      <c r="AM1012" s="2">
        <v>23.300756454467798</v>
      </c>
      <c r="AN1012" s="2">
        <v>22.888536453247099</v>
      </c>
      <c r="AO1012" s="2">
        <v>22.8475666046143</v>
      </c>
    </row>
    <row r="1013" spans="1:41" x14ac:dyDescent="0.25">
      <c r="A1013" s="2"/>
      <c r="B1013" s="2">
        <v>0.21482691293675801</v>
      </c>
      <c r="C1013" s="2">
        <v>7.0444107055664104E-2</v>
      </c>
      <c r="D1013" s="2" t="s">
        <v>3093</v>
      </c>
      <c r="E1013" s="2" t="s">
        <v>3094</v>
      </c>
      <c r="F1013" s="2">
        <v>1559</v>
      </c>
      <c r="G1013" s="2" t="s">
        <v>2882</v>
      </c>
      <c r="H1013" s="2" t="s">
        <v>2883</v>
      </c>
      <c r="I1013" s="2" t="s">
        <v>44</v>
      </c>
      <c r="J1013" s="2">
        <v>1</v>
      </c>
      <c r="K1013" s="2">
        <v>4</v>
      </c>
      <c r="L1013" s="2"/>
      <c r="M1013" s="2"/>
      <c r="N1013" s="2"/>
      <c r="O1013" s="2">
        <v>19</v>
      </c>
      <c r="P1013" s="2">
        <v>19</v>
      </c>
      <c r="Q1013" s="2">
        <v>19</v>
      </c>
      <c r="R1013" s="2">
        <v>18.399999999999999</v>
      </c>
      <c r="S1013" s="2">
        <v>18.399999999999999</v>
      </c>
      <c r="T1013" s="2">
        <v>18.399999999999999</v>
      </c>
      <c r="U1013" s="2">
        <v>174.82</v>
      </c>
      <c r="V1013" s="2">
        <v>0</v>
      </c>
      <c r="W1013" s="2">
        <v>53.579000000000001</v>
      </c>
      <c r="X1013" s="2">
        <v>278940000</v>
      </c>
      <c r="Y1013" s="2">
        <v>60</v>
      </c>
      <c r="Z1013" s="2">
        <v>85</v>
      </c>
      <c r="AA1013" s="2">
        <v>1597</v>
      </c>
      <c r="AB1013" s="2">
        <v>174819.907180001</v>
      </c>
      <c r="AC1013" s="2">
        <v>60</v>
      </c>
      <c r="AD1013" s="2">
        <v>22.3181858062744</v>
      </c>
      <c r="AE1013" s="2">
        <v>22.204517364501999</v>
      </c>
      <c r="AF1013" s="2">
        <v>22.0241813659668</v>
      </c>
      <c r="AG1013" s="2">
        <v>22.242141723632798</v>
      </c>
      <c r="AH1013" s="2">
        <v>21.8580226898193</v>
      </c>
      <c r="AI1013" s="2">
        <v>22.673984527587901</v>
      </c>
      <c r="AJ1013" s="2">
        <v>22.446397781372099</v>
      </c>
      <c r="AK1013" s="2">
        <v>22.1575832366943</v>
      </c>
      <c r="AL1013" s="2">
        <v>22.154279708862301</v>
      </c>
      <c r="AM1013" s="2">
        <v>22.1087532043457</v>
      </c>
      <c r="AN1013" s="2">
        <v>21.9044075012207</v>
      </c>
      <c r="AO1013" s="2">
        <v>22.126947402954102</v>
      </c>
    </row>
    <row r="1014" spans="1:41" x14ac:dyDescent="0.25">
      <c r="A1014" s="2"/>
      <c r="B1014" s="2">
        <v>0.68171436792740403</v>
      </c>
      <c r="C1014" s="2">
        <v>0.29193572998046902</v>
      </c>
      <c r="D1014" s="2" t="s">
        <v>3095</v>
      </c>
      <c r="E1014" s="2" t="s">
        <v>3095</v>
      </c>
      <c r="F1014" s="2">
        <v>1560</v>
      </c>
      <c r="G1014" s="2" t="s">
        <v>3096</v>
      </c>
      <c r="H1014" s="2" t="s">
        <v>3097</v>
      </c>
      <c r="I1014" s="2" t="s">
        <v>44</v>
      </c>
      <c r="J1014" s="2">
        <v>1</v>
      </c>
      <c r="K1014" s="2">
        <v>4</v>
      </c>
      <c r="L1014" s="2"/>
      <c r="M1014" s="2"/>
      <c r="N1014" s="2"/>
      <c r="O1014" s="2">
        <v>4</v>
      </c>
      <c r="P1014" s="2">
        <v>4</v>
      </c>
      <c r="Q1014" s="2">
        <v>4</v>
      </c>
      <c r="R1014" s="2">
        <v>13.7</v>
      </c>
      <c r="S1014" s="2">
        <v>13.7</v>
      </c>
      <c r="T1014" s="2">
        <v>13.7</v>
      </c>
      <c r="U1014" s="2">
        <v>46.027000000000001</v>
      </c>
      <c r="V1014" s="2">
        <v>0</v>
      </c>
      <c r="W1014" s="2">
        <v>16.507000000000001</v>
      </c>
      <c r="X1014" s="2">
        <v>59274000</v>
      </c>
      <c r="Y1014" s="2">
        <v>17</v>
      </c>
      <c r="Z1014" s="2">
        <v>20</v>
      </c>
      <c r="AA1014" s="2">
        <v>345.5</v>
      </c>
      <c r="AB1014" s="2">
        <v>38842.924429999999</v>
      </c>
      <c r="AC1014" s="2">
        <v>14.5</v>
      </c>
      <c r="AD1014" s="2">
        <v>21.5822868347168</v>
      </c>
      <c r="AE1014" s="2">
        <v>20.872749328613299</v>
      </c>
      <c r="AF1014" s="2">
        <v>20.8234539031982</v>
      </c>
      <c r="AG1014" s="2" t="s">
        <v>63</v>
      </c>
      <c r="AH1014" s="2">
        <v>21.270990371704102</v>
      </c>
      <c r="AI1014" s="2">
        <v>21.789310455322301</v>
      </c>
      <c r="AJ1014" s="2">
        <v>21.137210845947301</v>
      </c>
      <c r="AK1014" s="2">
        <v>20.817689895629901</v>
      </c>
      <c r="AL1014" s="2">
        <v>20.592041015625</v>
      </c>
      <c r="AM1014" s="2">
        <v>20.923830032348601</v>
      </c>
      <c r="AN1014" s="2">
        <v>20.948635101318398</v>
      </c>
      <c r="AO1014" s="2">
        <v>21.4355278015137</v>
      </c>
    </row>
    <row r="1015" spans="1:41" x14ac:dyDescent="0.25">
      <c r="A1015" s="2"/>
      <c r="B1015" s="2">
        <v>0.19079626142700401</v>
      </c>
      <c r="C1015" s="2">
        <v>5.6325276692707101E-2</v>
      </c>
      <c r="D1015" s="2" t="s">
        <v>3098</v>
      </c>
      <c r="E1015" s="2" t="s">
        <v>3098</v>
      </c>
      <c r="F1015" s="2">
        <v>1562</v>
      </c>
      <c r="G1015" s="2" t="s">
        <v>3099</v>
      </c>
      <c r="H1015" s="2" t="s">
        <v>3100</v>
      </c>
      <c r="I1015" s="2" t="s">
        <v>44</v>
      </c>
      <c r="J1015" s="2">
        <v>1</v>
      </c>
      <c r="K1015" s="2">
        <v>4</v>
      </c>
      <c r="L1015" s="2"/>
      <c r="M1015" s="2"/>
      <c r="N1015" s="2"/>
      <c r="O1015" s="2">
        <v>17</v>
      </c>
      <c r="P1015" s="2">
        <v>17</v>
      </c>
      <c r="Q1015" s="2">
        <v>5</v>
      </c>
      <c r="R1015" s="2">
        <v>84.8</v>
      </c>
      <c r="S1015" s="2">
        <v>84.8</v>
      </c>
      <c r="T1015" s="2">
        <v>24.6</v>
      </c>
      <c r="U1015" s="2">
        <v>22.216999999999999</v>
      </c>
      <c r="V1015" s="2">
        <v>0</v>
      </c>
      <c r="W1015" s="2">
        <v>230.69</v>
      </c>
      <c r="X1015" s="2">
        <v>2082700000</v>
      </c>
      <c r="Y1015" s="2">
        <v>13</v>
      </c>
      <c r="Z1015" s="2">
        <v>245</v>
      </c>
      <c r="AA1015" s="2">
        <v>191</v>
      </c>
      <c r="AB1015" s="2">
        <v>22217.376779999999</v>
      </c>
      <c r="AC1015" s="2">
        <v>13</v>
      </c>
      <c r="AD1015" s="2">
        <v>25.4759616851807</v>
      </c>
      <c r="AE1015" s="2">
        <v>25.493322372436499</v>
      </c>
      <c r="AF1015" s="2">
        <v>25.4984741210938</v>
      </c>
      <c r="AG1015" s="2">
        <v>25.41335105896</v>
      </c>
      <c r="AH1015" s="2">
        <v>25.078346252441399</v>
      </c>
      <c r="AI1015" s="2">
        <v>25.956729888916001</v>
      </c>
      <c r="AJ1015" s="2">
        <v>25.4717197418213</v>
      </c>
      <c r="AK1015" s="2">
        <v>25.497226715087901</v>
      </c>
      <c r="AL1015" s="2">
        <v>25.4598579406738</v>
      </c>
      <c r="AM1015" s="2">
        <v>25.465412139892599</v>
      </c>
      <c r="AN1015" s="2">
        <v>25.301698684692401</v>
      </c>
      <c r="AO1015" s="2">
        <v>25.382318496704102</v>
      </c>
    </row>
    <row r="1016" spans="1:41" x14ac:dyDescent="0.25">
      <c r="A1016" s="2"/>
      <c r="B1016" s="2">
        <v>0.234594639679824</v>
      </c>
      <c r="C1016" s="2">
        <v>0.11693159739176601</v>
      </c>
      <c r="D1016" s="2" t="s">
        <v>3101</v>
      </c>
      <c r="E1016" s="2" t="s">
        <v>3101</v>
      </c>
      <c r="F1016" s="2">
        <v>1566</v>
      </c>
      <c r="G1016" s="2" t="s">
        <v>3102</v>
      </c>
      <c r="H1016" s="2" t="s">
        <v>3103</v>
      </c>
      <c r="I1016" s="2" t="s">
        <v>44</v>
      </c>
      <c r="J1016" s="2">
        <v>1</v>
      </c>
      <c r="K1016" s="2">
        <v>4</v>
      </c>
      <c r="L1016" s="2"/>
      <c r="M1016" s="2"/>
      <c r="N1016" s="2"/>
      <c r="O1016" s="2">
        <v>6</v>
      </c>
      <c r="P1016" s="2">
        <v>6</v>
      </c>
      <c r="Q1016" s="2">
        <v>6</v>
      </c>
      <c r="R1016" s="2">
        <v>33.1</v>
      </c>
      <c r="S1016" s="2">
        <v>33.1</v>
      </c>
      <c r="T1016" s="2">
        <v>33.1</v>
      </c>
      <c r="U1016" s="2">
        <v>32.97</v>
      </c>
      <c r="V1016" s="2">
        <v>0</v>
      </c>
      <c r="W1016" s="2">
        <v>17.87</v>
      </c>
      <c r="X1016" s="2">
        <v>53370000</v>
      </c>
      <c r="Y1016" s="2">
        <v>11</v>
      </c>
      <c r="Z1016" s="2">
        <v>32</v>
      </c>
      <c r="AA1016" s="2">
        <v>285</v>
      </c>
      <c r="AB1016" s="2">
        <v>30775.001329999999</v>
      </c>
      <c r="AC1016" s="2">
        <v>10.5</v>
      </c>
      <c r="AD1016" s="2">
        <v>20.211217880248999</v>
      </c>
      <c r="AE1016" s="2">
        <v>20.863023757934599</v>
      </c>
      <c r="AF1016" s="2">
        <v>20.087705612182599</v>
      </c>
      <c r="AG1016" s="2">
        <v>20.968248367309599</v>
      </c>
      <c r="AH1016" s="2">
        <v>20.365169525146499</v>
      </c>
      <c r="AI1016" s="2">
        <v>20.41379737854</v>
      </c>
      <c r="AJ1016" s="2">
        <v>20.807426452636701</v>
      </c>
      <c r="AK1016" s="2">
        <v>20.589300155639599</v>
      </c>
      <c r="AL1016" s="2">
        <v>20.286697387695298</v>
      </c>
      <c r="AM1016" s="2">
        <v>20.206933975219702</v>
      </c>
      <c r="AN1016" s="2">
        <v>19.783760070800799</v>
      </c>
      <c r="AO1016" s="2">
        <v>20.533454895019499</v>
      </c>
    </row>
    <row r="1017" spans="1:41" x14ac:dyDescent="0.25">
      <c r="A1017" s="2"/>
      <c r="B1017" s="2">
        <v>0.40249610187060603</v>
      </c>
      <c r="C1017" s="2">
        <v>0.15726121266682799</v>
      </c>
      <c r="D1017" s="2" t="s">
        <v>3104</v>
      </c>
      <c r="E1017" s="2" t="s">
        <v>3104</v>
      </c>
      <c r="F1017" s="2">
        <v>1576</v>
      </c>
      <c r="G1017" s="2" t="s">
        <v>3105</v>
      </c>
      <c r="H1017" s="2" t="s">
        <v>3106</v>
      </c>
      <c r="I1017" s="2" t="s">
        <v>44</v>
      </c>
      <c r="J1017" s="2">
        <v>1</v>
      </c>
      <c r="K1017" s="2">
        <v>4</v>
      </c>
      <c r="L1017" s="2"/>
      <c r="M1017" s="2"/>
      <c r="N1017" s="2"/>
      <c r="O1017" s="2">
        <v>9</v>
      </c>
      <c r="P1017" s="2">
        <v>9</v>
      </c>
      <c r="Q1017" s="2">
        <v>9</v>
      </c>
      <c r="R1017" s="2">
        <v>25.2</v>
      </c>
      <c r="S1017" s="2">
        <v>25.2</v>
      </c>
      <c r="T1017" s="2">
        <v>25.2</v>
      </c>
      <c r="U1017" s="2">
        <v>57.542999999999999</v>
      </c>
      <c r="V1017" s="2">
        <v>0</v>
      </c>
      <c r="W1017" s="2">
        <v>29.082000000000001</v>
      </c>
      <c r="X1017" s="2">
        <v>82051000</v>
      </c>
      <c r="Y1017" s="2">
        <v>27</v>
      </c>
      <c r="Z1017" s="2">
        <v>41</v>
      </c>
      <c r="AA1017" s="2">
        <v>512.5</v>
      </c>
      <c r="AB1017" s="2">
        <v>57445.026879999903</v>
      </c>
      <c r="AC1017" s="2">
        <v>26.5</v>
      </c>
      <c r="AD1017" s="2">
        <v>21.231164932251001</v>
      </c>
      <c r="AE1017" s="2">
        <v>21.134393692016602</v>
      </c>
      <c r="AF1017" s="2">
        <v>20.638298034668001</v>
      </c>
      <c r="AG1017" s="2">
        <v>20.6896152496338</v>
      </c>
      <c r="AH1017" s="2">
        <v>20.8349933624268</v>
      </c>
      <c r="AI1017" s="2">
        <v>21.414623260498001</v>
      </c>
      <c r="AJ1017" s="2">
        <v>21.162324905395501</v>
      </c>
      <c r="AK1017" s="2">
        <v>20.742710113525401</v>
      </c>
      <c r="AL1017" s="2">
        <v>20.293449401855501</v>
      </c>
      <c r="AM1017" s="2">
        <v>20.91823387146</v>
      </c>
      <c r="AN1017" s="2">
        <v>21.000169754028299</v>
      </c>
      <c r="AO1017" s="2">
        <v>20.882633209228501</v>
      </c>
    </row>
    <row r="1018" spans="1:41" x14ac:dyDescent="0.25">
      <c r="A1018" s="2"/>
      <c r="B1018" s="2">
        <v>1.7922584339418199</v>
      </c>
      <c r="C1018" s="2">
        <v>0.32167720794677701</v>
      </c>
      <c r="D1018" s="2" t="s">
        <v>3107</v>
      </c>
      <c r="E1018" s="2" t="s">
        <v>3107</v>
      </c>
      <c r="F1018" s="2">
        <v>1578</v>
      </c>
      <c r="G1018" s="2" t="s">
        <v>3108</v>
      </c>
      <c r="H1018" s="2" t="s">
        <v>2024</v>
      </c>
      <c r="I1018" s="2" t="s">
        <v>44</v>
      </c>
      <c r="J1018" s="2">
        <v>1</v>
      </c>
      <c r="K1018" s="2">
        <v>4</v>
      </c>
      <c r="L1018" s="2"/>
      <c r="M1018" s="2"/>
      <c r="N1018" s="2"/>
      <c r="O1018" s="2">
        <v>14</v>
      </c>
      <c r="P1018" s="2">
        <v>14</v>
      </c>
      <c r="Q1018" s="2">
        <v>14</v>
      </c>
      <c r="R1018" s="2">
        <v>52.4</v>
      </c>
      <c r="S1018" s="2">
        <v>52.4</v>
      </c>
      <c r="T1018" s="2">
        <v>52.4</v>
      </c>
      <c r="U1018" s="2">
        <v>29.7</v>
      </c>
      <c r="V1018" s="2">
        <v>0</v>
      </c>
      <c r="W1018" s="2">
        <v>52.762999999999998</v>
      </c>
      <c r="X1018" s="2">
        <v>617100000</v>
      </c>
      <c r="Y1018" s="2">
        <v>16</v>
      </c>
      <c r="Z1018" s="2">
        <v>110</v>
      </c>
      <c r="AA1018" s="2">
        <v>271</v>
      </c>
      <c r="AB1018" s="2">
        <v>29700.022079999999</v>
      </c>
      <c r="AC1018" s="2">
        <v>16</v>
      </c>
      <c r="AD1018" s="2">
        <v>23.662643432617202</v>
      </c>
      <c r="AE1018" s="2">
        <v>23.6882724761963</v>
      </c>
      <c r="AF1018" s="2">
        <v>23.126932144165</v>
      </c>
      <c r="AG1018" s="2">
        <v>23.6371040344238</v>
      </c>
      <c r="AH1018" s="2">
        <v>23.741085052490199</v>
      </c>
      <c r="AI1018" s="2">
        <v>23.802129745483398</v>
      </c>
      <c r="AJ1018" s="2">
        <v>23.429307937622099</v>
      </c>
      <c r="AK1018" s="2">
        <v>23.133844375610401</v>
      </c>
      <c r="AL1018" s="2">
        <v>23.215269088745099</v>
      </c>
      <c r="AM1018" s="2">
        <v>23.441390991210898</v>
      </c>
      <c r="AN1018" s="2">
        <v>23.253496170043899</v>
      </c>
      <c r="AO1018" s="2">
        <v>23.254795074462901</v>
      </c>
    </row>
    <row r="1019" spans="1:41" x14ac:dyDescent="0.25">
      <c r="A1019" s="2"/>
      <c r="B1019" s="2">
        <v>0.68953450607671396</v>
      </c>
      <c r="C1019" s="2">
        <v>0.45748653411865098</v>
      </c>
      <c r="D1019" s="2" t="s">
        <v>3109</v>
      </c>
      <c r="E1019" s="2" t="s">
        <v>3109</v>
      </c>
      <c r="F1019" s="2">
        <v>1579</v>
      </c>
      <c r="G1019" s="2" t="s">
        <v>3110</v>
      </c>
      <c r="H1019" s="2" t="s">
        <v>1349</v>
      </c>
      <c r="I1019" s="2" t="s">
        <v>44</v>
      </c>
      <c r="J1019" s="2">
        <v>1</v>
      </c>
      <c r="K1019" s="2">
        <v>4</v>
      </c>
      <c r="L1019" s="2"/>
      <c r="M1019" s="2"/>
      <c r="N1019" s="2"/>
      <c r="O1019" s="2">
        <v>2</v>
      </c>
      <c r="P1019" s="2">
        <v>2</v>
      </c>
      <c r="Q1019" s="2">
        <v>2</v>
      </c>
      <c r="R1019" s="2">
        <v>21.3</v>
      </c>
      <c r="S1019" s="2">
        <v>21.3</v>
      </c>
      <c r="T1019" s="2">
        <v>21.3</v>
      </c>
      <c r="U1019" s="2">
        <v>29.693000000000001</v>
      </c>
      <c r="V1019" s="2">
        <v>4.5455000000000002E-4</v>
      </c>
      <c r="W1019" s="2">
        <v>3.9215</v>
      </c>
      <c r="X1019" s="2">
        <v>22591000</v>
      </c>
      <c r="Y1019" s="2">
        <v>14</v>
      </c>
      <c r="Z1019" s="2">
        <v>7</v>
      </c>
      <c r="AA1019" s="2">
        <v>277</v>
      </c>
      <c r="AB1019" s="2">
        <v>29692.88738</v>
      </c>
      <c r="AC1019" s="2">
        <v>14</v>
      </c>
      <c r="AD1019" s="2" t="s">
        <v>63</v>
      </c>
      <c r="AE1019" s="2">
        <v>19.603622436523398</v>
      </c>
      <c r="AF1019" s="2" t="s">
        <v>63</v>
      </c>
      <c r="AG1019" s="2">
        <v>21.235027313232401</v>
      </c>
      <c r="AH1019" s="2">
        <v>19.8501987457275</v>
      </c>
      <c r="AI1019" s="2">
        <v>20.312963485717798</v>
      </c>
      <c r="AJ1019" s="2">
        <v>20.082517623901399</v>
      </c>
      <c r="AK1019" s="2" t="s">
        <v>63</v>
      </c>
      <c r="AL1019" s="2">
        <v>19.762699127197301</v>
      </c>
      <c r="AM1019" s="2">
        <v>19.732528686523398</v>
      </c>
      <c r="AN1019" s="2">
        <v>19.659984588623001</v>
      </c>
      <c r="AO1019" s="2">
        <v>19.7271022796631</v>
      </c>
    </row>
    <row r="1020" spans="1:41" x14ac:dyDescent="0.25">
      <c r="A1020" s="2"/>
      <c r="B1020" s="2">
        <v>9.6338221118105902E-2</v>
      </c>
      <c r="C1020" s="2">
        <v>-9.20670827229806E-2</v>
      </c>
      <c r="D1020" s="2" t="s">
        <v>3111</v>
      </c>
      <c r="E1020" s="2" t="s">
        <v>3111</v>
      </c>
      <c r="F1020" s="2">
        <v>1580</v>
      </c>
      <c r="G1020" s="2" t="s">
        <v>3112</v>
      </c>
      <c r="H1020" s="2" t="s">
        <v>3113</v>
      </c>
      <c r="I1020" s="2" t="s">
        <v>44</v>
      </c>
      <c r="J1020" s="2">
        <v>1</v>
      </c>
      <c r="K1020" s="2">
        <v>4</v>
      </c>
      <c r="L1020" s="2"/>
      <c r="M1020" s="2"/>
      <c r="N1020" s="2"/>
      <c r="O1020" s="2">
        <v>7</v>
      </c>
      <c r="P1020" s="2">
        <v>7</v>
      </c>
      <c r="Q1020" s="2">
        <v>7</v>
      </c>
      <c r="R1020" s="2">
        <v>38</v>
      </c>
      <c r="S1020" s="2">
        <v>38</v>
      </c>
      <c r="T1020" s="2">
        <v>38</v>
      </c>
      <c r="U1020" s="2">
        <v>19.876000000000001</v>
      </c>
      <c r="V1020" s="2">
        <v>0</v>
      </c>
      <c r="W1020" s="2">
        <v>16.931999999999999</v>
      </c>
      <c r="X1020" s="2">
        <v>120400000</v>
      </c>
      <c r="Y1020" s="2">
        <v>9</v>
      </c>
      <c r="Z1020" s="2">
        <v>32</v>
      </c>
      <c r="AA1020" s="2">
        <v>171</v>
      </c>
      <c r="AB1020" s="2">
        <v>19876.708279999999</v>
      </c>
      <c r="AC1020" s="2">
        <v>9</v>
      </c>
      <c r="AD1020" s="2">
        <v>20.956384658813501</v>
      </c>
      <c r="AE1020" s="2">
        <v>21.004222869873001</v>
      </c>
      <c r="AF1020" s="2">
        <v>21.7245903015137</v>
      </c>
      <c r="AG1020" s="2">
        <v>21.637855529785199</v>
      </c>
      <c r="AH1020" s="2">
        <v>21.7073783874512</v>
      </c>
      <c r="AI1020" s="2">
        <v>22.064079284668001</v>
      </c>
      <c r="AJ1020" s="2">
        <v>20.243535995483398</v>
      </c>
      <c r="AK1020" s="2">
        <v>21.455833435058601</v>
      </c>
      <c r="AL1020" s="2">
        <v>22.214097976684599</v>
      </c>
      <c r="AM1020" s="2">
        <v>22.290105819702099</v>
      </c>
      <c r="AN1020" s="2">
        <v>21.925895690918001</v>
      </c>
      <c r="AO1020" s="2">
        <v>21.5174446105957</v>
      </c>
    </row>
    <row r="1021" spans="1:41" x14ac:dyDescent="0.25">
      <c r="A1021" s="2"/>
      <c r="B1021" s="2">
        <v>1.6568267650895001</v>
      </c>
      <c r="C1021" s="2">
        <v>0.36513328552246099</v>
      </c>
      <c r="D1021" s="2" t="s">
        <v>3114</v>
      </c>
      <c r="E1021" s="2" t="s">
        <v>3114</v>
      </c>
      <c r="F1021" s="2">
        <v>1581</v>
      </c>
      <c r="G1021" s="2" t="s">
        <v>3115</v>
      </c>
      <c r="H1021" s="2" t="s">
        <v>3116</v>
      </c>
      <c r="I1021" s="2" t="s">
        <v>44</v>
      </c>
      <c r="J1021" s="2">
        <v>1</v>
      </c>
      <c r="K1021" s="2">
        <v>4</v>
      </c>
      <c r="L1021" s="2"/>
      <c r="M1021" s="2"/>
      <c r="N1021" s="2"/>
      <c r="O1021" s="2">
        <v>11</v>
      </c>
      <c r="P1021" s="2">
        <v>11</v>
      </c>
      <c r="Q1021" s="2">
        <v>11</v>
      </c>
      <c r="R1021" s="2">
        <v>27.9</v>
      </c>
      <c r="S1021" s="2">
        <v>27.9</v>
      </c>
      <c r="T1021" s="2">
        <v>27.9</v>
      </c>
      <c r="U1021" s="2">
        <v>56.186999999999998</v>
      </c>
      <c r="V1021" s="2">
        <v>0</v>
      </c>
      <c r="W1021" s="2">
        <v>54.783999999999999</v>
      </c>
      <c r="X1021" s="2">
        <v>130390000</v>
      </c>
      <c r="Y1021" s="2">
        <v>27</v>
      </c>
      <c r="Z1021" s="2">
        <v>47</v>
      </c>
      <c r="AA1021" s="2">
        <v>527</v>
      </c>
      <c r="AB1021" s="2">
        <v>56188.039779999897</v>
      </c>
      <c r="AC1021" s="2">
        <v>27</v>
      </c>
      <c r="AD1021" s="2">
        <v>21.545101165771499</v>
      </c>
      <c r="AE1021" s="2">
        <v>21.660795211791999</v>
      </c>
      <c r="AF1021" s="2">
        <v>21.141395568847699</v>
      </c>
      <c r="AG1021" s="2">
        <v>21.999069213867202</v>
      </c>
      <c r="AH1021" s="2">
        <v>21.4559841156006</v>
      </c>
      <c r="AI1021" s="2">
        <v>21.844793319702099</v>
      </c>
      <c r="AJ1021" s="2">
        <v>21.329481124877901</v>
      </c>
      <c r="AK1021" s="2">
        <v>21.1078910827637</v>
      </c>
      <c r="AL1021" s="2">
        <v>21.410902023315401</v>
      </c>
      <c r="AM1021" s="2">
        <v>21.319648742675799</v>
      </c>
      <c r="AN1021" s="2">
        <v>21.074111938476602</v>
      </c>
      <c r="AO1021" s="2">
        <v>21.2143039703369</v>
      </c>
    </row>
    <row r="1022" spans="1:41" x14ac:dyDescent="0.25">
      <c r="A1022" s="2"/>
      <c r="B1022" s="2">
        <v>0.91213705837520498</v>
      </c>
      <c r="C1022" s="2">
        <v>-0.75806395212809397</v>
      </c>
      <c r="D1022" s="2" t="s">
        <v>3117</v>
      </c>
      <c r="E1022" s="2" t="s">
        <v>3117</v>
      </c>
      <c r="F1022" s="2">
        <v>1582</v>
      </c>
      <c r="G1022" s="2" t="s">
        <v>3118</v>
      </c>
      <c r="H1022" s="2" t="s">
        <v>3119</v>
      </c>
      <c r="I1022" s="2" t="s">
        <v>44</v>
      </c>
      <c r="J1022" s="2">
        <v>1</v>
      </c>
      <c r="K1022" s="2">
        <v>4</v>
      </c>
      <c r="L1022" s="2"/>
      <c r="M1022" s="2"/>
      <c r="N1022" s="2"/>
      <c r="O1022" s="2">
        <v>3</v>
      </c>
      <c r="P1022" s="2">
        <v>3</v>
      </c>
      <c r="Q1022" s="2">
        <v>3</v>
      </c>
      <c r="R1022" s="2">
        <v>45.1</v>
      </c>
      <c r="S1022" s="2">
        <v>45.1</v>
      </c>
      <c r="T1022" s="2">
        <v>45.1</v>
      </c>
      <c r="U1022" s="2">
        <v>12.02</v>
      </c>
      <c r="V1022" s="2">
        <v>0</v>
      </c>
      <c r="W1022" s="2">
        <v>12.055</v>
      </c>
      <c r="X1022" s="2">
        <v>49884000</v>
      </c>
      <c r="Y1022" s="2">
        <v>6</v>
      </c>
      <c r="Z1022" s="2">
        <v>23</v>
      </c>
      <c r="AA1022" s="2">
        <v>113</v>
      </c>
      <c r="AB1022" s="2">
        <v>12019.88838</v>
      </c>
      <c r="AC1022" s="2">
        <v>6</v>
      </c>
      <c r="AD1022" s="2">
        <v>20.547550201416001</v>
      </c>
      <c r="AE1022" s="2">
        <v>20.8777751922607</v>
      </c>
      <c r="AF1022" s="2">
        <v>21.982070922851602</v>
      </c>
      <c r="AG1022" s="2">
        <v>20.1896648406982</v>
      </c>
      <c r="AH1022" s="2">
        <v>19.746881484985401</v>
      </c>
      <c r="AI1022" s="2">
        <v>19.512697219848601</v>
      </c>
      <c r="AJ1022" s="2">
        <v>20.060522079467798</v>
      </c>
      <c r="AK1022" s="2">
        <v>21.636396408081101</v>
      </c>
      <c r="AL1022" s="2">
        <v>21.458288192748999</v>
      </c>
      <c r="AM1022" s="2">
        <v>21.5226726531982</v>
      </c>
      <c r="AN1022" s="2">
        <v>20.932073593139599</v>
      </c>
      <c r="AO1022" s="2">
        <v>21.795070648193398</v>
      </c>
    </row>
    <row r="1023" spans="1:41" x14ac:dyDescent="0.25">
      <c r="A1023" s="2"/>
      <c r="B1023" s="2">
        <v>1.5779096065469</v>
      </c>
      <c r="C1023" s="2">
        <v>-0.27640565236409398</v>
      </c>
      <c r="D1023" s="2" t="s">
        <v>3120</v>
      </c>
      <c r="E1023" s="2" t="s">
        <v>3120</v>
      </c>
      <c r="F1023" s="2">
        <v>1587</v>
      </c>
      <c r="G1023" s="2" t="s">
        <v>3121</v>
      </c>
      <c r="H1023" s="2" t="s">
        <v>3122</v>
      </c>
      <c r="I1023" s="2" t="s">
        <v>44</v>
      </c>
      <c r="J1023" s="2">
        <v>1</v>
      </c>
      <c r="K1023" s="2">
        <v>4</v>
      </c>
      <c r="L1023" s="2"/>
      <c r="M1023" s="2"/>
      <c r="N1023" s="2"/>
      <c r="O1023" s="2">
        <v>12</v>
      </c>
      <c r="P1023" s="2">
        <v>12</v>
      </c>
      <c r="Q1023" s="2">
        <v>12</v>
      </c>
      <c r="R1023" s="2">
        <v>20.5</v>
      </c>
      <c r="S1023" s="2">
        <v>20.5</v>
      </c>
      <c r="T1023" s="2">
        <v>20.5</v>
      </c>
      <c r="U1023" s="2">
        <v>82.546999999999997</v>
      </c>
      <c r="V1023" s="2">
        <v>0</v>
      </c>
      <c r="W1023" s="2">
        <v>32.503</v>
      </c>
      <c r="X1023" s="2">
        <v>86802000</v>
      </c>
      <c r="Y1023" s="2">
        <v>41</v>
      </c>
      <c r="Z1023" s="2">
        <v>47</v>
      </c>
      <c r="AA1023" s="2">
        <v>686.5</v>
      </c>
      <c r="AB1023" s="2">
        <v>76432.255229999893</v>
      </c>
      <c r="AC1023" s="2">
        <v>37</v>
      </c>
      <c r="AD1023" s="2">
        <v>20.905878067016602</v>
      </c>
      <c r="AE1023" s="2">
        <v>20.6976127624512</v>
      </c>
      <c r="AF1023" s="2">
        <v>20.581689834594702</v>
      </c>
      <c r="AG1023" s="2">
        <v>21.197725296020501</v>
      </c>
      <c r="AH1023" s="2">
        <v>20.6679573059082</v>
      </c>
      <c r="AI1023" s="2">
        <v>20.831981658935501</v>
      </c>
      <c r="AJ1023" s="2">
        <v>21.347434997558601</v>
      </c>
      <c r="AK1023" s="2">
        <v>21.0568237304688</v>
      </c>
      <c r="AL1023" s="2">
        <v>21.0166530609131</v>
      </c>
      <c r="AM1023" s="2">
        <v>21.132575988769499</v>
      </c>
      <c r="AN1023" s="2">
        <v>21.0139980316162</v>
      </c>
      <c r="AO1023" s="2">
        <v>20.973793029785199</v>
      </c>
    </row>
    <row r="1024" spans="1:41" x14ac:dyDescent="0.25">
      <c r="A1024" s="2"/>
      <c r="B1024" s="2">
        <v>0.81841277667408396</v>
      </c>
      <c r="C1024" s="2">
        <v>0.28275394439697299</v>
      </c>
      <c r="D1024" s="2" t="s">
        <v>3123</v>
      </c>
      <c r="E1024" s="2" t="s">
        <v>3123</v>
      </c>
      <c r="F1024" s="2">
        <v>1589</v>
      </c>
      <c r="G1024" s="2" t="s">
        <v>3124</v>
      </c>
      <c r="H1024" s="2" t="s">
        <v>3125</v>
      </c>
      <c r="I1024" s="2" t="s">
        <v>44</v>
      </c>
      <c r="J1024" s="2">
        <v>1</v>
      </c>
      <c r="K1024" s="2">
        <v>4</v>
      </c>
      <c r="L1024" s="2"/>
      <c r="M1024" s="2"/>
      <c r="N1024" s="2"/>
      <c r="O1024" s="2">
        <v>11</v>
      </c>
      <c r="P1024" s="2">
        <v>11</v>
      </c>
      <c r="Q1024" s="2">
        <v>11</v>
      </c>
      <c r="R1024" s="2">
        <v>32.5</v>
      </c>
      <c r="S1024" s="2">
        <v>32.5</v>
      </c>
      <c r="T1024" s="2">
        <v>32.5</v>
      </c>
      <c r="U1024" s="2">
        <v>46.838999999999999</v>
      </c>
      <c r="V1024" s="2">
        <v>0</v>
      </c>
      <c r="W1024" s="2">
        <v>26.782</v>
      </c>
      <c r="X1024" s="2">
        <v>146810000</v>
      </c>
      <c r="Y1024" s="2">
        <v>27</v>
      </c>
      <c r="Z1024" s="2">
        <v>37</v>
      </c>
      <c r="AA1024" s="2">
        <v>431</v>
      </c>
      <c r="AB1024" s="2">
        <v>46839.330979999897</v>
      </c>
      <c r="AC1024" s="2">
        <v>27</v>
      </c>
      <c r="AD1024" s="2">
        <v>21.264305114746101</v>
      </c>
      <c r="AE1024" s="2">
        <v>21.249509811401399</v>
      </c>
      <c r="AF1024" s="2">
        <v>20.71875</v>
      </c>
      <c r="AG1024" s="2">
        <v>21.761377334594702</v>
      </c>
      <c r="AH1024" s="2">
        <v>21.072673797607401</v>
      </c>
      <c r="AI1024" s="2">
        <v>21.6134223937988</v>
      </c>
      <c r="AJ1024" s="2">
        <v>21.440555572509801</v>
      </c>
      <c r="AK1024" s="2">
        <v>21.037046432495099</v>
      </c>
      <c r="AL1024" s="2">
        <v>20.914443969726602</v>
      </c>
      <c r="AM1024" s="2">
        <v>21.015224456787099</v>
      </c>
      <c r="AN1024" s="2">
        <v>20.820030212402301</v>
      </c>
      <c r="AO1024" s="2">
        <v>20.7562141418457</v>
      </c>
    </row>
    <row r="1025" spans="1:41" x14ac:dyDescent="0.25">
      <c r="A1025" s="2"/>
      <c r="B1025" s="2">
        <v>0.83879352220412795</v>
      </c>
      <c r="C1025" s="2">
        <v>0.256390253702797</v>
      </c>
      <c r="D1025" s="2" t="s">
        <v>3126</v>
      </c>
      <c r="E1025" s="2" t="s">
        <v>3127</v>
      </c>
      <c r="F1025" s="2">
        <v>1591</v>
      </c>
      <c r="G1025" s="2" t="s">
        <v>3128</v>
      </c>
      <c r="H1025" s="2" t="s">
        <v>3129</v>
      </c>
      <c r="I1025" s="2" t="s">
        <v>44</v>
      </c>
      <c r="J1025" s="2">
        <v>1</v>
      </c>
      <c r="K1025" s="2">
        <v>4</v>
      </c>
      <c r="L1025" s="2"/>
      <c r="M1025" s="2"/>
      <c r="N1025" s="2"/>
      <c r="O1025" s="2">
        <v>12</v>
      </c>
      <c r="P1025" s="2">
        <v>12</v>
      </c>
      <c r="Q1025" s="2">
        <v>12</v>
      </c>
      <c r="R1025" s="2">
        <v>25</v>
      </c>
      <c r="S1025" s="2">
        <v>25</v>
      </c>
      <c r="T1025" s="2">
        <v>25</v>
      </c>
      <c r="U1025" s="2">
        <v>76.132999999999996</v>
      </c>
      <c r="V1025" s="2">
        <v>0</v>
      </c>
      <c r="W1025" s="2">
        <v>63.953000000000003</v>
      </c>
      <c r="X1025" s="2">
        <v>170230000</v>
      </c>
      <c r="Y1025" s="2">
        <v>38</v>
      </c>
      <c r="Z1025" s="2">
        <v>55</v>
      </c>
      <c r="AA1025" s="2">
        <v>691</v>
      </c>
      <c r="AB1025" s="2">
        <v>76133.960680000004</v>
      </c>
      <c r="AC1025" s="2">
        <v>38</v>
      </c>
      <c r="AD1025" s="2">
        <v>21.450557708740199</v>
      </c>
      <c r="AE1025" s="2">
        <v>21.4914035797119</v>
      </c>
      <c r="AF1025" s="2">
        <v>21.094165802001999</v>
      </c>
      <c r="AG1025" s="2">
        <v>21.185316085815401</v>
      </c>
      <c r="AH1025" s="2">
        <v>21.942920684814499</v>
      </c>
      <c r="AI1025" s="2">
        <v>21.4383220672607</v>
      </c>
      <c r="AJ1025" s="2">
        <v>21.248119354248001</v>
      </c>
      <c r="AK1025" s="2">
        <v>21.473232269287099</v>
      </c>
      <c r="AL1025" s="2">
        <v>21.460390090942401</v>
      </c>
      <c r="AM1025" s="2">
        <v>21.112798690795898</v>
      </c>
      <c r="AN1025" s="2">
        <v>20.908445358276399</v>
      </c>
      <c r="AO1025" s="2">
        <v>20.8613586425781</v>
      </c>
    </row>
    <row r="1026" spans="1:41" x14ac:dyDescent="0.25">
      <c r="A1026" s="2"/>
      <c r="B1026" s="2">
        <v>1.4732533458272701</v>
      </c>
      <c r="C1026" s="2">
        <v>0.43300724029540999</v>
      </c>
      <c r="D1026" s="2" t="s">
        <v>3130</v>
      </c>
      <c r="E1026" s="2" t="s">
        <v>3130</v>
      </c>
      <c r="F1026" s="2">
        <v>1595</v>
      </c>
      <c r="G1026" s="2" t="s">
        <v>3131</v>
      </c>
      <c r="H1026" s="2" t="s">
        <v>3132</v>
      </c>
      <c r="I1026" s="2" t="s">
        <v>44</v>
      </c>
      <c r="J1026" s="2">
        <v>1</v>
      </c>
      <c r="K1026" s="2">
        <v>4</v>
      </c>
      <c r="L1026" s="2"/>
      <c r="M1026" s="2"/>
      <c r="N1026" s="2"/>
      <c r="O1026" s="2">
        <v>7</v>
      </c>
      <c r="P1026" s="2">
        <v>7</v>
      </c>
      <c r="Q1026" s="2">
        <v>7</v>
      </c>
      <c r="R1026" s="2">
        <v>40.5</v>
      </c>
      <c r="S1026" s="2">
        <v>40.5</v>
      </c>
      <c r="T1026" s="2">
        <v>40.5</v>
      </c>
      <c r="U1026" s="2">
        <v>24.814</v>
      </c>
      <c r="V1026" s="2">
        <v>0</v>
      </c>
      <c r="W1026" s="2">
        <v>27.898</v>
      </c>
      <c r="X1026" s="2">
        <v>88570000</v>
      </c>
      <c r="Y1026" s="2">
        <v>11</v>
      </c>
      <c r="Z1026" s="2">
        <v>34</v>
      </c>
      <c r="AA1026" s="2">
        <v>215</v>
      </c>
      <c r="AB1026" s="2">
        <v>24814.401279999998</v>
      </c>
      <c r="AC1026" s="2">
        <v>11</v>
      </c>
      <c r="AD1026" s="2">
        <v>21.395923614501999</v>
      </c>
      <c r="AE1026" s="2">
        <v>20.950416564941399</v>
      </c>
      <c r="AF1026" s="2">
        <v>21.146999359130898</v>
      </c>
      <c r="AG1026" s="2">
        <v>21.012567520141602</v>
      </c>
      <c r="AH1026" s="2">
        <v>21.0428676605225</v>
      </c>
      <c r="AI1026" s="2">
        <v>21.3934116363525</v>
      </c>
      <c r="AJ1026" s="2">
        <v>21.210742950439499</v>
      </c>
      <c r="AK1026" s="2">
        <v>20.777318954467798</v>
      </c>
      <c r="AL1026" s="2">
        <v>20.781887054443398</v>
      </c>
      <c r="AM1026" s="2">
        <v>20.6965942382813</v>
      </c>
      <c r="AN1026" s="2">
        <v>20.030931472778299</v>
      </c>
      <c r="AO1026" s="2">
        <v>20.8466682434082</v>
      </c>
    </row>
    <row r="1027" spans="1:41" x14ac:dyDescent="0.25">
      <c r="A1027" s="2"/>
      <c r="B1027" s="2">
        <v>0.45541540025777</v>
      </c>
      <c r="C1027" s="2">
        <v>-0.13366266886393399</v>
      </c>
      <c r="D1027" s="2" t="s">
        <v>3133</v>
      </c>
      <c r="E1027" s="2" t="s">
        <v>3133</v>
      </c>
      <c r="F1027" s="2">
        <v>1596</v>
      </c>
      <c r="G1027" s="2" t="s">
        <v>3134</v>
      </c>
      <c r="H1027" s="2" t="s">
        <v>3135</v>
      </c>
      <c r="I1027" s="2" t="s">
        <v>44</v>
      </c>
      <c r="J1027" s="2">
        <v>1</v>
      </c>
      <c r="K1027" s="2">
        <v>4</v>
      </c>
      <c r="L1027" s="2"/>
      <c r="M1027" s="2"/>
      <c r="N1027" s="2"/>
      <c r="O1027" s="2">
        <v>7</v>
      </c>
      <c r="P1027" s="2">
        <v>4</v>
      </c>
      <c r="Q1027" s="2">
        <v>4</v>
      </c>
      <c r="R1027" s="2">
        <v>26.1</v>
      </c>
      <c r="S1027" s="2">
        <v>20</v>
      </c>
      <c r="T1027" s="2">
        <v>20</v>
      </c>
      <c r="U1027" s="2">
        <v>41.268999999999998</v>
      </c>
      <c r="V1027" s="2">
        <v>0</v>
      </c>
      <c r="W1027" s="2">
        <v>15.067</v>
      </c>
      <c r="X1027" s="2">
        <v>73889000</v>
      </c>
      <c r="Y1027" s="2">
        <v>14</v>
      </c>
      <c r="Z1027" s="2">
        <v>33</v>
      </c>
      <c r="AA1027" s="2">
        <v>360</v>
      </c>
      <c r="AB1027" s="2">
        <v>41269.647779999999</v>
      </c>
      <c r="AC1027" s="2">
        <v>14</v>
      </c>
      <c r="AD1027" s="2">
        <v>21.282291412353501</v>
      </c>
      <c r="AE1027" s="2">
        <v>21.091650009155298</v>
      </c>
      <c r="AF1027" s="2">
        <v>20.7009162902832</v>
      </c>
      <c r="AG1027" s="2">
        <v>21.026006698608398</v>
      </c>
      <c r="AH1027" s="2" t="s">
        <v>63</v>
      </c>
      <c r="AI1027" s="2">
        <v>21.064804077148398</v>
      </c>
      <c r="AJ1027" s="2">
        <v>21.494091033935501</v>
      </c>
      <c r="AK1027" s="2">
        <v>21.124647140502901</v>
      </c>
      <c r="AL1027" s="2">
        <v>21.1983852386475</v>
      </c>
      <c r="AM1027" s="2">
        <v>20.923974990844702</v>
      </c>
      <c r="AN1027" s="2">
        <v>20.902275085449201</v>
      </c>
      <c r="AO1027" s="2">
        <v>21.357404708862301</v>
      </c>
    </row>
    <row r="1028" spans="1:41" x14ac:dyDescent="0.25">
      <c r="A1028" s="2"/>
      <c r="B1028" s="2">
        <v>1.0697010107098299</v>
      </c>
      <c r="C1028" s="2">
        <v>0.43233871459960899</v>
      </c>
      <c r="D1028" s="2" t="s">
        <v>3136</v>
      </c>
      <c r="E1028" s="2" t="s">
        <v>3136</v>
      </c>
      <c r="F1028" s="2">
        <v>1597</v>
      </c>
      <c r="G1028" s="2" t="s">
        <v>3137</v>
      </c>
      <c r="H1028" s="2" t="s">
        <v>3138</v>
      </c>
      <c r="I1028" s="2" t="s">
        <v>44</v>
      </c>
      <c r="J1028" s="2">
        <v>1</v>
      </c>
      <c r="K1028" s="2">
        <v>4</v>
      </c>
      <c r="L1028" s="2"/>
      <c r="M1028" s="2"/>
      <c r="N1028" s="2"/>
      <c r="O1028" s="2">
        <v>7</v>
      </c>
      <c r="P1028" s="2">
        <v>7</v>
      </c>
      <c r="Q1028" s="2">
        <v>7</v>
      </c>
      <c r="R1028" s="2">
        <v>65.5</v>
      </c>
      <c r="S1028" s="2">
        <v>65.5</v>
      </c>
      <c r="T1028" s="2">
        <v>65.5</v>
      </c>
      <c r="U1028" s="2">
        <v>12.939</v>
      </c>
      <c r="V1028" s="2">
        <v>0</v>
      </c>
      <c r="W1028" s="2">
        <v>72.292000000000002</v>
      </c>
      <c r="X1028" s="2">
        <v>152160000</v>
      </c>
      <c r="Y1028" s="2">
        <v>6</v>
      </c>
      <c r="Z1028" s="2">
        <v>45</v>
      </c>
      <c r="AA1028" s="2">
        <v>116</v>
      </c>
      <c r="AB1028" s="2">
        <v>12939.123079999999</v>
      </c>
      <c r="AC1028" s="2">
        <v>6</v>
      </c>
      <c r="AD1028" s="2">
        <v>22.3144855499268</v>
      </c>
      <c r="AE1028" s="2">
        <v>21.7737827301025</v>
      </c>
      <c r="AF1028" s="2">
        <v>21.6240844726563</v>
      </c>
      <c r="AG1028" s="2">
        <v>22.006210327148398</v>
      </c>
      <c r="AH1028" s="2">
        <v>22.361291885376001</v>
      </c>
      <c r="AI1028" s="2">
        <v>22.522624969482401</v>
      </c>
      <c r="AJ1028" s="2">
        <v>21.362657546997099</v>
      </c>
      <c r="AK1028" s="2">
        <v>21.682603836059599</v>
      </c>
      <c r="AL1028" s="2">
        <v>21.293674468994102</v>
      </c>
      <c r="AM1028" s="2">
        <v>21.308303833007798</v>
      </c>
      <c r="AN1028" s="2">
        <v>22.097963333129901</v>
      </c>
      <c r="AO1028" s="2">
        <v>22.2632446289063</v>
      </c>
    </row>
    <row r="1029" spans="1:41" x14ac:dyDescent="0.25">
      <c r="A1029" s="2"/>
      <c r="B1029" s="2">
        <v>1.33264729285943</v>
      </c>
      <c r="C1029" s="2">
        <v>0.26317373911539799</v>
      </c>
      <c r="D1029" s="2" t="s">
        <v>3139</v>
      </c>
      <c r="E1029" s="2" t="s">
        <v>3140</v>
      </c>
      <c r="F1029" s="2">
        <v>1599</v>
      </c>
      <c r="G1029" s="2" t="s">
        <v>2842</v>
      </c>
      <c r="H1029" s="2" t="s">
        <v>2843</v>
      </c>
      <c r="I1029" s="2" t="s">
        <v>44</v>
      </c>
      <c r="J1029" s="2">
        <v>1</v>
      </c>
      <c r="K1029" s="2">
        <v>4</v>
      </c>
      <c r="L1029" s="2"/>
      <c r="M1029" s="2"/>
      <c r="N1029" s="2"/>
      <c r="O1029" s="2">
        <v>23</v>
      </c>
      <c r="P1029" s="2">
        <v>23</v>
      </c>
      <c r="Q1029" s="2">
        <v>23</v>
      </c>
      <c r="R1029" s="2">
        <v>32.799999999999997</v>
      </c>
      <c r="S1029" s="2">
        <v>32.799999999999997</v>
      </c>
      <c r="T1029" s="2">
        <v>32.799999999999997</v>
      </c>
      <c r="U1029" s="2">
        <v>111.58</v>
      </c>
      <c r="V1029" s="2">
        <v>0</v>
      </c>
      <c r="W1029" s="2">
        <v>94.652000000000001</v>
      </c>
      <c r="X1029" s="2">
        <v>309220000</v>
      </c>
      <c r="Y1029" s="2">
        <v>53</v>
      </c>
      <c r="Z1029" s="2">
        <v>105</v>
      </c>
      <c r="AA1029" s="2">
        <v>1002</v>
      </c>
      <c r="AB1029" s="2">
        <v>111583.41028</v>
      </c>
      <c r="AC1029" s="2">
        <v>53</v>
      </c>
      <c r="AD1029" s="2">
        <v>22.2819519042969</v>
      </c>
      <c r="AE1029" s="2">
        <v>22.1677551269531</v>
      </c>
      <c r="AF1029" s="2">
        <v>21.774467468261701</v>
      </c>
      <c r="AG1029" s="2">
        <v>22.238296508789102</v>
      </c>
      <c r="AH1029" s="2">
        <v>22.1857089996338</v>
      </c>
      <c r="AI1029" s="2">
        <v>22.425703048706101</v>
      </c>
      <c r="AJ1029" s="2">
        <v>22.123477935791001</v>
      </c>
      <c r="AK1029" s="2">
        <v>21.736984252929702</v>
      </c>
      <c r="AL1029" s="2">
        <v>21.9073085784912</v>
      </c>
      <c r="AM1029" s="2">
        <v>21.934883117675799</v>
      </c>
      <c r="AN1029" s="2">
        <v>21.6866264343262</v>
      </c>
      <c r="AO1029" s="2">
        <v>22.1055603027344</v>
      </c>
    </row>
    <row r="1030" spans="1:41" x14ac:dyDescent="0.25">
      <c r="A1030" s="2"/>
      <c r="B1030" s="2">
        <v>1.3045365356979299</v>
      </c>
      <c r="C1030" s="2">
        <v>0.37452602386474598</v>
      </c>
      <c r="D1030" s="2" t="s">
        <v>3141</v>
      </c>
      <c r="E1030" s="2" t="s">
        <v>3141</v>
      </c>
      <c r="F1030" s="2">
        <v>1600</v>
      </c>
      <c r="G1030" s="2" t="s">
        <v>3142</v>
      </c>
      <c r="H1030" s="2" t="s">
        <v>3143</v>
      </c>
      <c r="I1030" s="2" t="s">
        <v>44</v>
      </c>
      <c r="J1030" s="2">
        <v>1</v>
      </c>
      <c r="K1030" s="2">
        <v>4</v>
      </c>
      <c r="L1030" s="2"/>
      <c r="M1030" s="2"/>
      <c r="N1030" s="2"/>
      <c r="O1030" s="2">
        <v>10</v>
      </c>
      <c r="P1030" s="2">
        <v>10</v>
      </c>
      <c r="Q1030" s="2">
        <v>10</v>
      </c>
      <c r="R1030" s="2">
        <v>38.200000000000003</v>
      </c>
      <c r="S1030" s="2">
        <v>38.200000000000003</v>
      </c>
      <c r="T1030" s="2">
        <v>38.200000000000003</v>
      </c>
      <c r="U1030" s="2">
        <v>33.442999999999998</v>
      </c>
      <c r="V1030" s="2">
        <v>0</v>
      </c>
      <c r="W1030" s="2">
        <v>99.102000000000004</v>
      </c>
      <c r="X1030" s="2">
        <v>347220000</v>
      </c>
      <c r="Y1030" s="2">
        <v>17</v>
      </c>
      <c r="Z1030" s="2">
        <v>67</v>
      </c>
      <c r="AA1030" s="2">
        <v>304</v>
      </c>
      <c r="AB1030" s="2">
        <v>33443.016380000001</v>
      </c>
      <c r="AC1030" s="2">
        <v>17</v>
      </c>
      <c r="AD1030" s="2">
        <v>23.1269626617432</v>
      </c>
      <c r="AE1030" s="2">
        <v>22.709987640380898</v>
      </c>
      <c r="AF1030" s="2">
        <v>22.16530418396</v>
      </c>
      <c r="AG1030" s="2">
        <v>22.6656379699707</v>
      </c>
      <c r="AH1030" s="2">
        <v>22.957801818847699</v>
      </c>
      <c r="AI1030" s="2">
        <v>23.248264312744102</v>
      </c>
      <c r="AJ1030" s="2">
        <v>22.5728149414063</v>
      </c>
      <c r="AK1030" s="2">
        <v>22.4349174499512</v>
      </c>
      <c r="AL1030" s="2">
        <v>22.517276763916001</v>
      </c>
      <c r="AM1030" s="2">
        <v>22.461664199829102</v>
      </c>
      <c r="AN1030" s="2">
        <v>22.196914672851602</v>
      </c>
      <c r="AO1030" s="2">
        <v>22.443214416503899</v>
      </c>
    </row>
    <row r="1031" spans="1:41" x14ac:dyDescent="0.25">
      <c r="A1031" s="2"/>
      <c r="B1031" s="2">
        <v>0.46961430760532802</v>
      </c>
      <c r="C1031" s="2">
        <v>-0.26575311024984</v>
      </c>
      <c r="D1031" s="2" t="s">
        <v>3144</v>
      </c>
      <c r="E1031" s="2" t="s">
        <v>3144</v>
      </c>
      <c r="F1031" s="2">
        <v>1602</v>
      </c>
      <c r="G1031" s="2" t="s">
        <v>3145</v>
      </c>
      <c r="H1031" s="2" t="s">
        <v>3146</v>
      </c>
      <c r="I1031" s="2" t="s">
        <v>44</v>
      </c>
      <c r="J1031" s="2">
        <v>1</v>
      </c>
      <c r="K1031" s="2">
        <v>4</v>
      </c>
      <c r="L1031" s="2"/>
      <c r="M1031" s="2"/>
      <c r="N1031" s="2"/>
      <c r="O1031" s="2">
        <v>11</v>
      </c>
      <c r="P1031" s="2">
        <v>11</v>
      </c>
      <c r="Q1031" s="2">
        <v>10</v>
      </c>
      <c r="R1031" s="2">
        <v>40</v>
      </c>
      <c r="S1031" s="2">
        <v>40</v>
      </c>
      <c r="T1031" s="2">
        <v>36.5</v>
      </c>
      <c r="U1031" s="2">
        <v>41.097999999999999</v>
      </c>
      <c r="V1031" s="2">
        <v>0</v>
      </c>
      <c r="W1031" s="2">
        <v>39.613999999999997</v>
      </c>
      <c r="X1031" s="2">
        <v>246430000</v>
      </c>
      <c r="Y1031" s="2">
        <v>18</v>
      </c>
      <c r="Z1031" s="2">
        <v>72</v>
      </c>
      <c r="AA1031" s="2">
        <v>370</v>
      </c>
      <c r="AB1031" s="2">
        <v>41098.630380000002</v>
      </c>
      <c r="AC1031" s="2">
        <v>18</v>
      </c>
      <c r="AD1031" s="2">
        <v>20.658138275146499</v>
      </c>
      <c r="AE1031" s="2">
        <v>22.273668289184599</v>
      </c>
      <c r="AF1031" s="2">
        <v>22.156812667846701</v>
      </c>
      <c r="AG1031" s="2">
        <v>22.289655685424801</v>
      </c>
      <c r="AH1031" s="2">
        <v>21.823959350585898</v>
      </c>
      <c r="AI1031" s="2">
        <v>21.540708541870099</v>
      </c>
      <c r="AJ1031" s="2">
        <v>22.190479278564499</v>
      </c>
      <c r="AK1031" s="2">
        <v>22.028404235839801</v>
      </c>
      <c r="AL1031" s="2">
        <v>22.0741786956787</v>
      </c>
      <c r="AM1031" s="2">
        <v>22.045068740844702</v>
      </c>
      <c r="AN1031" s="2">
        <v>21.760362625122099</v>
      </c>
      <c r="AO1031" s="2">
        <v>22.238967895507798</v>
      </c>
    </row>
    <row r="1032" spans="1:41" x14ac:dyDescent="0.25">
      <c r="A1032" s="2"/>
      <c r="B1032" s="2">
        <v>0.73137214308022502</v>
      </c>
      <c r="C1032" s="2">
        <v>-0.336975860595704</v>
      </c>
      <c r="D1032" s="2" t="s">
        <v>3147</v>
      </c>
      <c r="E1032" s="2" t="s">
        <v>3148</v>
      </c>
      <c r="F1032" s="2">
        <v>1605</v>
      </c>
      <c r="G1032" s="2" t="s">
        <v>3149</v>
      </c>
      <c r="H1032" s="2" t="s">
        <v>3150</v>
      </c>
      <c r="I1032" s="2" t="s">
        <v>44</v>
      </c>
      <c r="J1032" s="2">
        <v>1</v>
      </c>
      <c r="K1032" s="2">
        <v>4</v>
      </c>
      <c r="L1032" s="2"/>
      <c r="M1032" s="2"/>
      <c r="N1032" s="2"/>
      <c r="O1032" s="2">
        <v>6</v>
      </c>
      <c r="P1032" s="2">
        <v>6</v>
      </c>
      <c r="Q1032" s="2">
        <v>6</v>
      </c>
      <c r="R1032" s="2">
        <v>23.8</v>
      </c>
      <c r="S1032" s="2">
        <v>23.8</v>
      </c>
      <c r="T1032" s="2">
        <v>23.8</v>
      </c>
      <c r="U1032" s="2">
        <v>52.841000000000001</v>
      </c>
      <c r="V1032" s="2">
        <v>0</v>
      </c>
      <c r="W1032" s="2">
        <v>18.219000000000001</v>
      </c>
      <c r="X1032" s="2">
        <v>114040000</v>
      </c>
      <c r="Y1032" s="2">
        <v>15</v>
      </c>
      <c r="Z1032" s="2">
        <v>25</v>
      </c>
      <c r="AA1032" s="2">
        <v>470</v>
      </c>
      <c r="AB1032" s="2">
        <v>52841.814379999902</v>
      </c>
      <c r="AC1032" s="2">
        <v>15</v>
      </c>
      <c r="AD1032" s="2">
        <v>21.849115371704102</v>
      </c>
      <c r="AE1032" s="2">
        <v>21.745092391967798</v>
      </c>
      <c r="AF1032" s="2">
        <v>21.116928100585898</v>
      </c>
      <c r="AG1032" s="2">
        <v>22.697422027587901</v>
      </c>
      <c r="AH1032" s="2" t="s">
        <v>63</v>
      </c>
      <c r="AI1032" s="2">
        <v>21.924047470092798</v>
      </c>
      <c r="AJ1032" s="2">
        <v>22.350028991699201</v>
      </c>
      <c r="AK1032" s="2">
        <v>22.136304855346701</v>
      </c>
      <c r="AL1032" s="2">
        <v>22.2716464996338</v>
      </c>
      <c r="AM1032" s="2">
        <v>22.321189880371101</v>
      </c>
      <c r="AN1032" s="2">
        <v>22.012975692748999</v>
      </c>
      <c r="AO1032" s="2">
        <v>22.1288356781006</v>
      </c>
    </row>
    <row r="1033" spans="1:41" x14ac:dyDescent="0.25">
      <c r="A1033" s="2"/>
      <c r="B1033" s="2">
        <v>4.3845718613474798E-2</v>
      </c>
      <c r="C1033" s="2">
        <v>-1.66861216227225E-2</v>
      </c>
      <c r="D1033" s="2" t="s">
        <v>3151</v>
      </c>
      <c r="E1033" s="2" t="s">
        <v>3152</v>
      </c>
      <c r="F1033" s="2">
        <v>1607</v>
      </c>
      <c r="G1033" s="2" t="s">
        <v>1987</v>
      </c>
      <c r="H1033" s="2" t="s">
        <v>1988</v>
      </c>
      <c r="I1033" s="2" t="s">
        <v>44</v>
      </c>
      <c r="J1033" s="2">
        <v>1</v>
      </c>
      <c r="K1033" s="2">
        <v>4</v>
      </c>
      <c r="L1033" s="2"/>
      <c r="M1033" s="2"/>
      <c r="N1033" s="2"/>
      <c r="O1033" s="2">
        <v>21</v>
      </c>
      <c r="P1033" s="2">
        <v>15</v>
      </c>
      <c r="Q1033" s="2">
        <v>6</v>
      </c>
      <c r="R1033" s="2">
        <v>32.5</v>
      </c>
      <c r="S1033" s="2">
        <v>27.4</v>
      </c>
      <c r="T1033" s="2">
        <v>12.4</v>
      </c>
      <c r="U1033" s="2">
        <v>77.536000000000001</v>
      </c>
      <c r="V1033" s="2">
        <v>0</v>
      </c>
      <c r="W1033" s="2">
        <v>55.975999999999999</v>
      </c>
      <c r="X1033" s="2">
        <v>306090000</v>
      </c>
      <c r="Y1033" s="2">
        <v>31</v>
      </c>
      <c r="Z1033" s="2">
        <v>72</v>
      </c>
      <c r="AA1033" s="2">
        <v>575</v>
      </c>
      <c r="AB1033" s="2">
        <v>63200.672329999899</v>
      </c>
      <c r="AC1033" s="2">
        <v>22.5</v>
      </c>
      <c r="AD1033" s="2">
        <v>22.387874603271499</v>
      </c>
      <c r="AE1033" s="2">
        <v>22.641057968139599</v>
      </c>
      <c r="AF1033" s="2">
        <v>22.234033584594702</v>
      </c>
      <c r="AG1033" s="2">
        <v>22.552787780761701</v>
      </c>
      <c r="AH1033" s="2">
        <v>22.257041931152301</v>
      </c>
      <c r="AI1033" s="2">
        <v>23.0724773406982</v>
      </c>
      <c r="AJ1033" s="2">
        <v>22.650905609130898</v>
      </c>
      <c r="AK1033" s="2">
        <v>22.5674152374268</v>
      </c>
      <c r="AL1033" s="2">
        <v>22.620979309081999</v>
      </c>
      <c r="AM1033" s="2">
        <v>22.549196243286101</v>
      </c>
      <c r="AN1033" s="2">
        <v>22.352024078369102</v>
      </c>
      <c r="AO1033" s="2">
        <v>22.504869461059599</v>
      </c>
    </row>
    <row r="1034" spans="1:41" x14ac:dyDescent="0.25">
      <c r="A1034" s="2"/>
      <c r="B1034" s="2">
        <v>0.336827959788491</v>
      </c>
      <c r="C1034" s="2">
        <v>-0.26154327392578097</v>
      </c>
      <c r="D1034" s="2" t="s">
        <v>3153</v>
      </c>
      <c r="E1034" s="2" t="s">
        <v>3153</v>
      </c>
      <c r="F1034" s="2">
        <v>1609</v>
      </c>
      <c r="G1034" s="2" t="s">
        <v>3154</v>
      </c>
      <c r="H1034" s="2" t="s">
        <v>3155</v>
      </c>
      <c r="I1034" s="2" t="s">
        <v>44</v>
      </c>
      <c r="J1034" s="2">
        <v>1</v>
      </c>
      <c r="K1034" s="2">
        <v>4</v>
      </c>
      <c r="L1034" s="2"/>
      <c r="M1034" s="2"/>
      <c r="N1034" s="2"/>
      <c r="O1034" s="2">
        <v>7</v>
      </c>
      <c r="P1034" s="2">
        <v>7</v>
      </c>
      <c r="Q1034" s="2">
        <v>7</v>
      </c>
      <c r="R1034" s="2">
        <v>37.9</v>
      </c>
      <c r="S1034" s="2">
        <v>37.9</v>
      </c>
      <c r="T1034" s="2">
        <v>37.9</v>
      </c>
      <c r="U1034" s="2">
        <v>18.547000000000001</v>
      </c>
      <c r="V1034" s="2">
        <v>0</v>
      </c>
      <c r="W1034" s="2">
        <v>20.170000000000002</v>
      </c>
      <c r="X1034" s="2">
        <v>94420000</v>
      </c>
      <c r="Y1034" s="2">
        <v>10</v>
      </c>
      <c r="Z1034" s="2">
        <v>34</v>
      </c>
      <c r="AA1034" s="2">
        <v>161</v>
      </c>
      <c r="AB1034" s="2">
        <v>18546.748479999998</v>
      </c>
      <c r="AC1034" s="2">
        <v>10</v>
      </c>
      <c r="AD1034" s="2">
        <v>21.976242065429702</v>
      </c>
      <c r="AE1034" s="2">
        <v>21.0296516418457</v>
      </c>
      <c r="AF1034" s="2">
        <v>21.691364288330099</v>
      </c>
      <c r="AG1034" s="2">
        <v>20.393201828002901</v>
      </c>
      <c r="AH1034" s="2">
        <v>21.074047088623001</v>
      </c>
      <c r="AI1034" s="2">
        <v>21.861434936523398</v>
      </c>
      <c r="AJ1034" s="2">
        <v>20.4903259277344</v>
      </c>
      <c r="AK1034" s="2">
        <v>21.7195854187012</v>
      </c>
      <c r="AL1034" s="2">
        <v>21.682689666748001</v>
      </c>
      <c r="AM1034" s="2">
        <v>21.760444641113299</v>
      </c>
      <c r="AN1034" s="2">
        <v>21.790504455566399</v>
      </c>
      <c r="AO1034" s="2">
        <v>22.1516513824463</v>
      </c>
    </row>
    <row r="1035" spans="1:41" x14ac:dyDescent="0.25">
      <c r="A1035" s="2"/>
      <c r="B1035" s="2">
        <v>0.46172334158431699</v>
      </c>
      <c r="C1035" s="2">
        <v>-0.29344431559244599</v>
      </c>
      <c r="D1035" s="2" t="s">
        <v>3156</v>
      </c>
      <c r="E1035" s="2" t="s">
        <v>3156</v>
      </c>
      <c r="F1035" s="2">
        <v>1611</v>
      </c>
      <c r="G1035" s="2" t="s">
        <v>3157</v>
      </c>
      <c r="H1035" s="2" t="s">
        <v>3158</v>
      </c>
      <c r="I1035" s="2" t="s">
        <v>44</v>
      </c>
      <c r="J1035" s="2">
        <v>1</v>
      </c>
      <c r="K1035" s="2">
        <v>4</v>
      </c>
      <c r="L1035" s="2"/>
      <c r="M1035" s="2"/>
      <c r="N1035" s="2"/>
      <c r="O1035" s="2">
        <v>11</v>
      </c>
      <c r="P1035" s="2">
        <v>11</v>
      </c>
      <c r="Q1035" s="2">
        <v>10</v>
      </c>
      <c r="R1035" s="2">
        <v>26.7</v>
      </c>
      <c r="S1035" s="2">
        <v>26.7</v>
      </c>
      <c r="T1035" s="2">
        <v>25.5</v>
      </c>
      <c r="U1035" s="2">
        <v>63.841999999999999</v>
      </c>
      <c r="V1035" s="2">
        <v>0</v>
      </c>
      <c r="W1035" s="2">
        <v>27.777000000000001</v>
      </c>
      <c r="X1035" s="2">
        <v>376820000</v>
      </c>
      <c r="Y1035" s="2">
        <v>23</v>
      </c>
      <c r="Z1035" s="2">
        <v>49</v>
      </c>
      <c r="AA1035" s="2">
        <v>580</v>
      </c>
      <c r="AB1035" s="2">
        <v>63842.811379999803</v>
      </c>
      <c r="AC1035" s="2">
        <v>23</v>
      </c>
      <c r="AD1035" s="2">
        <v>23.810489654541001</v>
      </c>
      <c r="AE1035" s="2">
        <v>23.430585861206101</v>
      </c>
      <c r="AF1035" s="2">
        <v>23.796993255615199</v>
      </c>
      <c r="AG1035" s="2">
        <v>23.469112396240199</v>
      </c>
      <c r="AH1035" s="2">
        <v>24.109247207641602</v>
      </c>
      <c r="AI1035" s="2">
        <v>23.502395629882798</v>
      </c>
      <c r="AJ1035" s="2">
        <v>22.8994750976563</v>
      </c>
      <c r="AK1035" s="2">
        <v>24.005559921264599</v>
      </c>
      <c r="AL1035" s="2">
        <v>24.235933303833001</v>
      </c>
      <c r="AM1035" s="2">
        <v>24.966005325317401</v>
      </c>
      <c r="AN1035" s="2">
        <v>24.055814743041999</v>
      </c>
      <c r="AO1035" s="2">
        <v>23.716701507568398</v>
      </c>
    </row>
    <row r="1036" spans="1:41" x14ac:dyDescent="0.25">
      <c r="A1036" s="2"/>
      <c r="B1036" s="2">
        <v>1.26274991492514</v>
      </c>
      <c r="C1036" s="2">
        <v>0.27530956268310502</v>
      </c>
      <c r="D1036" s="2" t="s">
        <v>3159</v>
      </c>
      <c r="E1036" s="2" t="s">
        <v>3159</v>
      </c>
      <c r="F1036" s="2">
        <v>1612</v>
      </c>
      <c r="G1036" s="2" t="s">
        <v>3160</v>
      </c>
      <c r="H1036" s="2" t="s">
        <v>1633</v>
      </c>
      <c r="I1036" s="2" t="s">
        <v>44</v>
      </c>
      <c r="J1036" s="2">
        <v>1</v>
      </c>
      <c r="K1036" s="2">
        <v>4</v>
      </c>
      <c r="L1036" s="2"/>
      <c r="M1036" s="2"/>
      <c r="N1036" s="2"/>
      <c r="O1036" s="2">
        <v>6</v>
      </c>
      <c r="P1036" s="2">
        <v>6</v>
      </c>
      <c r="Q1036" s="2">
        <v>6</v>
      </c>
      <c r="R1036" s="2">
        <v>33.9</v>
      </c>
      <c r="S1036" s="2">
        <v>33.9</v>
      </c>
      <c r="T1036" s="2">
        <v>33.9</v>
      </c>
      <c r="U1036" s="2">
        <v>25.61</v>
      </c>
      <c r="V1036" s="2">
        <v>0</v>
      </c>
      <c r="W1036" s="2">
        <v>29.835999999999999</v>
      </c>
      <c r="X1036" s="2">
        <v>218260000</v>
      </c>
      <c r="Y1036" s="2">
        <v>4</v>
      </c>
      <c r="Z1036" s="2">
        <v>51</v>
      </c>
      <c r="AA1036" s="2">
        <v>230</v>
      </c>
      <c r="AB1036" s="2">
        <v>25609.866379999999</v>
      </c>
      <c r="AC1036" s="2">
        <v>4</v>
      </c>
      <c r="AD1036" s="2">
        <v>23.774950027465799</v>
      </c>
      <c r="AE1036" s="2">
        <v>23.472959518432599</v>
      </c>
      <c r="AF1036" s="2">
        <v>23.335790634155298</v>
      </c>
      <c r="AG1036" s="2">
        <v>23.366930007934599</v>
      </c>
      <c r="AH1036" s="2">
        <v>23.544275283813501</v>
      </c>
      <c r="AI1036" s="2">
        <v>23.7179565429688</v>
      </c>
      <c r="AJ1036" s="2">
        <v>23.477289199829102</v>
      </c>
      <c r="AK1036" s="2">
        <v>23.1976509094238</v>
      </c>
      <c r="AL1036" s="2">
        <v>22.7986946105957</v>
      </c>
      <c r="AM1036" s="2">
        <v>23.482591629028299</v>
      </c>
      <c r="AN1036" s="2">
        <v>23.313266754150401</v>
      </c>
      <c r="AO1036" s="2">
        <v>23.291511535644499</v>
      </c>
    </row>
    <row r="1037" spans="1:41" x14ac:dyDescent="0.25">
      <c r="A1037" s="2"/>
      <c r="B1037" s="2">
        <v>0.67817470246914002</v>
      </c>
      <c r="C1037" s="2">
        <v>-0.28457419077555102</v>
      </c>
      <c r="D1037" s="2" t="s">
        <v>3161</v>
      </c>
      <c r="E1037" s="2" t="s">
        <v>3161</v>
      </c>
      <c r="F1037" s="2">
        <v>1613</v>
      </c>
      <c r="G1037" s="2" t="s">
        <v>3162</v>
      </c>
      <c r="H1037" s="2" t="s">
        <v>220</v>
      </c>
      <c r="I1037" s="2" t="s">
        <v>44</v>
      </c>
      <c r="J1037" s="2">
        <v>1</v>
      </c>
      <c r="K1037" s="2">
        <v>4</v>
      </c>
      <c r="L1037" s="2"/>
      <c r="M1037" s="2"/>
      <c r="N1037" s="2"/>
      <c r="O1037" s="2">
        <v>34</v>
      </c>
      <c r="P1037" s="2">
        <v>7</v>
      </c>
      <c r="Q1037" s="2">
        <v>7</v>
      </c>
      <c r="R1037" s="2">
        <v>73.599999999999994</v>
      </c>
      <c r="S1037" s="2">
        <v>24.8</v>
      </c>
      <c r="T1037" s="2">
        <v>24.8</v>
      </c>
      <c r="U1037" s="2">
        <v>49.671999999999997</v>
      </c>
      <c r="V1037" s="2">
        <v>0</v>
      </c>
      <c r="W1037" s="2">
        <v>323.31</v>
      </c>
      <c r="X1037" s="2">
        <v>3134300000</v>
      </c>
      <c r="Y1037" s="2">
        <v>20</v>
      </c>
      <c r="Z1037" s="2">
        <v>237</v>
      </c>
      <c r="AA1037" s="2">
        <v>444</v>
      </c>
      <c r="AB1037" s="2">
        <v>49552.143129999997</v>
      </c>
      <c r="AC1037" s="2">
        <v>20</v>
      </c>
      <c r="AD1037" s="2">
        <v>26.067020416259801</v>
      </c>
      <c r="AE1037" s="2">
        <v>25.5749626159668</v>
      </c>
      <c r="AF1037" s="2">
        <v>25.849979400634801</v>
      </c>
      <c r="AG1037" s="2">
        <v>26.1348476409912</v>
      </c>
      <c r="AH1037" s="2">
        <v>26.516290664672901</v>
      </c>
      <c r="AI1037" s="2">
        <v>26.767240524291999</v>
      </c>
      <c r="AJ1037" s="2">
        <v>26.681638717651399</v>
      </c>
      <c r="AK1037" s="2">
        <v>26.272041320800799</v>
      </c>
      <c r="AL1037" s="2">
        <v>26.108091354370099</v>
      </c>
      <c r="AM1037" s="2">
        <v>26.5664958953857</v>
      </c>
      <c r="AN1037" s="2">
        <v>26.185859680175799</v>
      </c>
      <c r="AO1037" s="2">
        <v>26.8036594390869</v>
      </c>
    </row>
    <row r="1038" spans="1:41" x14ac:dyDescent="0.25">
      <c r="A1038" s="2"/>
      <c r="B1038" s="2">
        <v>1.2178158357857001</v>
      </c>
      <c r="C1038" s="2">
        <v>0.31611137390136801</v>
      </c>
      <c r="D1038" s="2" t="s">
        <v>3163</v>
      </c>
      <c r="E1038" s="2" t="s">
        <v>3163</v>
      </c>
      <c r="F1038" s="2">
        <v>1615</v>
      </c>
      <c r="G1038" s="2" t="s">
        <v>3164</v>
      </c>
      <c r="H1038" s="2" t="s">
        <v>3165</v>
      </c>
      <c r="I1038" s="2" t="s">
        <v>44</v>
      </c>
      <c r="J1038" s="2">
        <v>1</v>
      </c>
      <c r="K1038" s="2">
        <v>4</v>
      </c>
      <c r="L1038" s="2"/>
      <c r="M1038" s="2"/>
      <c r="N1038" s="2"/>
      <c r="O1038" s="2">
        <v>6</v>
      </c>
      <c r="P1038" s="2">
        <v>6</v>
      </c>
      <c r="Q1038" s="2">
        <v>6</v>
      </c>
      <c r="R1038" s="2">
        <v>15.1</v>
      </c>
      <c r="S1038" s="2">
        <v>15.1</v>
      </c>
      <c r="T1038" s="2">
        <v>15.1</v>
      </c>
      <c r="U1038" s="2">
        <v>53.94</v>
      </c>
      <c r="V1038" s="2">
        <v>0</v>
      </c>
      <c r="W1038" s="2">
        <v>18.852</v>
      </c>
      <c r="X1038" s="2">
        <v>79907000</v>
      </c>
      <c r="Y1038" s="2">
        <v>19</v>
      </c>
      <c r="Z1038" s="2">
        <v>28</v>
      </c>
      <c r="AA1038" s="2">
        <v>477</v>
      </c>
      <c r="AB1038" s="2">
        <v>53941.125679999903</v>
      </c>
      <c r="AC1038" s="2">
        <v>19</v>
      </c>
      <c r="AD1038" s="2">
        <v>21.229053497314499</v>
      </c>
      <c r="AE1038" s="2">
        <v>21.148117065429702</v>
      </c>
      <c r="AF1038" s="2">
        <v>20.571264266967798</v>
      </c>
      <c r="AG1038" s="2" t="s">
        <v>63</v>
      </c>
      <c r="AH1038" s="2">
        <v>21.131822586059599</v>
      </c>
      <c r="AI1038" s="2">
        <v>21.333198547363299</v>
      </c>
      <c r="AJ1038" s="2">
        <v>20.6907253265381</v>
      </c>
      <c r="AK1038" s="2">
        <v>20.794475555419901</v>
      </c>
      <c r="AL1038" s="2">
        <v>20.890670776367202</v>
      </c>
      <c r="AM1038" s="2">
        <v>20.873500823974599</v>
      </c>
      <c r="AN1038" s="2" t="s">
        <v>63</v>
      </c>
      <c r="AO1038" s="2">
        <v>20.5835266113281</v>
      </c>
    </row>
    <row r="1039" spans="1:41" x14ac:dyDescent="0.25">
      <c r="A1039" s="2"/>
      <c r="B1039" s="2">
        <v>1.4263674744211901</v>
      </c>
      <c r="C1039" s="2">
        <v>0.44068177541097198</v>
      </c>
      <c r="D1039" s="2" t="s">
        <v>3166</v>
      </c>
      <c r="E1039" s="2" t="s">
        <v>3167</v>
      </c>
      <c r="F1039" s="2">
        <v>1616</v>
      </c>
      <c r="G1039" s="2" t="s">
        <v>3168</v>
      </c>
      <c r="H1039" s="2" t="s">
        <v>3169</v>
      </c>
      <c r="I1039" s="2" t="s">
        <v>44</v>
      </c>
      <c r="J1039" s="2">
        <v>1</v>
      </c>
      <c r="K1039" s="2">
        <v>4</v>
      </c>
      <c r="L1039" s="2"/>
      <c r="M1039" s="2"/>
      <c r="N1039" s="2"/>
      <c r="O1039" s="2">
        <v>9</v>
      </c>
      <c r="P1039" s="2">
        <v>9</v>
      </c>
      <c r="Q1039" s="2">
        <v>9</v>
      </c>
      <c r="R1039" s="2">
        <v>13.4</v>
      </c>
      <c r="S1039" s="2">
        <v>13.4</v>
      </c>
      <c r="T1039" s="2">
        <v>13.4</v>
      </c>
      <c r="U1039" s="2">
        <v>85.89</v>
      </c>
      <c r="V1039" s="2">
        <v>0</v>
      </c>
      <c r="W1039" s="2">
        <v>25.013000000000002</v>
      </c>
      <c r="X1039" s="2">
        <v>79984000</v>
      </c>
      <c r="Y1039" s="2">
        <v>40</v>
      </c>
      <c r="Z1039" s="2">
        <v>25</v>
      </c>
      <c r="AA1039" s="2">
        <v>793</v>
      </c>
      <c r="AB1039" s="2">
        <v>85890.918080000207</v>
      </c>
      <c r="AC1039" s="2">
        <v>40</v>
      </c>
      <c r="AD1039" s="2">
        <v>20.918525695800799</v>
      </c>
      <c r="AE1039" s="2">
        <v>20.2244682312012</v>
      </c>
      <c r="AF1039" s="2">
        <v>20.673315048217798</v>
      </c>
      <c r="AG1039" s="2">
        <v>21.1181964874268</v>
      </c>
      <c r="AH1039" s="2">
        <v>20.893562316894499</v>
      </c>
      <c r="AI1039" s="2">
        <v>21.064210891723601</v>
      </c>
      <c r="AJ1039" s="2">
        <v>20.289289474487301</v>
      </c>
      <c r="AK1039" s="2">
        <v>20.6876525878906</v>
      </c>
      <c r="AL1039" s="2">
        <v>20.206813812255898</v>
      </c>
      <c r="AM1039" s="2">
        <v>20.619972229003899</v>
      </c>
      <c r="AN1039" s="2">
        <v>20.564022064208999</v>
      </c>
      <c r="AO1039" s="2">
        <v>19.880437850952099</v>
      </c>
    </row>
    <row r="1040" spans="1:41" x14ac:dyDescent="0.25">
      <c r="A1040" s="2"/>
      <c r="B1040" s="2">
        <v>0.828894067119606</v>
      </c>
      <c r="C1040" s="2">
        <v>0.25777244567871099</v>
      </c>
      <c r="D1040" s="2" t="s">
        <v>3170</v>
      </c>
      <c r="E1040" s="2" t="s">
        <v>3171</v>
      </c>
      <c r="F1040" s="2">
        <v>1617</v>
      </c>
      <c r="G1040" s="2" t="s">
        <v>3172</v>
      </c>
      <c r="H1040" s="2" t="s">
        <v>3173</v>
      </c>
      <c r="I1040" s="2" t="s">
        <v>44</v>
      </c>
      <c r="J1040" s="2">
        <v>1</v>
      </c>
      <c r="K1040" s="2">
        <v>4</v>
      </c>
      <c r="L1040" s="2"/>
      <c r="M1040" s="2"/>
      <c r="N1040" s="2"/>
      <c r="O1040" s="2">
        <v>24</v>
      </c>
      <c r="P1040" s="2">
        <v>11</v>
      </c>
      <c r="Q1040" s="2">
        <v>11</v>
      </c>
      <c r="R1040" s="2">
        <v>15.4</v>
      </c>
      <c r="S1040" s="2">
        <v>9.4</v>
      </c>
      <c r="T1040" s="2">
        <v>9.4</v>
      </c>
      <c r="U1040" s="2">
        <v>213.12</v>
      </c>
      <c r="V1040" s="2">
        <v>0</v>
      </c>
      <c r="W1040" s="2">
        <v>32.746000000000002</v>
      </c>
      <c r="X1040" s="2">
        <v>66797000</v>
      </c>
      <c r="Y1040" s="2">
        <v>94</v>
      </c>
      <c r="Z1040" s="2">
        <v>35</v>
      </c>
      <c r="AA1040" s="2">
        <v>1901</v>
      </c>
      <c r="AB1040" s="2">
        <v>213123.399780001</v>
      </c>
      <c r="AC1040" s="2">
        <v>94</v>
      </c>
      <c r="AD1040" s="2">
        <v>20.700494766235401</v>
      </c>
      <c r="AE1040" s="2">
        <v>20.363672256469702</v>
      </c>
      <c r="AF1040" s="2">
        <v>20.202754974365199</v>
      </c>
      <c r="AG1040" s="2">
        <v>20.684230804443398</v>
      </c>
      <c r="AH1040" s="2" t="s">
        <v>63</v>
      </c>
      <c r="AI1040" s="2">
        <v>20.773380279541001</v>
      </c>
      <c r="AJ1040" s="2">
        <v>20.784685134887699</v>
      </c>
      <c r="AK1040" s="2">
        <v>20.3260822296143</v>
      </c>
      <c r="AL1040" s="2">
        <v>20.027290344238299</v>
      </c>
      <c r="AM1040" s="2">
        <v>20.065921783447301</v>
      </c>
      <c r="AN1040" s="2">
        <v>20.118829727172901</v>
      </c>
      <c r="AO1040" s="2">
        <v>20.399995803833001</v>
      </c>
    </row>
    <row r="1041" spans="1:41" x14ac:dyDescent="0.25">
      <c r="A1041" s="2"/>
      <c r="B1041" s="2">
        <v>0.25751487172771298</v>
      </c>
      <c r="C1041" s="2">
        <v>9.0023358662922007E-2</v>
      </c>
      <c r="D1041" s="2" t="s">
        <v>3174</v>
      </c>
      <c r="E1041" s="2" t="s">
        <v>3174</v>
      </c>
      <c r="F1041" s="2">
        <v>1618</v>
      </c>
      <c r="G1041" s="2" t="s">
        <v>3175</v>
      </c>
      <c r="H1041" s="2" t="s">
        <v>3176</v>
      </c>
      <c r="I1041" s="2" t="s">
        <v>44</v>
      </c>
      <c r="J1041" s="2">
        <v>1</v>
      </c>
      <c r="K1041" s="2">
        <v>4</v>
      </c>
      <c r="L1041" s="2"/>
      <c r="M1041" s="2"/>
      <c r="N1041" s="2"/>
      <c r="O1041" s="2">
        <v>4</v>
      </c>
      <c r="P1041" s="2">
        <v>3</v>
      </c>
      <c r="Q1041" s="2">
        <v>2</v>
      </c>
      <c r="R1041" s="2">
        <v>1.8</v>
      </c>
      <c r="S1041" s="2">
        <v>1.5</v>
      </c>
      <c r="T1041" s="2">
        <v>0.6</v>
      </c>
      <c r="U1041" s="2">
        <v>344.82</v>
      </c>
      <c r="V1041" s="2">
        <v>0</v>
      </c>
      <c r="W1041" s="2">
        <v>14.456</v>
      </c>
      <c r="X1041" s="2">
        <v>728600000</v>
      </c>
      <c r="Y1041" s="2">
        <v>156</v>
      </c>
      <c r="Z1041" s="2">
        <v>44</v>
      </c>
      <c r="AA1041" s="2">
        <v>3203.5</v>
      </c>
      <c r="AB1041" s="2">
        <v>351824.20013000502</v>
      </c>
      <c r="AC1041" s="2">
        <v>161.5</v>
      </c>
      <c r="AD1041" s="2">
        <v>25.7077522277832</v>
      </c>
      <c r="AE1041" s="2">
        <v>25.7158107757568</v>
      </c>
      <c r="AF1041" s="2">
        <v>25.356086730956999</v>
      </c>
      <c r="AG1041" s="2">
        <v>25.744939804077099</v>
      </c>
      <c r="AH1041" s="2">
        <v>25.927482604980501</v>
      </c>
      <c r="AI1041" s="2">
        <v>25.675783157348601</v>
      </c>
      <c r="AJ1041" s="2">
        <v>25.8505039215088</v>
      </c>
      <c r="AK1041" s="2">
        <v>25.279304504394499</v>
      </c>
      <c r="AL1041" s="2">
        <v>25.233303070068398</v>
      </c>
      <c r="AM1041" s="2">
        <v>25.716804504394499</v>
      </c>
      <c r="AN1041" s="2">
        <v>25.518302917480501</v>
      </c>
      <c r="AO1041" s="2">
        <v>25.989496231079102</v>
      </c>
    </row>
    <row r="1042" spans="1:41" x14ac:dyDescent="0.25">
      <c r="A1042" s="2"/>
      <c r="B1042" s="2">
        <v>1.4696337192862401</v>
      </c>
      <c r="C1042" s="2">
        <v>0.26232147216796903</v>
      </c>
      <c r="D1042" s="2" t="s">
        <v>3177</v>
      </c>
      <c r="E1042" s="2" t="s">
        <v>3177</v>
      </c>
      <c r="F1042" s="2">
        <v>1620</v>
      </c>
      <c r="G1042" s="2" t="s">
        <v>3178</v>
      </c>
      <c r="H1042" s="2" t="s">
        <v>3179</v>
      </c>
      <c r="I1042" s="2" t="s">
        <v>44</v>
      </c>
      <c r="J1042" s="2">
        <v>1</v>
      </c>
      <c r="K1042" s="2">
        <v>4</v>
      </c>
      <c r="L1042" s="2"/>
      <c r="M1042" s="2"/>
      <c r="N1042" s="2"/>
      <c r="O1042" s="2">
        <v>40</v>
      </c>
      <c r="P1042" s="2">
        <v>40</v>
      </c>
      <c r="Q1042" s="2">
        <v>28</v>
      </c>
      <c r="R1042" s="2">
        <v>52.5</v>
      </c>
      <c r="S1042" s="2">
        <v>52.5</v>
      </c>
      <c r="T1042" s="2">
        <v>39.9</v>
      </c>
      <c r="U1042" s="2">
        <v>106.01</v>
      </c>
      <c r="V1042" s="2">
        <v>0</v>
      </c>
      <c r="W1042" s="2">
        <v>277.85000000000002</v>
      </c>
      <c r="X1042" s="2">
        <v>2377200000</v>
      </c>
      <c r="Y1042" s="2">
        <v>44</v>
      </c>
      <c r="Z1042" s="2">
        <v>481</v>
      </c>
      <c r="AA1042" s="2">
        <v>954</v>
      </c>
      <c r="AB1042" s="2">
        <v>106012.00348</v>
      </c>
      <c r="AC1042" s="2">
        <v>44</v>
      </c>
      <c r="AD1042" s="2">
        <v>24.099006652831999</v>
      </c>
      <c r="AE1042" s="2">
        <v>23.912691116333001</v>
      </c>
      <c r="AF1042" s="2">
        <v>23.620532989501999</v>
      </c>
      <c r="AG1042" s="2">
        <v>23.730863571166999</v>
      </c>
      <c r="AH1042" s="2">
        <v>23.794416427612301</v>
      </c>
      <c r="AI1042" s="2">
        <v>24.2397975921631</v>
      </c>
      <c r="AJ1042" s="2">
        <v>23.7982788085938</v>
      </c>
      <c r="AK1042" s="2">
        <v>23.672603607177699</v>
      </c>
      <c r="AL1042" s="2">
        <v>23.6585083007813</v>
      </c>
      <c r="AM1042" s="2">
        <v>23.476053237915</v>
      </c>
      <c r="AN1042" s="2">
        <v>23.5254001617432</v>
      </c>
      <c r="AO1042" s="2">
        <v>23.6925354003906</v>
      </c>
    </row>
    <row r="1043" spans="1:41" x14ac:dyDescent="0.25">
      <c r="A1043" s="2"/>
      <c r="B1043" s="2">
        <v>0.29258455078872297</v>
      </c>
      <c r="C1043" s="2">
        <v>-6.7043940226238205E-2</v>
      </c>
      <c r="D1043" s="2" t="s">
        <v>3180</v>
      </c>
      <c r="E1043" s="2" t="s">
        <v>3180</v>
      </c>
      <c r="F1043" s="2">
        <v>1622</v>
      </c>
      <c r="G1043" s="2" t="s">
        <v>3181</v>
      </c>
      <c r="H1043" s="2" t="s">
        <v>3182</v>
      </c>
      <c r="I1043" s="2" t="s">
        <v>44</v>
      </c>
      <c r="J1043" s="2">
        <v>1</v>
      </c>
      <c r="K1043" s="2">
        <v>4</v>
      </c>
      <c r="L1043" s="2"/>
      <c r="M1043" s="2"/>
      <c r="N1043" s="2"/>
      <c r="O1043" s="2">
        <v>11</v>
      </c>
      <c r="P1043" s="2">
        <v>11</v>
      </c>
      <c r="Q1043" s="2">
        <v>11</v>
      </c>
      <c r="R1043" s="2">
        <v>20.2</v>
      </c>
      <c r="S1043" s="2">
        <v>20.2</v>
      </c>
      <c r="T1043" s="2">
        <v>20.2</v>
      </c>
      <c r="U1043" s="2">
        <v>80.498000000000005</v>
      </c>
      <c r="V1043" s="2">
        <v>0</v>
      </c>
      <c r="W1043" s="2">
        <v>28.54</v>
      </c>
      <c r="X1043" s="2">
        <v>99294000</v>
      </c>
      <c r="Y1043" s="2">
        <v>39</v>
      </c>
      <c r="Z1043" s="2">
        <v>43</v>
      </c>
      <c r="AA1043" s="2">
        <v>722</v>
      </c>
      <c r="AB1043" s="2">
        <v>80499.265780000103</v>
      </c>
      <c r="AC1043" s="2">
        <v>39</v>
      </c>
      <c r="AD1043" s="2">
        <v>21.064474105835</v>
      </c>
      <c r="AE1043" s="2">
        <v>21.006210327148398</v>
      </c>
      <c r="AF1043" s="2">
        <v>20.648603439331101</v>
      </c>
      <c r="AG1043" s="2">
        <v>20.9663486480713</v>
      </c>
      <c r="AH1043" s="2">
        <v>20.589574813842798</v>
      </c>
      <c r="AI1043" s="2">
        <v>21.112798690795898</v>
      </c>
      <c r="AJ1043" s="2">
        <v>20.9900932312012</v>
      </c>
      <c r="AK1043" s="2">
        <v>20.857263565063501</v>
      </c>
      <c r="AL1043" s="2">
        <v>20.877550125122099</v>
      </c>
      <c r="AM1043" s="2">
        <v>21.099054336547901</v>
      </c>
      <c r="AN1043" s="2">
        <v>21.0190315246582</v>
      </c>
      <c r="AO1043" s="2">
        <v>20.947280883789102</v>
      </c>
    </row>
    <row r="1044" spans="1:41" x14ac:dyDescent="0.25">
      <c r="A1044" s="2"/>
      <c r="B1044" s="2">
        <v>0.79929161470473298</v>
      </c>
      <c r="C1044" s="2">
        <v>0.20634714762369899</v>
      </c>
      <c r="D1044" s="2" t="s">
        <v>3183</v>
      </c>
      <c r="E1044" s="2" t="s">
        <v>3183</v>
      </c>
      <c r="F1044" s="2">
        <v>1624</v>
      </c>
      <c r="G1044" s="2" t="s">
        <v>3184</v>
      </c>
      <c r="H1044" s="2" t="s">
        <v>3185</v>
      </c>
      <c r="I1044" s="2" t="s">
        <v>44</v>
      </c>
      <c r="J1044" s="2">
        <v>1</v>
      </c>
      <c r="K1044" s="2">
        <v>4</v>
      </c>
      <c r="L1044" s="2"/>
      <c r="M1044" s="2"/>
      <c r="N1044" s="2"/>
      <c r="O1044" s="2">
        <v>16</v>
      </c>
      <c r="P1044" s="2">
        <v>16</v>
      </c>
      <c r="Q1044" s="2">
        <v>16</v>
      </c>
      <c r="R1044" s="2">
        <v>64.400000000000006</v>
      </c>
      <c r="S1044" s="2">
        <v>64.400000000000006</v>
      </c>
      <c r="T1044" s="2">
        <v>64.400000000000006</v>
      </c>
      <c r="U1044" s="2">
        <v>35.783999999999999</v>
      </c>
      <c r="V1044" s="2">
        <v>0</v>
      </c>
      <c r="W1044" s="2">
        <v>136.29</v>
      </c>
      <c r="X1044" s="2">
        <v>339070000</v>
      </c>
      <c r="Y1044" s="2">
        <v>19</v>
      </c>
      <c r="Z1044" s="2">
        <v>100</v>
      </c>
      <c r="AA1044" s="2">
        <v>323</v>
      </c>
      <c r="AB1044" s="2">
        <v>35784.911979999997</v>
      </c>
      <c r="AC1044" s="2">
        <v>19</v>
      </c>
      <c r="AD1044" s="2">
        <v>22.514533996581999</v>
      </c>
      <c r="AE1044" s="2">
        <v>22.332298278808601</v>
      </c>
      <c r="AF1044" s="2">
        <v>22.108625411987301</v>
      </c>
      <c r="AG1044" s="2">
        <v>22.556838989257798</v>
      </c>
      <c r="AH1044" s="2">
        <v>22.597188949585</v>
      </c>
      <c r="AI1044" s="2">
        <v>22.888257980346701</v>
      </c>
      <c r="AJ1044" s="2">
        <v>22.435756683349599</v>
      </c>
      <c r="AK1044" s="2">
        <v>22.425420761108398</v>
      </c>
      <c r="AL1044" s="2">
        <v>22.235612869262699</v>
      </c>
      <c r="AM1044" s="2">
        <v>22.469312667846701</v>
      </c>
      <c r="AN1044" s="2">
        <v>21.9286804199219</v>
      </c>
      <c r="AO1044" s="2">
        <v>22.264877319335898</v>
      </c>
    </row>
    <row r="1045" spans="1:41" x14ac:dyDescent="0.25">
      <c r="A1045" s="2"/>
      <c r="B1045" s="2">
        <v>0.181657054672174</v>
      </c>
      <c r="C1045" s="2">
        <v>0.110201199849445</v>
      </c>
      <c r="D1045" s="2" t="s">
        <v>3186</v>
      </c>
      <c r="E1045" s="2" t="s">
        <v>3186</v>
      </c>
      <c r="F1045" s="2">
        <v>1629</v>
      </c>
      <c r="G1045" s="2" t="s">
        <v>3187</v>
      </c>
      <c r="H1045" s="2" t="s">
        <v>3188</v>
      </c>
      <c r="I1045" s="2" t="s">
        <v>44</v>
      </c>
      <c r="J1045" s="2">
        <v>1</v>
      </c>
      <c r="K1045" s="2">
        <v>4</v>
      </c>
      <c r="L1045" s="2"/>
      <c r="M1045" s="2"/>
      <c r="N1045" s="2"/>
      <c r="O1045" s="2">
        <v>14</v>
      </c>
      <c r="P1045" s="2">
        <v>7</v>
      </c>
      <c r="Q1045" s="2">
        <v>5</v>
      </c>
      <c r="R1045" s="2">
        <v>43.5</v>
      </c>
      <c r="S1045" s="2">
        <v>19.8</v>
      </c>
      <c r="T1045" s="2">
        <v>13.9</v>
      </c>
      <c r="U1045" s="2">
        <v>41.896000000000001</v>
      </c>
      <c r="V1045" s="2">
        <v>0</v>
      </c>
      <c r="W1045" s="2">
        <v>45.802</v>
      </c>
      <c r="X1045" s="2">
        <v>434760000</v>
      </c>
      <c r="Y1045" s="2">
        <v>18</v>
      </c>
      <c r="Z1045" s="2">
        <v>83</v>
      </c>
      <c r="AA1045" s="2">
        <v>359</v>
      </c>
      <c r="AB1045" s="2">
        <v>41896.885880000002</v>
      </c>
      <c r="AC1045" s="2">
        <v>18</v>
      </c>
      <c r="AD1045" s="2">
        <v>23.0777187347412</v>
      </c>
      <c r="AE1045" s="2">
        <v>23.4565105438232</v>
      </c>
      <c r="AF1045" s="2">
        <v>22.783666610717798</v>
      </c>
      <c r="AG1045" s="2">
        <v>22.415603637695298</v>
      </c>
      <c r="AH1045" s="2">
        <v>22.899400711059599</v>
      </c>
      <c r="AI1045" s="2">
        <v>22.9802055358887</v>
      </c>
      <c r="AJ1045" s="2">
        <v>23.262987136840799</v>
      </c>
      <c r="AK1045" s="2">
        <v>22.990802764892599</v>
      </c>
      <c r="AL1045" s="2">
        <v>22.504554748535199</v>
      </c>
      <c r="AM1045" s="2">
        <v>22.731235504150401</v>
      </c>
      <c r="AN1045" s="2">
        <v>22.092456817626999</v>
      </c>
      <c r="AO1045" s="2">
        <v>23.3698616027832</v>
      </c>
    </row>
    <row r="1046" spans="1:41" x14ac:dyDescent="0.25">
      <c r="A1046" s="2"/>
      <c r="B1046" s="2">
        <v>9.5502366664159705E-2</v>
      </c>
      <c r="C1046" s="2">
        <v>3.0743598937988299E-2</v>
      </c>
      <c r="D1046" s="2" t="s">
        <v>3189</v>
      </c>
      <c r="E1046" s="2" t="s">
        <v>3190</v>
      </c>
      <c r="F1046" s="2">
        <v>1634</v>
      </c>
      <c r="G1046" s="2" t="s">
        <v>3191</v>
      </c>
      <c r="H1046" s="2" t="s">
        <v>3192</v>
      </c>
      <c r="I1046" s="2" t="s">
        <v>44</v>
      </c>
      <c r="J1046" s="2">
        <v>1</v>
      </c>
      <c r="K1046" s="2">
        <v>4</v>
      </c>
      <c r="L1046" s="2"/>
      <c r="M1046" s="2"/>
      <c r="N1046" s="2"/>
      <c r="O1046" s="2">
        <v>42</v>
      </c>
      <c r="P1046" s="2">
        <v>42</v>
      </c>
      <c r="Q1046" s="2">
        <v>42</v>
      </c>
      <c r="R1046" s="2">
        <v>53.5</v>
      </c>
      <c r="S1046" s="2">
        <v>53.5</v>
      </c>
      <c r="T1046" s="2">
        <v>53.5</v>
      </c>
      <c r="U1046" s="2">
        <v>89.338999999999999</v>
      </c>
      <c r="V1046" s="2">
        <v>0</v>
      </c>
      <c r="W1046" s="2">
        <v>268.94</v>
      </c>
      <c r="X1046" s="2">
        <v>1429800000</v>
      </c>
      <c r="Y1046" s="2">
        <v>45</v>
      </c>
      <c r="Z1046" s="2">
        <v>407</v>
      </c>
      <c r="AA1046" s="2">
        <v>806</v>
      </c>
      <c r="AB1046" s="2">
        <v>89339.815080000204</v>
      </c>
      <c r="AC1046" s="2">
        <v>45</v>
      </c>
      <c r="AD1046" s="2">
        <v>23.119319915771499</v>
      </c>
      <c r="AE1046" s="2">
        <v>23.120111465454102</v>
      </c>
      <c r="AF1046" s="2">
        <v>22.744478225708001</v>
      </c>
      <c r="AG1046" s="2">
        <v>23.40846824646</v>
      </c>
      <c r="AH1046" s="2">
        <v>23.083671569824201</v>
      </c>
      <c r="AI1046" s="2">
        <v>23.493627548217798</v>
      </c>
      <c r="AJ1046" s="2">
        <v>23.174840927123999</v>
      </c>
      <c r="AK1046" s="2">
        <v>22.972618103027301</v>
      </c>
      <c r="AL1046" s="2">
        <v>23.062599182128899</v>
      </c>
      <c r="AM1046" s="2">
        <v>23.3048000335693</v>
      </c>
      <c r="AN1046" s="2">
        <v>23.052883148193398</v>
      </c>
      <c r="AO1046" s="2">
        <v>23.217473983764599</v>
      </c>
    </row>
    <row r="1047" spans="1:41" x14ac:dyDescent="0.25">
      <c r="A1047" s="2"/>
      <c r="B1047" s="2">
        <v>0.64647964374007205</v>
      </c>
      <c r="C1047" s="2">
        <v>0.213682492574055</v>
      </c>
      <c r="D1047" s="2" t="s">
        <v>3193</v>
      </c>
      <c r="E1047" s="2" t="s">
        <v>3194</v>
      </c>
      <c r="F1047" s="2">
        <v>1638</v>
      </c>
      <c r="G1047" s="2" t="s">
        <v>3195</v>
      </c>
      <c r="H1047" s="2" t="s">
        <v>2405</v>
      </c>
      <c r="I1047" s="2" t="s">
        <v>44</v>
      </c>
      <c r="J1047" s="2">
        <v>1</v>
      </c>
      <c r="K1047" s="2">
        <v>4</v>
      </c>
      <c r="L1047" s="2"/>
      <c r="M1047" s="2"/>
      <c r="N1047" s="2"/>
      <c r="O1047" s="2">
        <v>9</v>
      </c>
      <c r="P1047" s="2">
        <v>8</v>
      </c>
      <c r="Q1047" s="2">
        <v>8</v>
      </c>
      <c r="R1047" s="2">
        <v>21.2</v>
      </c>
      <c r="S1047" s="2">
        <v>19.8</v>
      </c>
      <c r="T1047" s="2">
        <v>19.8</v>
      </c>
      <c r="U1047" s="2">
        <v>60.091000000000001</v>
      </c>
      <c r="V1047" s="2">
        <v>0</v>
      </c>
      <c r="W1047" s="2">
        <v>25.375</v>
      </c>
      <c r="X1047" s="2">
        <v>142730000</v>
      </c>
      <c r="Y1047" s="2">
        <v>25</v>
      </c>
      <c r="Z1047" s="2">
        <v>44</v>
      </c>
      <c r="AA1047" s="2">
        <v>519</v>
      </c>
      <c r="AB1047" s="2">
        <v>60092.097379999897</v>
      </c>
      <c r="AC1047" s="2">
        <v>25</v>
      </c>
      <c r="AD1047" s="2">
        <v>21.555576324462901</v>
      </c>
      <c r="AE1047" s="2">
        <v>21.2409782409668</v>
      </c>
      <c r="AF1047" s="2">
        <v>21.168092727661101</v>
      </c>
      <c r="AG1047" s="2">
        <v>21.392677307128899</v>
      </c>
      <c r="AH1047" s="2">
        <v>21.9406642913818</v>
      </c>
      <c r="AI1047" s="2">
        <v>22.0543403625488</v>
      </c>
      <c r="AJ1047" s="2">
        <v>21.618135452270501</v>
      </c>
      <c r="AK1047" s="2">
        <v>21.392625808715799</v>
      </c>
      <c r="AL1047" s="2">
        <v>21.132450103759801</v>
      </c>
      <c r="AM1047" s="2">
        <v>21.414777755737301</v>
      </c>
      <c r="AN1047" s="2">
        <v>21.2000026702881</v>
      </c>
      <c r="AO1047" s="2">
        <v>21.312242507934599</v>
      </c>
    </row>
    <row r="1048" spans="1:41" x14ac:dyDescent="0.25">
      <c r="A1048" s="2"/>
      <c r="B1048" s="2">
        <v>0.68772327132547095</v>
      </c>
      <c r="C1048" s="2">
        <v>0.28964010874430102</v>
      </c>
      <c r="D1048" s="2" t="s">
        <v>3196</v>
      </c>
      <c r="E1048" s="2" t="s">
        <v>3196</v>
      </c>
      <c r="F1048" s="2">
        <v>1639</v>
      </c>
      <c r="G1048" s="2" t="s">
        <v>3197</v>
      </c>
      <c r="H1048" s="2" t="s">
        <v>3198</v>
      </c>
      <c r="I1048" s="2" t="s">
        <v>44</v>
      </c>
      <c r="J1048" s="2">
        <v>1</v>
      </c>
      <c r="K1048" s="2">
        <v>4</v>
      </c>
      <c r="L1048" s="2"/>
      <c r="M1048" s="2"/>
      <c r="N1048" s="2"/>
      <c r="O1048" s="2">
        <v>9</v>
      </c>
      <c r="P1048" s="2">
        <v>9</v>
      </c>
      <c r="Q1048" s="2">
        <v>9</v>
      </c>
      <c r="R1048" s="2">
        <v>44.6</v>
      </c>
      <c r="S1048" s="2">
        <v>44.6</v>
      </c>
      <c r="T1048" s="2">
        <v>44.6</v>
      </c>
      <c r="U1048" s="2">
        <v>23.657</v>
      </c>
      <c r="V1048" s="2">
        <v>0</v>
      </c>
      <c r="W1048" s="2">
        <v>285.41000000000003</v>
      </c>
      <c r="X1048" s="2">
        <v>7524100000</v>
      </c>
      <c r="Y1048" s="2">
        <v>7</v>
      </c>
      <c r="Z1048" s="2">
        <v>455</v>
      </c>
      <c r="AA1048" s="2">
        <v>213</v>
      </c>
      <c r="AB1048" s="2">
        <v>23656.98198</v>
      </c>
      <c r="AC1048" s="2">
        <v>7</v>
      </c>
      <c r="AD1048" s="2">
        <v>27.951047897338899</v>
      </c>
      <c r="AE1048" s="2">
        <v>28.244586944580099</v>
      </c>
      <c r="AF1048" s="2">
        <v>27.580823898315401</v>
      </c>
      <c r="AG1048" s="2">
        <v>27.688724517822301</v>
      </c>
      <c r="AH1048" s="2">
        <v>28.332149505615199</v>
      </c>
      <c r="AI1048" s="2">
        <v>28.2242126464844</v>
      </c>
      <c r="AJ1048" s="2">
        <v>28.2655735015869</v>
      </c>
      <c r="AK1048" s="2">
        <v>28.022844314575199</v>
      </c>
      <c r="AL1048" s="2">
        <v>27.352876663208001</v>
      </c>
      <c r="AM1048" s="2">
        <v>27.316482543945298</v>
      </c>
      <c r="AN1048" s="2">
        <v>27.361101150512699</v>
      </c>
      <c r="AO1048" s="2">
        <v>27.964826583862301</v>
      </c>
    </row>
    <row r="1049" spans="1:41" x14ac:dyDescent="0.25">
      <c r="A1049" s="2"/>
      <c r="B1049" s="2">
        <v>1.3311313601261101</v>
      </c>
      <c r="C1049" s="2">
        <v>0.378048578898113</v>
      </c>
      <c r="D1049" s="2" t="s">
        <v>3199</v>
      </c>
      <c r="E1049" s="2" t="s">
        <v>3199</v>
      </c>
      <c r="F1049" s="2">
        <v>1640</v>
      </c>
      <c r="G1049" s="2" t="s">
        <v>3200</v>
      </c>
      <c r="H1049" s="2" t="s">
        <v>3201</v>
      </c>
      <c r="I1049" s="2" t="s">
        <v>44</v>
      </c>
      <c r="J1049" s="2">
        <v>1</v>
      </c>
      <c r="K1049" s="2">
        <v>4</v>
      </c>
      <c r="L1049" s="2"/>
      <c r="M1049" s="2"/>
      <c r="N1049" s="2"/>
      <c r="O1049" s="2">
        <v>11</v>
      </c>
      <c r="P1049" s="2">
        <v>11</v>
      </c>
      <c r="Q1049" s="2">
        <v>11</v>
      </c>
      <c r="R1049" s="2">
        <v>11.9</v>
      </c>
      <c r="S1049" s="2">
        <v>11.9</v>
      </c>
      <c r="T1049" s="2">
        <v>11.9</v>
      </c>
      <c r="U1049" s="2">
        <v>126.5</v>
      </c>
      <c r="V1049" s="2">
        <v>0</v>
      </c>
      <c r="W1049" s="2">
        <v>27.747</v>
      </c>
      <c r="X1049" s="2">
        <v>92527000</v>
      </c>
      <c r="Y1049" s="2">
        <v>57</v>
      </c>
      <c r="Z1049" s="2">
        <v>30</v>
      </c>
      <c r="AA1049" s="2">
        <v>1134</v>
      </c>
      <c r="AB1049" s="2">
        <v>126773.553980001</v>
      </c>
      <c r="AC1049" s="2">
        <v>58</v>
      </c>
      <c r="AD1049" s="2">
        <v>21.0135898590088</v>
      </c>
      <c r="AE1049" s="2">
        <v>21.124835968017599</v>
      </c>
      <c r="AF1049" s="2">
        <v>20.7577610015869</v>
      </c>
      <c r="AG1049" s="2">
        <v>21.1564121246338</v>
      </c>
      <c r="AH1049" s="2">
        <v>21.6617527008057</v>
      </c>
      <c r="AI1049" s="2">
        <v>21.341747283935501</v>
      </c>
      <c r="AJ1049" s="2">
        <v>21.2981567382813</v>
      </c>
      <c r="AK1049" s="2">
        <v>20.579298019409201</v>
      </c>
      <c r="AL1049" s="2">
        <v>20.9085178375244</v>
      </c>
      <c r="AM1049" s="2">
        <v>20.6228351593018</v>
      </c>
      <c r="AN1049" s="2">
        <v>20.671157836914102</v>
      </c>
      <c r="AO1049" s="2">
        <v>20.707841873168899</v>
      </c>
    </row>
    <row r="1050" spans="1:41" x14ac:dyDescent="0.25">
      <c r="A1050" s="2"/>
      <c r="B1050" s="2">
        <v>0.72618507602426596</v>
      </c>
      <c r="C1050" s="2">
        <v>-0.26370716094970698</v>
      </c>
      <c r="D1050" s="2" t="s">
        <v>3202</v>
      </c>
      <c r="E1050" s="2" t="s">
        <v>3202</v>
      </c>
      <c r="F1050" s="2">
        <v>1641</v>
      </c>
      <c r="G1050" s="2" t="s">
        <v>3203</v>
      </c>
      <c r="H1050" s="2" t="s">
        <v>3204</v>
      </c>
      <c r="I1050" s="2" t="s">
        <v>44</v>
      </c>
      <c r="J1050" s="2">
        <v>1</v>
      </c>
      <c r="K1050" s="2">
        <v>4</v>
      </c>
      <c r="L1050" s="2"/>
      <c r="M1050" s="2"/>
      <c r="N1050" s="2"/>
      <c r="O1050" s="2">
        <v>15</v>
      </c>
      <c r="P1050" s="2">
        <v>15</v>
      </c>
      <c r="Q1050" s="2">
        <v>15</v>
      </c>
      <c r="R1050" s="2">
        <v>22.2</v>
      </c>
      <c r="S1050" s="2">
        <v>22.2</v>
      </c>
      <c r="T1050" s="2">
        <v>22.2</v>
      </c>
      <c r="U1050" s="2">
        <v>107.21</v>
      </c>
      <c r="V1050" s="2">
        <v>0</v>
      </c>
      <c r="W1050" s="2">
        <v>51.317</v>
      </c>
      <c r="X1050" s="2">
        <v>138030000</v>
      </c>
      <c r="Y1050" s="2">
        <v>48</v>
      </c>
      <c r="Z1050" s="2">
        <v>56</v>
      </c>
      <c r="AA1050" s="2">
        <v>953</v>
      </c>
      <c r="AB1050" s="2">
        <v>107206.30558</v>
      </c>
      <c r="AC1050" s="2">
        <v>48</v>
      </c>
      <c r="AD1050" s="2">
        <v>21.372041702270501</v>
      </c>
      <c r="AE1050" s="2">
        <v>21.110633850097699</v>
      </c>
      <c r="AF1050" s="2">
        <v>21.141895294189499</v>
      </c>
      <c r="AG1050" s="2">
        <v>20.604944229126001</v>
      </c>
      <c r="AH1050" s="2">
        <v>21.002576828002901</v>
      </c>
      <c r="AI1050" s="2">
        <v>21.781528472900401</v>
      </c>
      <c r="AJ1050" s="2">
        <v>21.706281661987301</v>
      </c>
      <c r="AK1050" s="2">
        <v>21.213890075683601</v>
      </c>
      <c r="AL1050" s="2">
        <v>21.118068695068398</v>
      </c>
      <c r="AM1050" s="2">
        <v>21.3703937530518</v>
      </c>
      <c r="AN1050" s="2">
        <v>21.605033874511701</v>
      </c>
      <c r="AO1050" s="2">
        <v>21.582195281982401</v>
      </c>
    </row>
    <row r="1051" spans="1:41" x14ac:dyDescent="0.25">
      <c r="A1051" s="2"/>
      <c r="B1051" s="2">
        <v>0.45221527419596902</v>
      </c>
      <c r="C1051" s="2">
        <v>0.109775543212891</v>
      </c>
      <c r="D1051" s="2" t="s">
        <v>3205</v>
      </c>
      <c r="E1051" s="2" t="s">
        <v>3205</v>
      </c>
      <c r="F1051" s="2">
        <v>1642</v>
      </c>
      <c r="G1051" s="2" t="s">
        <v>3206</v>
      </c>
      <c r="H1051" s="2" t="s">
        <v>3207</v>
      </c>
      <c r="I1051" s="2" t="s">
        <v>44</v>
      </c>
      <c r="J1051" s="2">
        <v>1</v>
      </c>
      <c r="K1051" s="2">
        <v>4</v>
      </c>
      <c r="L1051" s="2"/>
      <c r="M1051" s="2"/>
      <c r="N1051" s="2"/>
      <c r="O1051" s="2">
        <v>20</v>
      </c>
      <c r="P1051" s="2">
        <v>20</v>
      </c>
      <c r="Q1051" s="2">
        <v>20</v>
      </c>
      <c r="R1051" s="2">
        <v>38.4</v>
      </c>
      <c r="S1051" s="2">
        <v>38.4</v>
      </c>
      <c r="T1051" s="2">
        <v>38.4</v>
      </c>
      <c r="U1051" s="2">
        <v>55.088999999999999</v>
      </c>
      <c r="V1051" s="2">
        <v>0</v>
      </c>
      <c r="W1051" s="2">
        <v>218.11</v>
      </c>
      <c r="X1051" s="2">
        <v>1360200000</v>
      </c>
      <c r="Y1051" s="2">
        <v>30</v>
      </c>
      <c r="Z1051" s="2">
        <v>230</v>
      </c>
      <c r="AA1051" s="2">
        <v>516</v>
      </c>
      <c r="AB1051" s="2">
        <v>55089.436679999802</v>
      </c>
      <c r="AC1051" s="2">
        <v>30</v>
      </c>
      <c r="AD1051" s="2">
        <v>23.909397125244102</v>
      </c>
      <c r="AE1051" s="2">
        <v>23.844697952270501</v>
      </c>
      <c r="AF1051" s="2">
        <v>23.482345581054702</v>
      </c>
      <c r="AG1051" s="2">
        <v>23.954380035400401</v>
      </c>
      <c r="AH1051" s="2">
        <v>24.248655319213899</v>
      </c>
      <c r="AI1051" s="2">
        <v>24.163692474365199</v>
      </c>
      <c r="AJ1051" s="2">
        <v>23.881942749023398</v>
      </c>
      <c r="AK1051" s="2">
        <v>23.762331008911101</v>
      </c>
      <c r="AL1051" s="2">
        <v>23.8268718719482</v>
      </c>
      <c r="AM1051" s="2">
        <v>23.8955974578857</v>
      </c>
      <c r="AN1051" s="2">
        <v>23.816556930541999</v>
      </c>
      <c r="AO1051" s="2">
        <v>23.761215209960898</v>
      </c>
    </row>
    <row r="1052" spans="1:41" x14ac:dyDescent="0.25">
      <c r="A1052" s="2"/>
      <c r="B1052" s="2">
        <v>1.3197278681640101</v>
      </c>
      <c r="C1052" s="2">
        <v>0.21255874633789101</v>
      </c>
      <c r="D1052" s="2" t="s">
        <v>3208</v>
      </c>
      <c r="E1052" s="2" t="s">
        <v>3208</v>
      </c>
      <c r="F1052" s="2">
        <v>1643</v>
      </c>
      <c r="G1052" s="2" t="s">
        <v>3209</v>
      </c>
      <c r="H1052" s="2" t="s">
        <v>3210</v>
      </c>
      <c r="I1052" s="2" t="s">
        <v>44</v>
      </c>
      <c r="J1052" s="2">
        <v>1</v>
      </c>
      <c r="K1052" s="2">
        <v>4</v>
      </c>
      <c r="L1052" s="2"/>
      <c r="M1052" s="2"/>
      <c r="N1052" s="2"/>
      <c r="O1052" s="2">
        <v>8</v>
      </c>
      <c r="P1052" s="2">
        <v>8</v>
      </c>
      <c r="Q1052" s="2">
        <v>8</v>
      </c>
      <c r="R1052" s="2">
        <v>13.4</v>
      </c>
      <c r="S1052" s="2">
        <v>13.4</v>
      </c>
      <c r="T1052" s="2">
        <v>13.4</v>
      </c>
      <c r="U1052" s="2">
        <v>102.6</v>
      </c>
      <c r="V1052" s="2">
        <v>0</v>
      </c>
      <c r="W1052" s="2">
        <v>11.548</v>
      </c>
      <c r="X1052" s="2">
        <v>68793000</v>
      </c>
      <c r="Y1052" s="2">
        <v>54</v>
      </c>
      <c r="Z1052" s="2">
        <v>9</v>
      </c>
      <c r="AA1052" s="2">
        <v>933</v>
      </c>
      <c r="AB1052" s="2">
        <v>102599.72878000099</v>
      </c>
      <c r="AC1052" s="2">
        <v>54</v>
      </c>
      <c r="AD1052" s="2">
        <v>20.921216964721701</v>
      </c>
      <c r="AE1052" s="2">
        <v>20.726005554199201</v>
      </c>
      <c r="AF1052" s="2">
        <v>20.5305061340332</v>
      </c>
      <c r="AG1052" s="2">
        <v>21.186162948608398</v>
      </c>
      <c r="AH1052" s="2">
        <v>20.956384658813501</v>
      </c>
      <c r="AI1052" s="2">
        <v>20.994657516479499</v>
      </c>
      <c r="AJ1052" s="2">
        <v>20.678052902221701</v>
      </c>
      <c r="AK1052" s="2">
        <v>20.633516311645501</v>
      </c>
      <c r="AL1052" s="2">
        <v>20.739170074462901</v>
      </c>
      <c r="AM1052" s="2">
        <v>20.674350738525401</v>
      </c>
      <c r="AN1052" s="2">
        <v>20.6708984375</v>
      </c>
      <c r="AO1052" s="2">
        <v>20.643592834472699</v>
      </c>
    </row>
    <row r="1053" spans="1:41" x14ac:dyDescent="0.25">
      <c r="A1053" s="2"/>
      <c r="B1053" s="2">
        <v>0.46718725047901499</v>
      </c>
      <c r="C1053" s="2">
        <v>0.131002744038899</v>
      </c>
      <c r="D1053" s="2" t="s">
        <v>3211</v>
      </c>
      <c r="E1053" s="2" t="s">
        <v>3211</v>
      </c>
      <c r="F1053" s="2">
        <v>1646</v>
      </c>
      <c r="G1053" s="2" t="s">
        <v>3212</v>
      </c>
      <c r="H1053" s="2" t="s">
        <v>3213</v>
      </c>
      <c r="I1053" s="2" t="s">
        <v>44</v>
      </c>
      <c r="J1053" s="2">
        <v>1</v>
      </c>
      <c r="K1053" s="2">
        <v>4</v>
      </c>
      <c r="L1053" s="2"/>
      <c r="M1053" s="2"/>
      <c r="N1053" s="2"/>
      <c r="O1053" s="2">
        <v>10</v>
      </c>
      <c r="P1053" s="2">
        <v>10</v>
      </c>
      <c r="Q1053" s="2">
        <v>10</v>
      </c>
      <c r="R1053" s="2">
        <v>50.6</v>
      </c>
      <c r="S1053" s="2">
        <v>50.6</v>
      </c>
      <c r="T1053" s="2">
        <v>50.6</v>
      </c>
      <c r="U1053" s="2">
        <v>26.454000000000001</v>
      </c>
      <c r="V1053" s="2">
        <v>0</v>
      </c>
      <c r="W1053" s="2">
        <v>36.679000000000002</v>
      </c>
      <c r="X1053" s="2">
        <v>196540000</v>
      </c>
      <c r="Y1053" s="2">
        <v>16</v>
      </c>
      <c r="Z1053" s="2">
        <v>76</v>
      </c>
      <c r="AA1053" s="2">
        <v>243</v>
      </c>
      <c r="AB1053" s="2">
        <v>26454.091479999999</v>
      </c>
      <c r="AC1053" s="2">
        <v>16</v>
      </c>
      <c r="AD1053" s="2">
        <v>21.382369995117202</v>
      </c>
      <c r="AE1053" s="2">
        <v>21.873950958251999</v>
      </c>
      <c r="AF1053" s="2">
        <v>21.411058425903299</v>
      </c>
      <c r="AG1053" s="2">
        <v>22.001750946044901</v>
      </c>
      <c r="AH1053" s="2">
        <v>21.824581146240199</v>
      </c>
      <c r="AI1053" s="2">
        <v>21.950630187988299</v>
      </c>
      <c r="AJ1053" s="2">
        <v>21.5620212554932</v>
      </c>
      <c r="AK1053" s="2">
        <v>21.462688446044901</v>
      </c>
      <c r="AL1053" s="2">
        <v>21.571773529052699</v>
      </c>
      <c r="AM1053" s="2">
        <v>21.791339874267599</v>
      </c>
      <c r="AN1053" s="2">
        <v>21.837112426757798</v>
      </c>
      <c r="AO1053" s="2">
        <v>21.4333896636963</v>
      </c>
    </row>
    <row r="1054" spans="1:41" x14ac:dyDescent="0.25">
      <c r="A1054" s="2"/>
      <c r="B1054" s="2">
        <v>0.111088068287733</v>
      </c>
      <c r="C1054" s="2">
        <v>6.3753763834633007E-2</v>
      </c>
      <c r="D1054" s="2" t="s">
        <v>3214</v>
      </c>
      <c r="E1054" s="2" t="s">
        <v>3215</v>
      </c>
      <c r="F1054" s="2">
        <v>1647</v>
      </c>
      <c r="G1054" s="2" t="s">
        <v>3216</v>
      </c>
      <c r="H1054" s="2" t="s">
        <v>3217</v>
      </c>
      <c r="I1054" s="2" t="s">
        <v>44</v>
      </c>
      <c r="J1054" s="2">
        <v>1</v>
      </c>
      <c r="K1054" s="2">
        <v>4</v>
      </c>
      <c r="L1054" s="2"/>
      <c r="M1054" s="2"/>
      <c r="N1054" s="2"/>
      <c r="O1054" s="2">
        <v>7</v>
      </c>
      <c r="P1054" s="2">
        <v>7</v>
      </c>
      <c r="Q1054" s="2">
        <v>7</v>
      </c>
      <c r="R1054" s="2">
        <v>29.2</v>
      </c>
      <c r="S1054" s="2">
        <v>29.2</v>
      </c>
      <c r="T1054" s="2">
        <v>29.2</v>
      </c>
      <c r="U1054" s="2">
        <v>34.853000000000002</v>
      </c>
      <c r="V1054" s="2">
        <v>0</v>
      </c>
      <c r="W1054" s="2">
        <v>21.831</v>
      </c>
      <c r="X1054" s="2">
        <v>138990000</v>
      </c>
      <c r="Y1054" s="2">
        <v>14</v>
      </c>
      <c r="Z1054" s="2">
        <v>35</v>
      </c>
      <c r="AA1054" s="2">
        <v>319</v>
      </c>
      <c r="AB1054" s="2">
        <v>34853.747580000003</v>
      </c>
      <c r="AC1054" s="2">
        <v>14</v>
      </c>
      <c r="AD1054" s="2">
        <v>22.030055999755898</v>
      </c>
      <c r="AE1054" s="2">
        <v>21.7839660644531</v>
      </c>
      <c r="AF1054" s="2">
        <v>20.668994903564499</v>
      </c>
      <c r="AG1054" s="2">
        <v>21.284553527831999</v>
      </c>
      <c r="AH1054" s="2">
        <v>21.827569961547901</v>
      </c>
      <c r="AI1054" s="2">
        <v>21.655956268310501</v>
      </c>
      <c r="AJ1054" s="2">
        <v>21.7972507476807</v>
      </c>
      <c r="AK1054" s="2">
        <v>21.333690643310501</v>
      </c>
      <c r="AL1054" s="2">
        <v>21.381736755371101</v>
      </c>
      <c r="AM1054" s="2">
        <v>21.448743820190401</v>
      </c>
      <c r="AN1054" s="2">
        <v>21.2939548492432</v>
      </c>
      <c r="AO1054" s="2">
        <v>21.613197326660199</v>
      </c>
    </row>
    <row r="1055" spans="1:41" x14ac:dyDescent="0.25">
      <c r="A1055" s="2"/>
      <c r="B1055" s="2">
        <v>0.16696315777096599</v>
      </c>
      <c r="C1055" s="2">
        <v>7.6395352681476694E-2</v>
      </c>
      <c r="D1055" s="2" t="s">
        <v>3218</v>
      </c>
      <c r="E1055" s="2" t="s">
        <v>3218</v>
      </c>
      <c r="F1055" s="2">
        <v>1648</v>
      </c>
      <c r="G1055" s="2" t="s">
        <v>3219</v>
      </c>
      <c r="H1055" s="2" t="s">
        <v>3220</v>
      </c>
      <c r="I1055" s="2" t="s">
        <v>44</v>
      </c>
      <c r="J1055" s="2">
        <v>1</v>
      </c>
      <c r="K1055" s="2">
        <v>4</v>
      </c>
      <c r="L1055" s="2"/>
      <c r="M1055" s="2"/>
      <c r="N1055" s="2"/>
      <c r="O1055" s="2">
        <v>10</v>
      </c>
      <c r="P1055" s="2">
        <v>10</v>
      </c>
      <c r="Q1055" s="2">
        <v>10</v>
      </c>
      <c r="R1055" s="2">
        <v>27.3</v>
      </c>
      <c r="S1055" s="2">
        <v>27.3</v>
      </c>
      <c r="T1055" s="2">
        <v>27.3</v>
      </c>
      <c r="U1055" s="2">
        <v>55.311</v>
      </c>
      <c r="V1055" s="2">
        <v>0</v>
      </c>
      <c r="W1055" s="2">
        <v>33.622999999999998</v>
      </c>
      <c r="X1055" s="2">
        <v>85384000</v>
      </c>
      <c r="Y1055" s="2">
        <v>26</v>
      </c>
      <c r="Z1055" s="2">
        <v>38</v>
      </c>
      <c r="AA1055" s="2">
        <v>491</v>
      </c>
      <c r="AB1055" s="2">
        <v>53735.507080000003</v>
      </c>
      <c r="AC1055" s="2">
        <v>25.5</v>
      </c>
      <c r="AD1055" s="2">
        <v>21.621271133422901</v>
      </c>
      <c r="AE1055" s="2">
        <v>21.030258178710898</v>
      </c>
      <c r="AF1055" s="2">
        <v>20.784446716308601</v>
      </c>
      <c r="AG1055" s="2">
        <v>21.923357009887699</v>
      </c>
      <c r="AH1055" s="2">
        <v>21.0771808624268</v>
      </c>
      <c r="AI1055" s="2">
        <v>21.262987136840799</v>
      </c>
      <c r="AJ1055" s="2">
        <v>21.299833297729499</v>
      </c>
      <c r="AK1055" s="2">
        <v>21.107507705688501</v>
      </c>
      <c r="AL1055" s="2">
        <v>21.3333625793457</v>
      </c>
      <c r="AM1055" s="2">
        <v>20.977361679077099</v>
      </c>
      <c r="AN1055" s="2">
        <v>21.299833297729499</v>
      </c>
      <c r="AO1055" s="2">
        <v>21.223230361938501</v>
      </c>
    </row>
    <row r="1056" spans="1:41" x14ac:dyDescent="0.25">
      <c r="A1056" s="2"/>
      <c r="B1056" s="2">
        <v>0.28458055543833299</v>
      </c>
      <c r="C1056" s="2">
        <v>0.25569566090901902</v>
      </c>
      <c r="D1056" s="2" t="s">
        <v>3221</v>
      </c>
      <c r="E1056" s="2" t="s">
        <v>3221</v>
      </c>
      <c r="F1056" s="2">
        <v>1651</v>
      </c>
      <c r="G1056" s="2" t="s">
        <v>3222</v>
      </c>
      <c r="H1056" s="2" t="s">
        <v>3223</v>
      </c>
      <c r="I1056" s="2" t="s">
        <v>44</v>
      </c>
      <c r="J1056" s="2">
        <v>1</v>
      </c>
      <c r="K1056" s="2">
        <v>4</v>
      </c>
      <c r="L1056" s="2"/>
      <c r="M1056" s="2"/>
      <c r="N1056" s="2"/>
      <c r="O1056" s="2">
        <v>5</v>
      </c>
      <c r="P1056" s="2">
        <v>5</v>
      </c>
      <c r="Q1056" s="2">
        <v>5</v>
      </c>
      <c r="R1056" s="2">
        <v>18</v>
      </c>
      <c r="S1056" s="2">
        <v>18</v>
      </c>
      <c r="T1056" s="2">
        <v>18</v>
      </c>
      <c r="U1056" s="2">
        <v>32.543999999999997</v>
      </c>
      <c r="V1056" s="2">
        <v>0</v>
      </c>
      <c r="W1056" s="2">
        <v>22.940999999999999</v>
      </c>
      <c r="X1056" s="2">
        <v>65322000</v>
      </c>
      <c r="Y1056" s="2">
        <v>15</v>
      </c>
      <c r="Z1056" s="2">
        <v>35</v>
      </c>
      <c r="AA1056" s="2">
        <v>295</v>
      </c>
      <c r="AB1056" s="2">
        <v>32543.879980000002</v>
      </c>
      <c r="AC1056" s="2">
        <v>15</v>
      </c>
      <c r="AD1056" s="2">
        <v>19.880424499511701</v>
      </c>
      <c r="AE1056" s="2">
        <v>21.414211273193398</v>
      </c>
      <c r="AF1056" s="2">
        <v>20.8427619934082</v>
      </c>
      <c r="AG1056" s="2">
        <v>21.923467636108398</v>
      </c>
      <c r="AH1056" s="2">
        <v>22.021743774414102</v>
      </c>
      <c r="AI1056" s="2">
        <v>20.444149017333999</v>
      </c>
      <c r="AJ1056" s="2">
        <v>20.978757858276399</v>
      </c>
      <c r="AK1056" s="2">
        <v>20.657701492309599</v>
      </c>
      <c r="AL1056" s="2">
        <v>20.284553527831999</v>
      </c>
      <c r="AM1056" s="2">
        <v>20.798831939697301</v>
      </c>
      <c r="AN1056" s="2">
        <v>21.4894924163818</v>
      </c>
      <c r="AO1056" s="2">
        <v>20.783246994018601</v>
      </c>
    </row>
    <row r="1057" spans="1:41" x14ac:dyDescent="0.25">
      <c r="A1057" s="2"/>
      <c r="B1057" s="2">
        <v>0.22993212811746</v>
      </c>
      <c r="C1057" s="2">
        <v>-0.149049441019695</v>
      </c>
      <c r="D1057" s="2" t="s">
        <v>3224</v>
      </c>
      <c r="E1057" s="2" t="s">
        <v>3224</v>
      </c>
      <c r="F1057" s="2">
        <v>1655</v>
      </c>
      <c r="G1057" s="2" t="s">
        <v>3225</v>
      </c>
      <c r="H1057" s="2" t="s">
        <v>3226</v>
      </c>
      <c r="I1057" s="2" t="s">
        <v>44</v>
      </c>
      <c r="J1057" s="2">
        <v>1</v>
      </c>
      <c r="K1057" s="2">
        <v>4</v>
      </c>
      <c r="L1057" s="2"/>
      <c r="M1057" s="2"/>
      <c r="N1057" s="2"/>
      <c r="O1057" s="2">
        <v>5</v>
      </c>
      <c r="P1057" s="2">
        <v>5</v>
      </c>
      <c r="Q1057" s="2">
        <v>5</v>
      </c>
      <c r="R1057" s="2">
        <v>21.1</v>
      </c>
      <c r="S1057" s="2">
        <v>21.1</v>
      </c>
      <c r="T1057" s="2">
        <v>21.1</v>
      </c>
      <c r="U1057" s="2">
        <v>32.594000000000001</v>
      </c>
      <c r="V1057" s="2">
        <v>0</v>
      </c>
      <c r="W1057" s="2">
        <v>13.342000000000001</v>
      </c>
      <c r="X1057" s="2">
        <v>57944000</v>
      </c>
      <c r="Y1057" s="2">
        <v>16</v>
      </c>
      <c r="Z1057" s="2">
        <v>18</v>
      </c>
      <c r="AA1057" s="2">
        <v>289</v>
      </c>
      <c r="AB1057" s="2">
        <v>32594.711879999999</v>
      </c>
      <c r="AC1057" s="2">
        <v>16</v>
      </c>
      <c r="AD1057" s="2">
        <v>21.1361484527588</v>
      </c>
      <c r="AE1057" s="2">
        <v>21.4552307128906</v>
      </c>
      <c r="AF1057" s="2">
        <v>20.8780002593994</v>
      </c>
      <c r="AG1057" s="2">
        <v>20.4304313659668</v>
      </c>
      <c r="AH1057" s="2" t="s">
        <v>63</v>
      </c>
      <c r="AI1057" s="2">
        <v>21.1978454589844</v>
      </c>
      <c r="AJ1057" s="2">
        <v>21.787479400634801</v>
      </c>
      <c r="AK1057" s="2">
        <v>21.0444030761719</v>
      </c>
      <c r="AL1057" s="2">
        <v>20.8413791656494</v>
      </c>
      <c r="AM1057" s="2">
        <v>20.593591690063501</v>
      </c>
      <c r="AN1057" s="2">
        <v>21.044136047363299</v>
      </c>
      <c r="AO1057" s="2">
        <v>21.700494766235401</v>
      </c>
    </row>
    <row r="1058" spans="1:41" x14ac:dyDescent="0.25">
      <c r="A1058" s="2"/>
      <c r="B1058" s="2">
        <v>0.241641012751245</v>
      </c>
      <c r="C1058" s="2">
        <v>0.107905960083009</v>
      </c>
      <c r="D1058" s="2" t="s">
        <v>3227</v>
      </c>
      <c r="E1058" s="2" t="s">
        <v>3227</v>
      </c>
      <c r="F1058" s="2">
        <v>1656</v>
      </c>
      <c r="G1058" s="2" t="s">
        <v>3228</v>
      </c>
      <c r="H1058" s="2" t="s">
        <v>3229</v>
      </c>
      <c r="I1058" s="2" t="s">
        <v>44</v>
      </c>
      <c r="J1058" s="2">
        <v>1</v>
      </c>
      <c r="K1058" s="2">
        <v>4</v>
      </c>
      <c r="L1058" s="2"/>
      <c r="M1058" s="2"/>
      <c r="N1058" s="2"/>
      <c r="O1058" s="2">
        <v>4</v>
      </c>
      <c r="P1058" s="2">
        <v>4</v>
      </c>
      <c r="Q1058" s="2">
        <v>4</v>
      </c>
      <c r="R1058" s="2">
        <v>18.399999999999999</v>
      </c>
      <c r="S1058" s="2">
        <v>18.399999999999999</v>
      </c>
      <c r="T1058" s="2">
        <v>18.399999999999999</v>
      </c>
      <c r="U1058" s="2">
        <v>44.787999999999997</v>
      </c>
      <c r="V1058" s="2">
        <v>0</v>
      </c>
      <c r="W1058" s="2">
        <v>13.743</v>
      </c>
      <c r="X1058" s="2">
        <v>37857000</v>
      </c>
      <c r="Y1058" s="2">
        <v>15</v>
      </c>
      <c r="Z1058" s="2">
        <v>29</v>
      </c>
      <c r="AA1058" s="2">
        <v>403</v>
      </c>
      <c r="AB1058" s="2">
        <v>44788.036780000002</v>
      </c>
      <c r="AC1058" s="2">
        <v>15</v>
      </c>
      <c r="AD1058" s="2">
        <v>20.277418136596701</v>
      </c>
      <c r="AE1058" s="2">
        <v>20.706829071044901</v>
      </c>
      <c r="AF1058" s="2">
        <v>20.562440872192401</v>
      </c>
      <c r="AG1058" s="2">
        <v>20.542079925537099</v>
      </c>
      <c r="AH1058" s="2" t="s">
        <v>63</v>
      </c>
      <c r="AI1058" s="2">
        <v>21.337669372558601</v>
      </c>
      <c r="AJ1058" s="2">
        <v>20.585178375244102</v>
      </c>
      <c r="AK1058" s="2">
        <v>20.7309055328369</v>
      </c>
      <c r="AL1058" s="2">
        <v>20.516435623168899</v>
      </c>
      <c r="AM1058" s="2" t="s">
        <v>63</v>
      </c>
      <c r="AN1058" s="2">
        <v>20.613782882690401</v>
      </c>
      <c r="AO1058" s="2">
        <v>20.440605163574201</v>
      </c>
    </row>
    <row r="1059" spans="1:41" x14ac:dyDescent="0.25">
      <c r="A1059" s="2"/>
      <c r="B1059" s="2">
        <v>3.0936206224684501E-2</v>
      </c>
      <c r="C1059" s="2">
        <v>9.4289779663085903E-3</v>
      </c>
      <c r="D1059" s="2" t="s">
        <v>3230</v>
      </c>
      <c r="E1059" s="2" t="s">
        <v>3230</v>
      </c>
      <c r="F1059" s="2">
        <v>1660</v>
      </c>
      <c r="G1059" s="2" t="s">
        <v>3231</v>
      </c>
      <c r="H1059" s="2" t="s">
        <v>3232</v>
      </c>
      <c r="I1059" s="2" t="s">
        <v>44</v>
      </c>
      <c r="J1059" s="2">
        <v>1</v>
      </c>
      <c r="K1059" s="2">
        <v>4</v>
      </c>
      <c r="L1059" s="2"/>
      <c r="M1059" s="2"/>
      <c r="N1059" s="2"/>
      <c r="O1059" s="2">
        <v>10</v>
      </c>
      <c r="P1059" s="2">
        <v>10</v>
      </c>
      <c r="Q1059" s="2">
        <v>7</v>
      </c>
      <c r="R1059" s="2">
        <v>36</v>
      </c>
      <c r="S1059" s="2">
        <v>36</v>
      </c>
      <c r="T1059" s="2">
        <v>24</v>
      </c>
      <c r="U1059" s="2">
        <v>57.747</v>
      </c>
      <c r="V1059" s="2">
        <v>0</v>
      </c>
      <c r="W1059" s="2">
        <v>29.785</v>
      </c>
      <c r="X1059" s="2">
        <v>119730000</v>
      </c>
      <c r="Y1059" s="2">
        <v>19</v>
      </c>
      <c r="Z1059" s="2">
        <v>44</v>
      </c>
      <c r="AA1059" s="2">
        <v>520</v>
      </c>
      <c r="AB1059" s="2">
        <v>57747.637679999898</v>
      </c>
      <c r="AC1059" s="2">
        <v>19</v>
      </c>
      <c r="AD1059" s="2">
        <v>21.954078674316399</v>
      </c>
      <c r="AE1059" s="2">
        <v>21.601819992065401</v>
      </c>
      <c r="AF1059" s="2">
        <v>21.431707382202099</v>
      </c>
      <c r="AG1059" s="2">
        <v>21.445665359497099</v>
      </c>
      <c r="AH1059" s="2">
        <v>21.306301116943398</v>
      </c>
      <c r="AI1059" s="2">
        <v>21.778642654418899</v>
      </c>
      <c r="AJ1059" s="2">
        <v>21.474767684936499</v>
      </c>
      <c r="AK1059" s="2">
        <v>21.7091464996338</v>
      </c>
      <c r="AL1059" s="2">
        <v>21.504796981811499</v>
      </c>
      <c r="AM1059" s="2">
        <v>21.523775100708001</v>
      </c>
      <c r="AN1059" s="2">
        <v>21.571403503418001</v>
      </c>
      <c r="AO1059" s="2">
        <v>21.677751541137699</v>
      </c>
    </row>
    <row r="1060" spans="1:41" x14ac:dyDescent="0.25">
      <c r="A1060" s="2"/>
      <c r="B1060" s="2">
        <v>1.7558306919451301</v>
      </c>
      <c r="C1060" s="2">
        <v>0.310378710428871</v>
      </c>
      <c r="D1060" s="2" t="s">
        <v>3233</v>
      </c>
      <c r="E1060" s="2" t="s">
        <v>3233</v>
      </c>
      <c r="F1060" s="2">
        <v>1664</v>
      </c>
      <c r="G1060" s="2" t="s">
        <v>3234</v>
      </c>
      <c r="H1060" s="2" t="s">
        <v>3235</v>
      </c>
      <c r="I1060" s="2" t="s">
        <v>44</v>
      </c>
      <c r="J1060" s="2">
        <v>1</v>
      </c>
      <c r="K1060" s="2">
        <v>4</v>
      </c>
      <c r="L1060" s="2"/>
      <c r="M1060" s="2"/>
      <c r="N1060" s="2"/>
      <c r="O1060" s="2">
        <v>19</v>
      </c>
      <c r="P1060" s="2">
        <v>19</v>
      </c>
      <c r="Q1060" s="2">
        <v>19</v>
      </c>
      <c r="R1060" s="2">
        <v>40.799999999999997</v>
      </c>
      <c r="S1060" s="2">
        <v>40.799999999999997</v>
      </c>
      <c r="T1060" s="2">
        <v>40.799999999999997</v>
      </c>
      <c r="U1060" s="2">
        <v>78.561999999999998</v>
      </c>
      <c r="V1060" s="2">
        <v>0</v>
      </c>
      <c r="W1060" s="2">
        <v>103.34</v>
      </c>
      <c r="X1060" s="2">
        <v>492590000</v>
      </c>
      <c r="Y1060" s="2">
        <v>35</v>
      </c>
      <c r="Z1060" s="2">
        <v>147</v>
      </c>
      <c r="AA1060" s="2">
        <v>713</v>
      </c>
      <c r="AB1060" s="2">
        <v>78562.952680000002</v>
      </c>
      <c r="AC1060" s="2">
        <v>35</v>
      </c>
      <c r="AD1060" s="2">
        <v>22.770338058471701</v>
      </c>
      <c r="AE1060" s="2">
        <v>22.598030090331999</v>
      </c>
      <c r="AF1060" s="2">
        <v>22.2762260437012</v>
      </c>
      <c r="AG1060" s="2">
        <v>22.545454025268601</v>
      </c>
      <c r="AH1060" s="2">
        <v>22.5519199371338</v>
      </c>
      <c r="AI1060" s="2">
        <v>23.0234889984131</v>
      </c>
      <c r="AJ1060" s="2">
        <v>22.461614608764599</v>
      </c>
      <c r="AK1060" s="2">
        <v>22.192075729370099</v>
      </c>
      <c r="AL1060" s="2">
        <v>22.3848762512207</v>
      </c>
      <c r="AM1060" s="2">
        <v>22.268022537231399</v>
      </c>
      <c r="AN1060" s="2">
        <v>22.307081222534201</v>
      </c>
      <c r="AO1060" s="2">
        <v>22.289514541626001</v>
      </c>
    </row>
    <row r="1061" spans="1:41" x14ac:dyDescent="0.25">
      <c r="A1061" s="2"/>
      <c r="B1061" s="2">
        <v>0.62482535476982104</v>
      </c>
      <c r="C1061" s="2">
        <v>0.25529562632242903</v>
      </c>
      <c r="D1061" s="2" t="s">
        <v>3236</v>
      </c>
      <c r="E1061" s="2" t="s">
        <v>3237</v>
      </c>
      <c r="F1061" s="2">
        <v>1667</v>
      </c>
      <c r="G1061" s="2" t="s">
        <v>3238</v>
      </c>
      <c r="H1061" s="2" t="s">
        <v>3239</v>
      </c>
      <c r="I1061" s="2" t="s">
        <v>44</v>
      </c>
      <c r="J1061" s="2">
        <v>1</v>
      </c>
      <c r="K1061" s="2">
        <v>4</v>
      </c>
      <c r="L1061" s="2"/>
      <c r="M1061" s="2"/>
      <c r="N1061" s="2"/>
      <c r="O1061" s="2">
        <v>7</v>
      </c>
      <c r="P1061" s="2">
        <v>7</v>
      </c>
      <c r="Q1061" s="2">
        <v>7</v>
      </c>
      <c r="R1061" s="2">
        <v>26.2</v>
      </c>
      <c r="S1061" s="2">
        <v>26.2</v>
      </c>
      <c r="T1061" s="2">
        <v>26.2</v>
      </c>
      <c r="U1061" s="2">
        <v>41.463999999999999</v>
      </c>
      <c r="V1061" s="2">
        <v>0</v>
      </c>
      <c r="W1061" s="2">
        <v>26.295999999999999</v>
      </c>
      <c r="X1061" s="2">
        <v>123010000</v>
      </c>
      <c r="Y1061" s="2">
        <v>22</v>
      </c>
      <c r="Z1061" s="2">
        <v>40</v>
      </c>
      <c r="AA1061" s="2">
        <v>370</v>
      </c>
      <c r="AB1061" s="2">
        <v>41464.269979999997</v>
      </c>
      <c r="AC1061" s="2">
        <v>22</v>
      </c>
      <c r="AD1061" s="2">
        <v>22.280565261840799</v>
      </c>
      <c r="AE1061" s="2">
        <v>21.966171264648398</v>
      </c>
      <c r="AF1061" s="2">
        <v>21.7038764953613</v>
      </c>
      <c r="AG1061" s="2" t="s">
        <v>63</v>
      </c>
      <c r="AH1061" s="2">
        <v>21.817455291748001</v>
      </c>
      <c r="AI1061" s="2">
        <v>22.833410263061499</v>
      </c>
      <c r="AJ1061" s="2">
        <v>21.662055969238299</v>
      </c>
      <c r="AK1061" s="2">
        <v>21.927198410034201</v>
      </c>
      <c r="AL1061" s="2">
        <v>21.8987007141113</v>
      </c>
      <c r="AM1061" s="2">
        <v>21.6424465179443</v>
      </c>
      <c r="AN1061" s="2">
        <v>22.140928268432599</v>
      </c>
      <c r="AO1061" s="2">
        <v>21.9186706542969</v>
      </c>
    </row>
    <row r="1062" spans="1:41" x14ac:dyDescent="0.25">
      <c r="A1062" s="2"/>
      <c r="B1062" s="2">
        <v>1.7467533101372299</v>
      </c>
      <c r="C1062" s="2">
        <v>0.25598303476969198</v>
      </c>
      <c r="D1062" s="2" t="s">
        <v>3240</v>
      </c>
      <c r="E1062" s="2" t="s">
        <v>3240</v>
      </c>
      <c r="F1062" s="2">
        <v>1671</v>
      </c>
      <c r="G1062" s="2" t="s">
        <v>3241</v>
      </c>
      <c r="H1062" s="2" t="s">
        <v>3242</v>
      </c>
      <c r="I1062" s="2" t="s">
        <v>44</v>
      </c>
      <c r="J1062" s="2">
        <v>1</v>
      </c>
      <c r="K1062" s="2">
        <v>4</v>
      </c>
      <c r="L1062" s="2"/>
      <c r="M1062" s="2"/>
      <c r="N1062" s="2"/>
      <c r="O1062" s="2">
        <v>21</v>
      </c>
      <c r="P1062" s="2">
        <v>21</v>
      </c>
      <c r="Q1062" s="2">
        <v>21</v>
      </c>
      <c r="R1062" s="2">
        <v>49.4</v>
      </c>
      <c r="S1062" s="2">
        <v>49.4</v>
      </c>
      <c r="T1062" s="2">
        <v>49.4</v>
      </c>
      <c r="U1062" s="2">
        <v>58.524000000000001</v>
      </c>
      <c r="V1062" s="2">
        <v>0</v>
      </c>
      <c r="W1062" s="2">
        <v>67.918000000000006</v>
      </c>
      <c r="X1062" s="2">
        <v>431390000</v>
      </c>
      <c r="Y1062" s="2">
        <v>28</v>
      </c>
      <c r="Z1062" s="2">
        <v>138</v>
      </c>
      <c r="AA1062" s="2">
        <v>514</v>
      </c>
      <c r="AB1062" s="2">
        <v>58524.809279999899</v>
      </c>
      <c r="AC1062" s="2">
        <v>28</v>
      </c>
      <c r="AD1062" s="2">
        <v>22.515424728393601</v>
      </c>
      <c r="AE1062" s="2">
        <v>22.359308242797901</v>
      </c>
      <c r="AF1062" s="2">
        <v>22.209375381469702</v>
      </c>
      <c r="AG1062" s="2">
        <v>22.490547180175799</v>
      </c>
      <c r="AH1062" s="2">
        <v>22.461513519287099</v>
      </c>
      <c r="AI1062" s="2">
        <v>22.526165008544901</v>
      </c>
      <c r="AJ1062" s="2">
        <v>22.383214950561499</v>
      </c>
      <c r="AK1062" s="2">
        <v>22.026716232299801</v>
      </c>
      <c r="AL1062" s="2">
        <v>22.139024734497099</v>
      </c>
      <c r="AM1062" s="2">
        <v>22.320308685302699</v>
      </c>
      <c r="AN1062" s="2">
        <v>21.8986625671387</v>
      </c>
      <c r="AO1062" s="2">
        <v>22.258508682251001</v>
      </c>
    </row>
    <row r="1063" spans="1:41" x14ac:dyDescent="0.25">
      <c r="A1063" s="2"/>
      <c r="B1063" s="2">
        <v>1.30482295623921</v>
      </c>
      <c r="C1063" s="2">
        <v>0.41764609018961701</v>
      </c>
      <c r="D1063" s="2" t="s">
        <v>3243</v>
      </c>
      <c r="E1063" s="2" t="s">
        <v>3243</v>
      </c>
      <c r="F1063" s="2">
        <v>1672</v>
      </c>
      <c r="G1063" s="2" t="s">
        <v>3244</v>
      </c>
      <c r="H1063" s="2" t="s">
        <v>3245</v>
      </c>
      <c r="I1063" s="2" t="s">
        <v>44</v>
      </c>
      <c r="J1063" s="2">
        <v>1</v>
      </c>
      <c r="K1063" s="2">
        <v>4</v>
      </c>
      <c r="L1063" s="2"/>
      <c r="M1063" s="2"/>
      <c r="N1063" s="2"/>
      <c r="O1063" s="2">
        <v>6</v>
      </c>
      <c r="P1063" s="2">
        <v>5</v>
      </c>
      <c r="Q1063" s="2">
        <v>5</v>
      </c>
      <c r="R1063" s="2">
        <v>31.6</v>
      </c>
      <c r="S1063" s="2">
        <v>28.3</v>
      </c>
      <c r="T1063" s="2">
        <v>28.3</v>
      </c>
      <c r="U1063" s="2">
        <v>34.274999999999999</v>
      </c>
      <c r="V1063" s="2">
        <v>0</v>
      </c>
      <c r="W1063" s="2">
        <v>12.71</v>
      </c>
      <c r="X1063" s="2">
        <v>70519000</v>
      </c>
      <c r="Y1063" s="2">
        <v>13</v>
      </c>
      <c r="Z1063" s="2">
        <v>35</v>
      </c>
      <c r="AA1063" s="2">
        <v>307</v>
      </c>
      <c r="AB1063" s="2">
        <v>34275.157379999997</v>
      </c>
      <c r="AC1063" s="2">
        <v>13</v>
      </c>
      <c r="AD1063" s="2">
        <v>21.2704772949219</v>
      </c>
      <c r="AE1063" s="2">
        <v>21.144760131835898</v>
      </c>
      <c r="AF1063" s="2">
        <v>20.473976135253899</v>
      </c>
      <c r="AG1063" s="2">
        <v>21.197065353393601</v>
      </c>
      <c r="AH1063" s="2">
        <v>20.743532180786101</v>
      </c>
      <c r="AI1063" s="2">
        <v>21.322675704956101</v>
      </c>
      <c r="AJ1063" s="2">
        <v>21.1832580566406</v>
      </c>
      <c r="AK1063" s="2">
        <v>20.528026580810501</v>
      </c>
      <c r="AL1063" s="2">
        <v>20.686113357543899</v>
      </c>
      <c r="AM1063" s="2">
        <v>20.413383483886701</v>
      </c>
      <c r="AN1063" s="2">
        <v>20.318048477172901</v>
      </c>
      <c r="AO1063" s="2">
        <v>20.517780303955099</v>
      </c>
    </row>
    <row r="1064" spans="1:41" x14ac:dyDescent="0.25">
      <c r="A1064" s="2"/>
      <c r="B1064" s="2">
        <v>0.73325157586698797</v>
      </c>
      <c r="C1064" s="2">
        <v>-0.99909337361653505</v>
      </c>
      <c r="D1064" s="2" t="s">
        <v>3246</v>
      </c>
      <c r="E1064" s="2" t="s">
        <v>3246</v>
      </c>
      <c r="F1064" s="2">
        <v>1673</v>
      </c>
      <c r="G1064" s="2" t="s">
        <v>3247</v>
      </c>
      <c r="H1064" s="2" t="s">
        <v>3248</v>
      </c>
      <c r="I1064" s="2" t="s">
        <v>44</v>
      </c>
      <c r="J1064" s="2">
        <v>1</v>
      </c>
      <c r="K1064" s="2">
        <v>4</v>
      </c>
      <c r="L1064" s="2"/>
      <c r="M1064" s="2"/>
      <c r="N1064" s="2"/>
      <c r="O1064" s="2">
        <v>13</v>
      </c>
      <c r="P1064" s="2">
        <v>6</v>
      </c>
      <c r="Q1064" s="2">
        <v>0</v>
      </c>
      <c r="R1064" s="2">
        <v>45.2</v>
      </c>
      <c r="S1064" s="2">
        <v>22.9</v>
      </c>
      <c r="T1064" s="2">
        <v>0</v>
      </c>
      <c r="U1064" s="2">
        <v>40.270000000000003</v>
      </c>
      <c r="V1064" s="2">
        <v>0</v>
      </c>
      <c r="W1064" s="2">
        <v>18.949000000000002</v>
      </c>
      <c r="X1064" s="2">
        <v>102620000</v>
      </c>
      <c r="Y1064" s="2">
        <v>17</v>
      </c>
      <c r="Z1064" s="2">
        <v>30</v>
      </c>
      <c r="AA1064" s="2">
        <v>354</v>
      </c>
      <c r="AB1064" s="2">
        <v>40270.869780000001</v>
      </c>
      <c r="AC1064" s="2">
        <v>17</v>
      </c>
      <c r="AD1064" s="2">
        <v>19.097383499145501</v>
      </c>
      <c r="AE1064" s="2">
        <v>21.0510578155518</v>
      </c>
      <c r="AF1064" s="2">
        <v>22.780967712402301</v>
      </c>
      <c r="AG1064" s="2">
        <v>21.884162902831999</v>
      </c>
      <c r="AH1064" s="2">
        <v>20.810726165771499</v>
      </c>
      <c r="AI1064" s="2">
        <v>19.244419097900401</v>
      </c>
      <c r="AJ1064" s="2">
        <v>21.330083847045898</v>
      </c>
      <c r="AK1064" s="2">
        <v>22.093488693237301</v>
      </c>
      <c r="AL1064" s="2">
        <v>21.2354946136475</v>
      </c>
      <c r="AM1064" s="2">
        <v>20.880243301391602</v>
      </c>
      <c r="AN1064" s="2">
        <v>23.475807189941399</v>
      </c>
      <c r="AO1064" s="2">
        <v>21.848159790039102</v>
      </c>
    </row>
    <row r="1065" spans="1:41" x14ac:dyDescent="0.25">
      <c r="A1065" s="2"/>
      <c r="B1065" s="2">
        <v>0.95982010316325195</v>
      </c>
      <c r="C1065" s="2">
        <v>0.26057084401448399</v>
      </c>
      <c r="D1065" s="2" t="s">
        <v>3249</v>
      </c>
      <c r="E1065" s="2" t="s">
        <v>3249</v>
      </c>
      <c r="F1065" s="2">
        <v>1674</v>
      </c>
      <c r="G1065" s="2" t="s">
        <v>3250</v>
      </c>
      <c r="H1065" s="2" t="s">
        <v>3251</v>
      </c>
      <c r="I1065" s="2" t="s">
        <v>44</v>
      </c>
      <c r="J1065" s="2">
        <v>1</v>
      </c>
      <c r="K1065" s="2">
        <v>4</v>
      </c>
      <c r="L1065" s="2"/>
      <c r="M1065" s="2"/>
      <c r="N1065" s="2"/>
      <c r="O1065" s="2">
        <v>5</v>
      </c>
      <c r="P1065" s="2">
        <v>5</v>
      </c>
      <c r="Q1065" s="2">
        <v>5</v>
      </c>
      <c r="R1065" s="2">
        <v>18.899999999999999</v>
      </c>
      <c r="S1065" s="2">
        <v>18.899999999999999</v>
      </c>
      <c r="T1065" s="2">
        <v>18.899999999999999</v>
      </c>
      <c r="U1065" s="2">
        <v>36.866</v>
      </c>
      <c r="V1065" s="2">
        <v>0</v>
      </c>
      <c r="W1065" s="2">
        <v>13.896000000000001</v>
      </c>
      <c r="X1065" s="2">
        <v>62286000</v>
      </c>
      <c r="Y1065" s="2">
        <v>18</v>
      </c>
      <c r="Z1065" s="2">
        <v>29</v>
      </c>
      <c r="AA1065" s="2">
        <v>323</v>
      </c>
      <c r="AB1065" s="2">
        <v>36866.437879999998</v>
      </c>
      <c r="AC1065" s="2">
        <v>18</v>
      </c>
      <c r="AD1065" s="2">
        <v>20.777158737182599</v>
      </c>
      <c r="AE1065" s="2">
        <v>20.554124832153299</v>
      </c>
      <c r="AF1065" s="2">
        <v>20.282405853271499</v>
      </c>
      <c r="AG1065" s="2">
        <v>21.205263137817401</v>
      </c>
      <c r="AH1065" s="2">
        <v>20.884870529174801</v>
      </c>
      <c r="AI1065" s="2">
        <v>20.892747879028299</v>
      </c>
      <c r="AJ1065" s="2">
        <v>20.585546493530298</v>
      </c>
      <c r="AK1065" s="2">
        <v>20.2336235046387</v>
      </c>
      <c r="AL1065" s="2">
        <v>20.4551296234131</v>
      </c>
      <c r="AM1065" s="2">
        <v>20.716239929199201</v>
      </c>
      <c r="AN1065" s="2">
        <v>20.646055221557599</v>
      </c>
      <c r="AO1065" s="2">
        <v>20.396551132202099</v>
      </c>
    </row>
    <row r="1066" spans="1:41" x14ac:dyDescent="0.25">
      <c r="A1066" s="2"/>
      <c r="B1066" s="2">
        <v>0.89180687911992695</v>
      </c>
      <c r="C1066" s="2">
        <v>0.245953241984051</v>
      </c>
      <c r="D1066" s="2" t="s">
        <v>3252</v>
      </c>
      <c r="E1066" s="2" t="s">
        <v>3252</v>
      </c>
      <c r="F1066" s="2">
        <v>1681</v>
      </c>
      <c r="G1066" s="2" t="s">
        <v>3253</v>
      </c>
      <c r="H1066" s="2" t="s">
        <v>3254</v>
      </c>
      <c r="I1066" s="2" t="s">
        <v>44</v>
      </c>
      <c r="J1066" s="2">
        <v>1</v>
      </c>
      <c r="K1066" s="2">
        <v>4</v>
      </c>
      <c r="L1066" s="2"/>
      <c r="M1066" s="2"/>
      <c r="N1066" s="2"/>
      <c r="O1066" s="2">
        <v>15</v>
      </c>
      <c r="P1066" s="2">
        <v>15</v>
      </c>
      <c r="Q1066" s="2">
        <v>15</v>
      </c>
      <c r="R1066" s="2">
        <v>61.3</v>
      </c>
      <c r="S1066" s="2">
        <v>61.3</v>
      </c>
      <c r="T1066" s="2">
        <v>61.3</v>
      </c>
      <c r="U1066" s="2">
        <v>35.125</v>
      </c>
      <c r="V1066" s="2">
        <v>0</v>
      </c>
      <c r="W1066" s="2">
        <v>97.718000000000004</v>
      </c>
      <c r="X1066" s="2">
        <v>343650000</v>
      </c>
      <c r="Y1066" s="2">
        <v>20</v>
      </c>
      <c r="Z1066" s="2">
        <v>118</v>
      </c>
      <c r="AA1066" s="2">
        <v>333</v>
      </c>
      <c r="AB1066" s="2">
        <v>35125.341979999997</v>
      </c>
      <c r="AC1066" s="2">
        <v>20</v>
      </c>
      <c r="AD1066" s="2">
        <v>22.628231048583999</v>
      </c>
      <c r="AE1066" s="2">
        <v>22.2717895507813</v>
      </c>
      <c r="AF1066" s="2">
        <v>22.250175476074201</v>
      </c>
      <c r="AG1066" s="2">
        <v>22.969196319580099</v>
      </c>
      <c r="AH1066" s="2">
        <v>23.0211505889893</v>
      </c>
      <c r="AI1066" s="2">
        <v>22.800590515136701</v>
      </c>
      <c r="AJ1066" s="2">
        <v>22.480770111083999</v>
      </c>
      <c r="AK1066" s="2">
        <v>22.391210556030298</v>
      </c>
      <c r="AL1066" s="2">
        <v>22.357215881347699</v>
      </c>
      <c r="AM1066" s="2">
        <v>22.632806777954102</v>
      </c>
      <c r="AN1066" s="2">
        <v>22.219720840454102</v>
      </c>
      <c r="AO1066" s="2">
        <v>22.383689880371101</v>
      </c>
    </row>
    <row r="1067" spans="1:41" x14ac:dyDescent="0.25">
      <c r="A1067" s="2"/>
      <c r="B1067" s="2">
        <v>3.3375318322482299E-2</v>
      </c>
      <c r="C1067" s="2">
        <v>-1.5625635782875201E-2</v>
      </c>
      <c r="D1067" s="2" t="s">
        <v>3255</v>
      </c>
      <c r="E1067" s="2" t="s">
        <v>3255</v>
      </c>
      <c r="F1067" s="2">
        <v>1689</v>
      </c>
      <c r="G1067" s="2" t="s">
        <v>2400</v>
      </c>
      <c r="H1067" s="2" t="s">
        <v>2401</v>
      </c>
      <c r="I1067" s="2" t="s">
        <v>44</v>
      </c>
      <c r="J1067" s="2">
        <v>1</v>
      </c>
      <c r="K1067" s="2">
        <v>4</v>
      </c>
      <c r="L1067" s="2"/>
      <c r="M1067" s="2"/>
      <c r="N1067" s="2"/>
      <c r="O1067" s="2">
        <v>10</v>
      </c>
      <c r="P1067" s="2">
        <v>10</v>
      </c>
      <c r="Q1067" s="2">
        <v>3</v>
      </c>
      <c r="R1067" s="2">
        <v>59</v>
      </c>
      <c r="S1067" s="2">
        <v>59</v>
      </c>
      <c r="T1067" s="2">
        <v>7.9</v>
      </c>
      <c r="U1067" s="2">
        <v>14.936</v>
      </c>
      <c r="V1067" s="2">
        <v>0</v>
      </c>
      <c r="W1067" s="2">
        <v>84.228999999999999</v>
      </c>
      <c r="X1067" s="2">
        <v>997170000</v>
      </c>
      <c r="Y1067" s="2">
        <v>8</v>
      </c>
      <c r="Z1067" s="2">
        <v>82</v>
      </c>
      <c r="AA1067" s="2">
        <v>139</v>
      </c>
      <c r="AB1067" s="2">
        <v>14936.047479999999</v>
      </c>
      <c r="AC1067" s="2">
        <v>8</v>
      </c>
      <c r="AD1067" s="2">
        <v>25.030990600585898</v>
      </c>
      <c r="AE1067" s="2">
        <v>24.491550445556602</v>
      </c>
      <c r="AF1067" s="2">
        <v>24.323610305786101</v>
      </c>
      <c r="AG1067" s="2">
        <v>24.1410217285156</v>
      </c>
      <c r="AH1067" s="2">
        <v>23.9278659820557</v>
      </c>
      <c r="AI1067" s="2">
        <v>24.433326721191399</v>
      </c>
      <c r="AJ1067" s="2">
        <v>24.613130569458001</v>
      </c>
      <c r="AK1067" s="2">
        <v>24.401258468627901</v>
      </c>
      <c r="AL1067" s="2">
        <v>24.245323181152301</v>
      </c>
      <c r="AM1067" s="2">
        <v>24.374578475952099</v>
      </c>
      <c r="AN1067" s="2">
        <v>24.271062850952099</v>
      </c>
      <c r="AO1067" s="2">
        <v>24.536766052246101</v>
      </c>
    </row>
    <row r="1068" spans="1:41" x14ac:dyDescent="0.25">
      <c r="A1068" s="2"/>
      <c r="B1068" s="2">
        <v>0.17487740409105701</v>
      </c>
      <c r="C1068" s="2">
        <v>-7.0884895324706307E-2</v>
      </c>
      <c r="D1068" s="2" t="s">
        <v>3256</v>
      </c>
      <c r="E1068" s="2" t="s">
        <v>3256</v>
      </c>
      <c r="F1068" s="2">
        <v>1690</v>
      </c>
      <c r="G1068" s="2" t="s">
        <v>3257</v>
      </c>
      <c r="H1068" s="2" t="s">
        <v>3258</v>
      </c>
      <c r="I1068" s="2" t="s">
        <v>44</v>
      </c>
      <c r="J1068" s="2">
        <v>1</v>
      </c>
      <c r="K1068" s="2">
        <v>4</v>
      </c>
      <c r="L1068" s="2"/>
      <c r="M1068" s="2"/>
      <c r="N1068" s="2"/>
      <c r="O1068" s="2">
        <v>3</v>
      </c>
      <c r="P1068" s="2">
        <v>3</v>
      </c>
      <c r="Q1068" s="2">
        <v>3</v>
      </c>
      <c r="R1068" s="2">
        <v>9.1999999999999993</v>
      </c>
      <c r="S1068" s="2">
        <v>9.1999999999999993</v>
      </c>
      <c r="T1068" s="2">
        <v>9.1999999999999993</v>
      </c>
      <c r="U1068" s="2">
        <v>50.636000000000003</v>
      </c>
      <c r="V1068" s="2">
        <v>0</v>
      </c>
      <c r="W1068" s="2">
        <v>5.8083</v>
      </c>
      <c r="X1068" s="2">
        <v>25372000</v>
      </c>
      <c r="Y1068" s="2">
        <v>21</v>
      </c>
      <c r="Z1068" s="2">
        <v>17</v>
      </c>
      <c r="AA1068" s="2">
        <v>468</v>
      </c>
      <c r="AB1068" s="2">
        <v>50636.961380000001</v>
      </c>
      <c r="AC1068" s="2">
        <v>21</v>
      </c>
      <c r="AD1068" s="2">
        <v>20.09596824646</v>
      </c>
      <c r="AE1068" s="2">
        <v>19.684556961059599</v>
      </c>
      <c r="AF1068" s="2">
        <v>19.844280242919901</v>
      </c>
      <c r="AG1068" s="2">
        <v>19.9918918609619</v>
      </c>
      <c r="AH1068" s="2">
        <v>20.595413208007798</v>
      </c>
      <c r="AI1068" s="2" t="s">
        <v>63</v>
      </c>
      <c r="AJ1068" s="2">
        <v>20.3091926574707</v>
      </c>
      <c r="AK1068" s="2">
        <v>19.917665481567401</v>
      </c>
      <c r="AL1068" s="2">
        <v>20.0264797210693</v>
      </c>
      <c r="AM1068" s="2">
        <v>20.279233932495099</v>
      </c>
      <c r="AN1068" s="2">
        <v>20.2083625793457</v>
      </c>
      <c r="AO1068" s="2">
        <v>19.938907623291001</v>
      </c>
    </row>
    <row r="1069" spans="1:41" x14ac:dyDescent="0.25">
      <c r="A1069" s="2"/>
      <c r="B1069" s="2">
        <v>0.38157761681560798</v>
      </c>
      <c r="C1069" s="2">
        <v>0.18115536371867</v>
      </c>
      <c r="D1069" s="2" t="s">
        <v>3259</v>
      </c>
      <c r="E1069" s="2" t="s">
        <v>3259</v>
      </c>
      <c r="F1069" s="2">
        <v>1693</v>
      </c>
      <c r="G1069" s="2" t="s">
        <v>3260</v>
      </c>
      <c r="H1069" s="2" t="s">
        <v>3261</v>
      </c>
      <c r="I1069" s="2" t="s">
        <v>44</v>
      </c>
      <c r="J1069" s="2">
        <v>1</v>
      </c>
      <c r="K1069" s="2">
        <v>4</v>
      </c>
      <c r="L1069" s="2"/>
      <c r="M1069" s="2"/>
      <c r="N1069" s="2"/>
      <c r="O1069" s="2">
        <v>4</v>
      </c>
      <c r="P1069" s="2">
        <v>4</v>
      </c>
      <c r="Q1069" s="2">
        <v>4</v>
      </c>
      <c r="R1069" s="2">
        <v>38.799999999999997</v>
      </c>
      <c r="S1069" s="2">
        <v>38.799999999999997</v>
      </c>
      <c r="T1069" s="2">
        <v>38.799999999999997</v>
      </c>
      <c r="U1069" s="2">
        <v>17.116</v>
      </c>
      <c r="V1069" s="2">
        <v>0</v>
      </c>
      <c r="W1069" s="2">
        <v>12.898999999999999</v>
      </c>
      <c r="X1069" s="2">
        <v>61765000</v>
      </c>
      <c r="Y1069" s="2">
        <v>7</v>
      </c>
      <c r="Z1069" s="2">
        <v>18</v>
      </c>
      <c r="AA1069" s="2">
        <v>147</v>
      </c>
      <c r="AB1069" s="2">
        <v>17116.489079999999</v>
      </c>
      <c r="AC1069" s="2">
        <v>7</v>
      </c>
      <c r="AD1069" s="2">
        <v>21.152580261230501</v>
      </c>
      <c r="AE1069" s="2">
        <v>20.9044075012207</v>
      </c>
      <c r="AF1069" s="2">
        <v>20.460140228271499</v>
      </c>
      <c r="AG1069" s="2" t="s">
        <v>63</v>
      </c>
      <c r="AH1069" s="2" t="s">
        <v>63</v>
      </c>
      <c r="AI1069" s="2">
        <v>21.251359939575199</v>
      </c>
      <c r="AJ1069" s="2">
        <v>20.732479095458999</v>
      </c>
      <c r="AK1069" s="2">
        <v>20.3514308929443</v>
      </c>
      <c r="AL1069" s="2">
        <v>21.097963333129901</v>
      </c>
      <c r="AM1069" s="2">
        <v>21.119462966918899</v>
      </c>
      <c r="AN1069" s="2">
        <v>20.496971130371101</v>
      </c>
      <c r="AO1069" s="2">
        <v>20.767492294311499</v>
      </c>
    </row>
    <row r="1070" spans="1:41" x14ac:dyDescent="0.25">
      <c r="A1070" s="2"/>
      <c r="B1070" s="2">
        <v>1.6232257664808201</v>
      </c>
      <c r="C1070" s="2">
        <v>0.27362918853759799</v>
      </c>
      <c r="D1070" s="2" t="s">
        <v>3262</v>
      </c>
      <c r="E1070" s="2" t="s">
        <v>3262</v>
      </c>
      <c r="F1070" s="2">
        <v>1694</v>
      </c>
      <c r="G1070" s="2" t="s">
        <v>3263</v>
      </c>
      <c r="H1070" s="2" t="s">
        <v>3264</v>
      </c>
      <c r="I1070" s="2" t="s">
        <v>44</v>
      </c>
      <c r="J1070" s="2">
        <v>1</v>
      </c>
      <c r="K1070" s="2">
        <v>4</v>
      </c>
      <c r="L1070" s="2"/>
      <c r="M1070" s="2"/>
      <c r="N1070" s="2"/>
      <c r="O1070" s="2">
        <v>42</v>
      </c>
      <c r="P1070" s="2">
        <v>42</v>
      </c>
      <c r="Q1070" s="2">
        <v>25</v>
      </c>
      <c r="R1070" s="2">
        <v>48.3</v>
      </c>
      <c r="S1070" s="2">
        <v>48.3</v>
      </c>
      <c r="T1070" s="2">
        <v>33.5</v>
      </c>
      <c r="U1070" s="2">
        <v>102.65</v>
      </c>
      <c r="V1070" s="2">
        <v>0</v>
      </c>
      <c r="W1070" s="2">
        <v>323.31</v>
      </c>
      <c r="X1070" s="2">
        <v>3556900000</v>
      </c>
      <c r="Y1070" s="2">
        <v>51</v>
      </c>
      <c r="Z1070" s="2">
        <v>470</v>
      </c>
      <c r="AA1070" s="2">
        <v>919</v>
      </c>
      <c r="AB1070" s="2">
        <v>102646.17138</v>
      </c>
      <c r="AC1070" s="2">
        <v>51</v>
      </c>
      <c r="AD1070" s="2">
        <v>25.1127109527588</v>
      </c>
      <c r="AE1070" s="2">
        <v>25.105934143066399</v>
      </c>
      <c r="AF1070" s="2">
        <v>25.169361114501999</v>
      </c>
      <c r="AG1070" s="2">
        <v>24.690883636474599</v>
      </c>
      <c r="AH1070" s="2">
        <v>24.869712829589801</v>
      </c>
      <c r="AI1070" s="2">
        <v>25.333436965942401</v>
      </c>
      <c r="AJ1070" s="2">
        <v>24.7990207672119</v>
      </c>
      <c r="AK1070" s="2">
        <v>24.902238845825199</v>
      </c>
      <c r="AL1070" s="2">
        <v>24.828275680541999</v>
      </c>
      <c r="AM1070" s="2">
        <v>24.599687576293899</v>
      </c>
      <c r="AN1070" s="2">
        <v>24.718112945556602</v>
      </c>
      <c r="AO1070" s="2">
        <v>24.7929286956787</v>
      </c>
    </row>
    <row r="1071" spans="1:41" x14ac:dyDescent="0.25">
      <c r="A1071" s="2"/>
      <c r="B1071" s="2">
        <v>0.23624571233790001</v>
      </c>
      <c r="C1071" s="2">
        <v>0.15293254852294799</v>
      </c>
      <c r="D1071" s="2" t="s">
        <v>3265</v>
      </c>
      <c r="E1071" s="2" t="s">
        <v>3265</v>
      </c>
      <c r="F1071" s="2">
        <v>1696</v>
      </c>
      <c r="G1071" s="2" t="s">
        <v>3266</v>
      </c>
      <c r="H1071" s="2" t="s">
        <v>3267</v>
      </c>
      <c r="I1071" s="2" t="s">
        <v>44</v>
      </c>
      <c r="J1071" s="2">
        <v>1</v>
      </c>
      <c r="K1071" s="2">
        <v>4</v>
      </c>
      <c r="L1071" s="2"/>
      <c r="M1071" s="2"/>
      <c r="N1071" s="2"/>
      <c r="O1071" s="2">
        <v>4</v>
      </c>
      <c r="P1071" s="2">
        <v>4</v>
      </c>
      <c r="Q1071" s="2">
        <v>4</v>
      </c>
      <c r="R1071" s="2">
        <v>52.5</v>
      </c>
      <c r="S1071" s="2">
        <v>52.5</v>
      </c>
      <c r="T1071" s="2">
        <v>52.5</v>
      </c>
      <c r="U1071" s="2">
        <v>13.162000000000001</v>
      </c>
      <c r="V1071" s="2">
        <v>0</v>
      </c>
      <c r="W1071" s="2">
        <v>13.987</v>
      </c>
      <c r="X1071" s="2">
        <v>31535000</v>
      </c>
      <c r="Y1071" s="2">
        <v>7</v>
      </c>
      <c r="Z1071" s="2">
        <v>26</v>
      </c>
      <c r="AA1071" s="2">
        <v>122</v>
      </c>
      <c r="AB1071" s="2">
        <v>13162.22998</v>
      </c>
      <c r="AC1071" s="2">
        <v>7</v>
      </c>
      <c r="AD1071" s="2">
        <v>19.802827835083001</v>
      </c>
      <c r="AE1071" s="2">
        <v>20.016176223754901</v>
      </c>
      <c r="AF1071" s="2">
        <v>19.584959030151399</v>
      </c>
      <c r="AG1071" s="2">
        <v>20.6121635437012</v>
      </c>
      <c r="AH1071" s="2" t="s">
        <v>63</v>
      </c>
      <c r="AI1071" s="2">
        <v>20.396863937377901</v>
      </c>
      <c r="AJ1071" s="2">
        <v>20.418128967285199</v>
      </c>
      <c r="AK1071" s="2">
        <v>19.466447830200199</v>
      </c>
      <c r="AL1071" s="2">
        <v>20.253381729126001</v>
      </c>
      <c r="AM1071" s="2">
        <v>20.292213439941399</v>
      </c>
      <c r="AN1071" s="2">
        <v>19.356920242309599</v>
      </c>
      <c r="AO1071" s="2">
        <v>19.790901184081999</v>
      </c>
    </row>
    <row r="1072" spans="1:41" x14ac:dyDescent="0.25">
      <c r="A1072" s="2"/>
      <c r="B1072" s="2">
        <v>0.31216297918809099</v>
      </c>
      <c r="C1072" s="2">
        <v>0.120509338378906</v>
      </c>
      <c r="D1072" s="2" t="s">
        <v>3268</v>
      </c>
      <c r="E1072" s="2" t="s">
        <v>3268</v>
      </c>
      <c r="F1072" s="2">
        <v>1698</v>
      </c>
      <c r="G1072" s="2" t="s">
        <v>3269</v>
      </c>
      <c r="H1072" s="2" t="s">
        <v>3270</v>
      </c>
      <c r="I1072" s="2" t="s">
        <v>44</v>
      </c>
      <c r="J1072" s="2">
        <v>1</v>
      </c>
      <c r="K1072" s="2">
        <v>4</v>
      </c>
      <c r="L1072" s="2"/>
      <c r="M1072" s="2"/>
      <c r="N1072" s="2"/>
      <c r="O1072" s="2">
        <v>5</v>
      </c>
      <c r="P1072" s="2">
        <v>5</v>
      </c>
      <c r="Q1072" s="2">
        <v>5</v>
      </c>
      <c r="R1072" s="2">
        <v>17.2</v>
      </c>
      <c r="S1072" s="2">
        <v>17.2</v>
      </c>
      <c r="T1072" s="2">
        <v>17.2</v>
      </c>
      <c r="U1072" s="2">
        <v>37.880000000000003</v>
      </c>
      <c r="V1072" s="2">
        <v>0</v>
      </c>
      <c r="W1072" s="2">
        <v>15.108000000000001</v>
      </c>
      <c r="X1072" s="2">
        <v>47282000</v>
      </c>
      <c r="Y1072" s="2">
        <v>20</v>
      </c>
      <c r="Z1072" s="2">
        <v>22</v>
      </c>
      <c r="AA1072" s="2">
        <v>332</v>
      </c>
      <c r="AB1072" s="2">
        <v>37880.013480000001</v>
      </c>
      <c r="AC1072" s="2">
        <v>20</v>
      </c>
      <c r="AD1072" s="2">
        <v>20.647285461425799</v>
      </c>
      <c r="AE1072" s="2">
        <v>20.157213211059599</v>
      </c>
      <c r="AF1072" s="2">
        <v>20.0845947265625</v>
      </c>
      <c r="AG1072" s="2" t="s">
        <v>63</v>
      </c>
      <c r="AH1072" s="2">
        <v>20.5369682312012</v>
      </c>
      <c r="AI1072" s="2">
        <v>20.823064804077099</v>
      </c>
      <c r="AJ1072" s="2">
        <v>20.497165679931602</v>
      </c>
      <c r="AK1072" s="2">
        <v>20.195924758911101</v>
      </c>
      <c r="AL1072" s="2">
        <v>20.1548671722412</v>
      </c>
      <c r="AM1072" s="2" t="s">
        <v>63</v>
      </c>
      <c r="AN1072" s="2">
        <v>20.230695724487301</v>
      </c>
      <c r="AO1072" s="2">
        <v>20.567926406860401</v>
      </c>
    </row>
    <row r="1073" spans="1:41" x14ac:dyDescent="0.25">
      <c r="A1073" s="2"/>
      <c r="B1073" s="2">
        <v>1.06498219640011</v>
      </c>
      <c r="C1073" s="2">
        <v>0.33231989542643298</v>
      </c>
      <c r="D1073" s="2" t="s">
        <v>3271</v>
      </c>
      <c r="E1073" s="2" t="s">
        <v>3271</v>
      </c>
      <c r="F1073" s="2">
        <v>1701</v>
      </c>
      <c r="G1073" s="2" t="s">
        <v>494</v>
      </c>
      <c r="H1073" s="2" t="s">
        <v>495</v>
      </c>
      <c r="I1073" s="2" t="s">
        <v>44</v>
      </c>
      <c r="J1073" s="2">
        <v>1</v>
      </c>
      <c r="K1073" s="2">
        <v>4</v>
      </c>
      <c r="L1073" s="2"/>
      <c r="M1073" s="2"/>
      <c r="N1073" s="2"/>
      <c r="O1073" s="2">
        <v>24</v>
      </c>
      <c r="P1073" s="2">
        <v>23</v>
      </c>
      <c r="Q1073" s="2">
        <v>23</v>
      </c>
      <c r="R1073" s="2">
        <v>62.3</v>
      </c>
      <c r="S1073" s="2">
        <v>60.6</v>
      </c>
      <c r="T1073" s="2">
        <v>60.6</v>
      </c>
      <c r="U1073" s="2">
        <v>48.005000000000003</v>
      </c>
      <c r="V1073" s="2">
        <v>0</v>
      </c>
      <c r="W1073" s="2">
        <v>208.83</v>
      </c>
      <c r="X1073" s="2">
        <v>781260000</v>
      </c>
      <c r="Y1073" s="2">
        <v>31</v>
      </c>
      <c r="Z1073" s="2">
        <v>168</v>
      </c>
      <c r="AA1073" s="2">
        <v>432</v>
      </c>
      <c r="AB1073" s="2">
        <v>48005.208079999902</v>
      </c>
      <c r="AC1073" s="2">
        <v>31</v>
      </c>
      <c r="AD1073" s="2">
        <v>22.995864868164102</v>
      </c>
      <c r="AE1073" s="2">
        <v>23.09596824646</v>
      </c>
      <c r="AF1073" s="2">
        <v>23.437078475952099</v>
      </c>
      <c r="AG1073" s="2">
        <v>22.6128826141357</v>
      </c>
      <c r="AH1073" s="2">
        <v>23.142580032348601</v>
      </c>
      <c r="AI1073" s="2">
        <v>23.030189514160199</v>
      </c>
      <c r="AJ1073" s="2">
        <v>23.0496120452881</v>
      </c>
      <c r="AK1073" s="2">
        <v>23.0579128265381</v>
      </c>
      <c r="AL1073" s="2">
        <v>22.279176712036101</v>
      </c>
      <c r="AM1073" s="2">
        <v>22.931749343872099</v>
      </c>
      <c r="AN1073" s="2">
        <v>22.4733562469482</v>
      </c>
      <c r="AO1073" s="2">
        <v>22.528837203979499</v>
      </c>
    </row>
    <row r="1074" spans="1:41" x14ac:dyDescent="0.25">
      <c r="A1074" s="2"/>
      <c r="B1074" s="2">
        <v>8.1561379683074198E-2</v>
      </c>
      <c r="C1074" s="2">
        <v>-4.7939936319984597E-2</v>
      </c>
      <c r="D1074" s="2" t="s">
        <v>3272</v>
      </c>
      <c r="E1074" s="2" t="s">
        <v>3273</v>
      </c>
      <c r="F1074" s="2">
        <v>1703</v>
      </c>
      <c r="G1074" s="2" t="s">
        <v>3274</v>
      </c>
      <c r="H1074" s="2" t="s">
        <v>3275</v>
      </c>
      <c r="I1074" s="2" t="s">
        <v>44</v>
      </c>
      <c r="J1074" s="2">
        <v>1</v>
      </c>
      <c r="K1074" s="2">
        <v>4</v>
      </c>
      <c r="L1074" s="2"/>
      <c r="M1074" s="2"/>
      <c r="N1074" s="2"/>
      <c r="O1074" s="2">
        <v>12</v>
      </c>
      <c r="P1074" s="2">
        <v>12</v>
      </c>
      <c r="Q1074" s="2">
        <v>12</v>
      </c>
      <c r="R1074" s="2">
        <v>18.600000000000001</v>
      </c>
      <c r="S1074" s="2">
        <v>18.600000000000001</v>
      </c>
      <c r="T1074" s="2">
        <v>18.600000000000001</v>
      </c>
      <c r="U1074" s="2">
        <v>94.411000000000001</v>
      </c>
      <c r="V1074" s="2">
        <v>0</v>
      </c>
      <c r="W1074" s="2">
        <v>25.536000000000001</v>
      </c>
      <c r="X1074" s="2">
        <v>86150000</v>
      </c>
      <c r="Y1074" s="2">
        <v>45</v>
      </c>
      <c r="Z1074" s="2">
        <v>34</v>
      </c>
      <c r="AA1074" s="2">
        <v>716</v>
      </c>
      <c r="AB1074" s="2">
        <v>80054.791180000102</v>
      </c>
      <c r="AC1074" s="2">
        <v>39</v>
      </c>
      <c r="AD1074" s="2">
        <v>20.915464401245099</v>
      </c>
      <c r="AE1074" s="2">
        <v>20.223171234130898</v>
      </c>
      <c r="AF1074" s="2">
        <v>19.8385200500488</v>
      </c>
      <c r="AG1074" s="2">
        <v>19.847021102905298</v>
      </c>
      <c r="AH1074" s="2">
        <v>20.704889297485401</v>
      </c>
      <c r="AI1074" s="2">
        <v>20.895265579223601</v>
      </c>
      <c r="AJ1074" s="2">
        <v>20.526403427123999</v>
      </c>
      <c r="AK1074" s="2">
        <v>20.278894424438501</v>
      </c>
      <c r="AL1074" s="2">
        <v>20.516819000244102</v>
      </c>
      <c r="AM1074" s="2">
        <v>20.638475418090799</v>
      </c>
      <c r="AN1074" s="2">
        <v>20.207410812377901</v>
      </c>
      <c r="AO1074" s="2">
        <v>20.543968200683601</v>
      </c>
    </row>
    <row r="1075" spans="1:41" x14ac:dyDescent="0.25">
      <c r="A1075" s="2"/>
      <c r="B1075" s="2">
        <v>1.0027659026573701</v>
      </c>
      <c r="C1075" s="2">
        <v>0.64032618204752401</v>
      </c>
      <c r="D1075" s="2" t="s">
        <v>3276</v>
      </c>
      <c r="E1075" s="2" t="s">
        <v>3276</v>
      </c>
      <c r="F1075" s="2">
        <v>1705</v>
      </c>
      <c r="G1075" s="2" t="s">
        <v>3277</v>
      </c>
      <c r="H1075" s="2" t="s">
        <v>3278</v>
      </c>
      <c r="I1075" s="2" t="s">
        <v>44</v>
      </c>
      <c r="J1075" s="2">
        <v>1</v>
      </c>
      <c r="K1075" s="2">
        <v>4</v>
      </c>
      <c r="L1075" s="2"/>
      <c r="M1075" s="2"/>
      <c r="N1075" s="2"/>
      <c r="O1075" s="2">
        <v>1</v>
      </c>
      <c r="P1075" s="2">
        <v>1</v>
      </c>
      <c r="Q1075" s="2">
        <v>1</v>
      </c>
      <c r="R1075" s="2">
        <v>12.7</v>
      </c>
      <c r="S1075" s="2">
        <v>12.7</v>
      </c>
      <c r="T1075" s="2">
        <v>12.7</v>
      </c>
      <c r="U1075" s="2">
        <v>13.571999999999999</v>
      </c>
      <c r="V1075" s="2">
        <v>0</v>
      </c>
      <c r="W1075" s="2">
        <v>62.012999999999998</v>
      </c>
      <c r="X1075" s="2">
        <v>2095900000</v>
      </c>
      <c r="Y1075" s="2">
        <v>1</v>
      </c>
      <c r="Z1075" s="2">
        <v>193</v>
      </c>
      <c r="AA1075" s="2">
        <v>118</v>
      </c>
      <c r="AB1075" s="2">
        <v>13572.09038</v>
      </c>
      <c r="AC1075" s="2">
        <v>1</v>
      </c>
      <c r="AD1075" s="2">
        <v>26.7583713531494</v>
      </c>
      <c r="AE1075" s="2">
        <v>26.8859977722168</v>
      </c>
      <c r="AF1075" s="2">
        <v>26.401046752929702</v>
      </c>
      <c r="AG1075" s="2">
        <v>27.12819480896</v>
      </c>
      <c r="AH1075" s="2">
        <v>25.263023376464801</v>
      </c>
      <c r="AI1075" s="2">
        <v>26.942012786865199</v>
      </c>
      <c r="AJ1075" s="2">
        <v>26.925468444824201</v>
      </c>
      <c r="AK1075" s="2">
        <v>25.790941238403299</v>
      </c>
      <c r="AL1075" s="2">
        <v>25.897630691528299</v>
      </c>
      <c r="AM1075" s="2">
        <v>25.3702602386475</v>
      </c>
      <c r="AN1075" s="2">
        <v>25.643999099731399</v>
      </c>
      <c r="AO1075" s="2">
        <v>25.908390045166001</v>
      </c>
    </row>
    <row r="1076" spans="1:41" x14ac:dyDescent="0.25">
      <c r="A1076" s="2"/>
      <c r="B1076" s="2">
        <v>0.11434189646812799</v>
      </c>
      <c r="C1076" s="2">
        <v>-8.3032449086506005E-2</v>
      </c>
      <c r="D1076" s="2" t="s">
        <v>3279</v>
      </c>
      <c r="E1076" s="2" t="s">
        <v>3279</v>
      </c>
      <c r="F1076" s="2">
        <v>1709</v>
      </c>
      <c r="G1076" s="2" t="s">
        <v>3280</v>
      </c>
      <c r="H1076" s="2" t="s">
        <v>3281</v>
      </c>
      <c r="I1076" s="2" t="s">
        <v>44</v>
      </c>
      <c r="J1076" s="2">
        <v>1</v>
      </c>
      <c r="K1076" s="2">
        <v>4</v>
      </c>
      <c r="L1076" s="2"/>
      <c r="M1076" s="2"/>
      <c r="N1076" s="2"/>
      <c r="O1076" s="2">
        <v>5</v>
      </c>
      <c r="P1076" s="2">
        <v>5</v>
      </c>
      <c r="Q1076" s="2">
        <v>3</v>
      </c>
      <c r="R1076" s="2">
        <v>21.3</v>
      </c>
      <c r="S1076" s="2">
        <v>21.3</v>
      </c>
      <c r="T1076" s="2">
        <v>14.3</v>
      </c>
      <c r="U1076" s="2">
        <v>34.688000000000002</v>
      </c>
      <c r="V1076" s="2">
        <v>0</v>
      </c>
      <c r="W1076" s="2">
        <v>26.667999999999999</v>
      </c>
      <c r="X1076" s="2">
        <v>33495000</v>
      </c>
      <c r="Y1076" s="2">
        <v>11</v>
      </c>
      <c r="Z1076" s="2">
        <v>24</v>
      </c>
      <c r="AA1076" s="2">
        <v>300</v>
      </c>
      <c r="AB1076" s="2">
        <v>34688.629480000003</v>
      </c>
      <c r="AC1076" s="2">
        <v>11</v>
      </c>
      <c r="AD1076" s="2" t="s">
        <v>63</v>
      </c>
      <c r="AE1076" s="2">
        <v>19.791109085083001</v>
      </c>
      <c r="AF1076" s="2">
        <v>20.1053352355957</v>
      </c>
      <c r="AG1076" s="2" t="s">
        <v>63</v>
      </c>
      <c r="AH1076" s="2">
        <v>20.2379474639893</v>
      </c>
      <c r="AI1076" s="2">
        <v>20.642271041870099</v>
      </c>
      <c r="AJ1076" s="2">
        <v>19.6878566741943</v>
      </c>
      <c r="AK1076" s="2">
        <v>19.906581878662099</v>
      </c>
      <c r="AL1076" s="2">
        <v>20.696254730224599</v>
      </c>
      <c r="AM1076" s="2">
        <v>20.8498020172119</v>
      </c>
      <c r="AN1076" s="2">
        <v>20.079656600952099</v>
      </c>
      <c r="AO1076" s="2">
        <v>20.443037033081101</v>
      </c>
    </row>
    <row r="1077" spans="1:41" x14ac:dyDescent="0.25">
      <c r="A1077" s="2"/>
      <c r="B1077" s="2">
        <v>0.37257187073814402</v>
      </c>
      <c r="C1077" s="2">
        <v>-9.2784881591796903E-2</v>
      </c>
      <c r="D1077" s="2" t="s">
        <v>3282</v>
      </c>
      <c r="E1077" s="2" t="s">
        <v>3283</v>
      </c>
      <c r="F1077" s="2">
        <v>1713</v>
      </c>
      <c r="G1077" s="2" t="s">
        <v>3284</v>
      </c>
      <c r="H1077" s="2" t="s">
        <v>3285</v>
      </c>
      <c r="I1077" s="2" t="s">
        <v>44</v>
      </c>
      <c r="J1077" s="2">
        <v>1</v>
      </c>
      <c r="K1077" s="2">
        <v>4</v>
      </c>
      <c r="L1077" s="2"/>
      <c r="M1077" s="2"/>
      <c r="N1077" s="2"/>
      <c r="O1077" s="2">
        <v>10</v>
      </c>
      <c r="P1077" s="2">
        <v>10</v>
      </c>
      <c r="Q1077" s="2">
        <v>10</v>
      </c>
      <c r="R1077" s="2">
        <v>32.299999999999997</v>
      </c>
      <c r="S1077" s="2">
        <v>32.299999999999997</v>
      </c>
      <c r="T1077" s="2">
        <v>32.299999999999997</v>
      </c>
      <c r="U1077" s="2">
        <v>57.363</v>
      </c>
      <c r="V1077" s="2">
        <v>0</v>
      </c>
      <c r="W1077" s="2">
        <v>43.09</v>
      </c>
      <c r="X1077" s="2">
        <v>140020000</v>
      </c>
      <c r="Y1077" s="2">
        <v>25</v>
      </c>
      <c r="Z1077" s="2">
        <v>40</v>
      </c>
      <c r="AA1077" s="2">
        <v>523</v>
      </c>
      <c r="AB1077" s="2">
        <v>57363.382379999901</v>
      </c>
      <c r="AC1077" s="2">
        <v>25</v>
      </c>
      <c r="AD1077" s="2">
        <v>20.8890380859375</v>
      </c>
      <c r="AE1077" s="2">
        <v>21.503293991088899</v>
      </c>
      <c r="AF1077" s="2">
        <v>21.2903022766113</v>
      </c>
      <c r="AG1077" s="2">
        <v>21.086086273193398</v>
      </c>
      <c r="AH1077" s="2">
        <v>21.234443664550799</v>
      </c>
      <c r="AI1077" s="2">
        <v>21.105718612670898</v>
      </c>
      <c r="AJ1077" s="2">
        <v>21.510555267333999</v>
      </c>
      <c r="AK1077" s="2">
        <v>21.106357574462901</v>
      </c>
      <c r="AL1077" s="2">
        <v>21.2829704284668</v>
      </c>
      <c r="AM1077" s="2">
        <v>21.357887268066399</v>
      </c>
      <c r="AN1077" s="2">
        <v>21.042064666748001</v>
      </c>
      <c r="AO1077" s="2">
        <v>21.365756988525401</v>
      </c>
    </row>
    <row r="1078" spans="1:41" x14ac:dyDescent="0.25">
      <c r="A1078" s="2"/>
      <c r="B1078" s="2">
        <v>1.2569200617548699</v>
      </c>
      <c r="C1078" s="2">
        <v>0.21290206909179701</v>
      </c>
      <c r="D1078" s="2" t="s">
        <v>3286</v>
      </c>
      <c r="E1078" s="2" t="s">
        <v>3287</v>
      </c>
      <c r="F1078" s="2">
        <v>1715</v>
      </c>
      <c r="G1078" s="2" t="s">
        <v>3288</v>
      </c>
      <c r="H1078" s="2" t="s">
        <v>3289</v>
      </c>
      <c r="I1078" s="2" t="s">
        <v>44</v>
      </c>
      <c r="J1078" s="2">
        <v>1</v>
      </c>
      <c r="K1078" s="2">
        <v>4</v>
      </c>
      <c r="L1078" s="2"/>
      <c r="M1078" s="2"/>
      <c r="N1078" s="2"/>
      <c r="O1078" s="2">
        <v>16</v>
      </c>
      <c r="P1078" s="2">
        <v>16</v>
      </c>
      <c r="Q1078" s="2">
        <v>16</v>
      </c>
      <c r="R1078" s="2">
        <v>22.9</v>
      </c>
      <c r="S1078" s="2">
        <v>22.9</v>
      </c>
      <c r="T1078" s="2">
        <v>22.9</v>
      </c>
      <c r="U1078" s="2">
        <v>104.94</v>
      </c>
      <c r="V1078" s="2">
        <v>0</v>
      </c>
      <c r="W1078" s="2">
        <v>31.823</v>
      </c>
      <c r="X1078" s="2">
        <v>94038000</v>
      </c>
      <c r="Y1078" s="2">
        <v>46</v>
      </c>
      <c r="Z1078" s="2">
        <v>35</v>
      </c>
      <c r="AA1078" s="2">
        <v>906</v>
      </c>
      <c r="AB1078" s="2">
        <v>102741.36073</v>
      </c>
      <c r="AC1078" s="2">
        <v>45.5</v>
      </c>
      <c r="AD1078" s="2">
        <v>21.096355438232401</v>
      </c>
      <c r="AE1078" s="2">
        <v>20.887996673583999</v>
      </c>
      <c r="AF1078" s="2">
        <v>21.023302078247099</v>
      </c>
      <c r="AG1078" s="2">
        <v>20.876501083373999</v>
      </c>
      <c r="AH1078" s="2">
        <v>20.7358703613281</v>
      </c>
      <c r="AI1078" s="2">
        <v>21.164352416992202</v>
      </c>
      <c r="AJ1078" s="2">
        <v>20.9867649078369</v>
      </c>
      <c r="AK1078" s="2">
        <v>20.7866821289063</v>
      </c>
      <c r="AL1078" s="2">
        <v>20.667610168456999</v>
      </c>
      <c r="AM1078" s="2">
        <v>20.872900009155298</v>
      </c>
      <c r="AN1078" s="2">
        <v>20.461938858032202</v>
      </c>
      <c r="AO1078" s="2">
        <v>20.7310695648193</v>
      </c>
    </row>
    <row r="1079" spans="1:41" x14ac:dyDescent="0.25">
      <c r="A1079" s="2"/>
      <c r="B1079" s="2">
        <v>1.1739619008519799</v>
      </c>
      <c r="C1079" s="2">
        <v>0.30882485707600799</v>
      </c>
      <c r="D1079" s="2" t="s">
        <v>3290</v>
      </c>
      <c r="E1079" s="2" t="s">
        <v>3291</v>
      </c>
      <c r="F1079" s="2">
        <v>1716</v>
      </c>
      <c r="G1079" s="2" t="s">
        <v>3292</v>
      </c>
      <c r="H1079" s="2" t="s">
        <v>1682</v>
      </c>
      <c r="I1079" s="2" t="s">
        <v>44</v>
      </c>
      <c r="J1079" s="2">
        <v>1</v>
      </c>
      <c r="K1079" s="2">
        <v>4</v>
      </c>
      <c r="L1079" s="2"/>
      <c r="M1079" s="2"/>
      <c r="N1079" s="2"/>
      <c r="O1079" s="2">
        <v>34</v>
      </c>
      <c r="P1079" s="2">
        <v>34</v>
      </c>
      <c r="Q1079" s="2">
        <v>15</v>
      </c>
      <c r="R1079" s="2">
        <v>21</v>
      </c>
      <c r="S1079" s="2">
        <v>21</v>
      </c>
      <c r="T1079" s="2">
        <v>11.3</v>
      </c>
      <c r="U1079" s="2">
        <v>211.58</v>
      </c>
      <c r="V1079" s="2">
        <v>0</v>
      </c>
      <c r="W1079" s="2">
        <v>100.91</v>
      </c>
      <c r="X1079" s="2">
        <v>494780000</v>
      </c>
      <c r="Y1079" s="2">
        <v>98</v>
      </c>
      <c r="Z1079" s="2">
        <v>128</v>
      </c>
      <c r="AA1079" s="2">
        <v>1891</v>
      </c>
      <c r="AB1079" s="2">
        <v>211580.41248000099</v>
      </c>
      <c r="AC1079" s="2">
        <v>98</v>
      </c>
      <c r="AD1079" s="2">
        <v>22.168397903442401</v>
      </c>
      <c r="AE1079" s="2">
        <v>21.778242111206101</v>
      </c>
      <c r="AF1079" s="2">
        <v>21.780366897583001</v>
      </c>
      <c r="AG1079" s="2">
        <v>21.6427116394043</v>
      </c>
      <c r="AH1079" s="2">
        <v>22.328933715820298</v>
      </c>
      <c r="AI1079" s="2">
        <v>22.5189819335938</v>
      </c>
      <c r="AJ1079" s="2">
        <v>21.918743133544901</v>
      </c>
      <c r="AK1079" s="2">
        <v>21.6847019195557</v>
      </c>
      <c r="AL1079" s="2">
        <v>21.618314743041999</v>
      </c>
      <c r="AM1079" s="2">
        <v>21.690853118896499</v>
      </c>
      <c r="AN1079" s="2">
        <v>21.686925888061499</v>
      </c>
      <c r="AO1079" s="2">
        <v>21.7651462554932</v>
      </c>
    </row>
    <row r="1080" spans="1:41" x14ac:dyDescent="0.25">
      <c r="A1080" s="2"/>
      <c r="B1080" s="2">
        <v>0.72226338161410797</v>
      </c>
      <c r="C1080" s="2">
        <v>0.22047328948974601</v>
      </c>
      <c r="D1080" s="2" t="s">
        <v>3293</v>
      </c>
      <c r="E1080" s="2" t="s">
        <v>3293</v>
      </c>
      <c r="F1080" s="2">
        <v>1717</v>
      </c>
      <c r="G1080" s="2" t="s">
        <v>3294</v>
      </c>
      <c r="H1080" s="2" t="s">
        <v>3295</v>
      </c>
      <c r="I1080" s="2" t="s">
        <v>44</v>
      </c>
      <c r="J1080" s="2">
        <v>1</v>
      </c>
      <c r="K1080" s="2">
        <v>4</v>
      </c>
      <c r="L1080" s="2"/>
      <c r="M1080" s="2"/>
      <c r="N1080" s="2"/>
      <c r="O1080" s="2">
        <v>12</v>
      </c>
      <c r="P1080" s="2">
        <v>12</v>
      </c>
      <c r="Q1080" s="2">
        <v>12</v>
      </c>
      <c r="R1080" s="2">
        <v>13.6</v>
      </c>
      <c r="S1080" s="2">
        <v>13.6</v>
      </c>
      <c r="T1080" s="2">
        <v>13.6</v>
      </c>
      <c r="U1080" s="2">
        <v>139.59</v>
      </c>
      <c r="V1080" s="2">
        <v>0</v>
      </c>
      <c r="W1080" s="2">
        <v>31.581</v>
      </c>
      <c r="X1080" s="2">
        <v>103150000</v>
      </c>
      <c r="Y1080" s="2">
        <v>54</v>
      </c>
      <c r="Z1080" s="2">
        <v>42</v>
      </c>
      <c r="AA1080" s="2">
        <v>1248</v>
      </c>
      <c r="AB1080" s="2">
        <v>140573.900980001</v>
      </c>
      <c r="AC1080" s="2">
        <v>54</v>
      </c>
      <c r="AD1080" s="2">
        <v>21.594184875488299</v>
      </c>
      <c r="AE1080" s="2">
        <v>21.189123153686499</v>
      </c>
      <c r="AF1080" s="2">
        <v>21.061576843261701</v>
      </c>
      <c r="AG1080" s="2">
        <v>21.804201126098601</v>
      </c>
      <c r="AH1080" s="2">
        <v>21.516578674316399</v>
      </c>
      <c r="AI1080" s="2">
        <v>21.7497653961182</v>
      </c>
      <c r="AJ1080" s="2">
        <v>21.641830444335898</v>
      </c>
      <c r="AK1080" s="2">
        <v>21.175359725952099</v>
      </c>
      <c r="AL1080" s="2">
        <v>21.177125930786101</v>
      </c>
      <c r="AM1080" s="2">
        <v>21.025331497192401</v>
      </c>
      <c r="AN1080" s="2">
        <v>21.101942062377901</v>
      </c>
      <c r="AO1080" s="2">
        <v>21.471000671386701</v>
      </c>
    </row>
    <row r="1081" spans="1:41" x14ac:dyDescent="0.25">
      <c r="A1081" s="2"/>
      <c r="B1081" s="2">
        <v>0.25032654031261198</v>
      </c>
      <c r="C1081" s="2">
        <v>-0.100062688191731</v>
      </c>
      <c r="D1081" s="2" t="s">
        <v>3296</v>
      </c>
      <c r="E1081" s="2" t="s">
        <v>3296</v>
      </c>
      <c r="F1081" s="2">
        <v>1719</v>
      </c>
      <c r="G1081" s="2" t="s">
        <v>3297</v>
      </c>
      <c r="H1081" s="2" t="s">
        <v>3298</v>
      </c>
      <c r="I1081" s="2" t="s">
        <v>44</v>
      </c>
      <c r="J1081" s="2">
        <v>1</v>
      </c>
      <c r="K1081" s="2">
        <v>4</v>
      </c>
      <c r="L1081" s="2"/>
      <c r="M1081" s="2"/>
      <c r="N1081" s="2"/>
      <c r="O1081" s="2">
        <v>4</v>
      </c>
      <c r="P1081" s="2">
        <v>4</v>
      </c>
      <c r="Q1081" s="2">
        <v>4</v>
      </c>
      <c r="R1081" s="2">
        <v>48.2</v>
      </c>
      <c r="S1081" s="2">
        <v>48.2</v>
      </c>
      <c r="T1081" s="2">
        <v>48.2</v>
      </c>
      <c r="U1081" s="2">
        <v>12.500999999999999</v>
      </c>
      <c r="V1081" s="2">
        <v>0</v>
      </c>
      <c r="W1081" s="2">
        <v>17.202999999999999</v>
      </c>
      <c r="X1081" s="2">
        <v>112710000</v>
      </c>
      <c r="Y1081" s="2">
        <v>7</v>
      </c>
      <c r="Z1081" s="2">
        <v>33</v>
      </c>
      <c r="AA1081" s="2">
        <v>112</v>
      </c>
      <c r="AB1081" s="2">
        <v>12501.177379999999</v>
      </c>
      <c r="AC1081" s="2">
        <v>7</v>
      </c>
      <c r="AD1081" s="2">
        <v>22.090358734130898</v>
      </c>
      <c r="AE1081" s="2">
        <v>22.4013767242432</v>
      </c>
      <c r="AF1081" s="2">
        <v>21.320253372192401</v>
      </c>
      <c r="AG1081" s="2">
        <v>22.269107818603501</v>
      </c>
      <c r="AH1081" s="2">
        <v>22.137649536132798</v>
      </c>
      <c r="AI1081" s="2">
        <v>21.8189373016357</v>
      </c>
      <c r="AJ1081" s="2">
        <v>22.268680572509801</v>
      </c>
      <c r="AK1081" s="2">
        <v>21.999620437622099</v>
      </c>
      <c r="AL1081" s="2">
        <v>22.174385070800799</v>
      </c>
      <c r="AM1081" s="2">
        <v>22.166345596313501</v>
      </c>
      <c r="AN1081" s="2">
        <v>22.1055603027344</v>
      </c>
      <c r="AO1081" s="2">
        <v>21.923467636108398</v>
      </c>
    </row>
    <row r="1082" spans="1:41" x14ac:dyDescent="0.25">
      <c r="A1082" s="2"/>
      <c r="B1082" s="2">
        <v>8.1323949618536506E-2</v>
      </c>
      <c r="C1082" s="2">
        <v>-2.9541333516441198E-2</v>
      </c>
      <c r="D1082" s="2" t="s">
        <v>3299</v>
      </c>
      <c r="E1082" s="2" t="s">
        <v>3299</v>
      </c>
      <c r="F1082" s="2">
        <v>1721</v>
      </c>
      <c r="G1082" s="2" t="s">
        <v>3300</v>
      </c>
      <c r="H1082" s="2" t="s">
        <v>3301</v>
      </c>
      <c r="I1082" s="2" t="s">
        <v>44</v>
      </c>
      <c r="J1082" s="2">
        <v>1</v>
      </c>
      <c r="K1082" s="2">
        <v>4</v>
      </c>
      <c r="L1082" s="2"/>
      <c r="M1082" s="2"/>
      <c r="N1082" s="2"/>
      <c r="O1082" s="2">
        <v>13</v>
      </c>
      <c r="P1082" s="2">
        <v>13</v>
      </c>
      <c r="Q1082" s="2">
        <v>13</v>
      </c>
      <c r="R1082" s="2">
        <v>41</v>
      </c>
      <c r="S1082" s="2">
        <v>41</v>
      </c>
      <c r="T1082" s="2">
        <v>41</v>
      </c>
      <c r="U1082" s="2">
        <v>30.024000000000001</v>
      </c>
      <c r="V1082" s="2">
        <v>0</v>
      </c>
      <c r="W1082" s="2">
        <v>71.822000000000003</v>
      </c>
      <c r="X1082" s="2">
        <v>567220000</v>
      </c>
      <c r="Y1082" s="2">
        <v>10</v>
      </c>
      <c r="Z1082" s="2">
        <v>91</v>
      </c>
      <c r="AA1082" s="2">
        <v>266</v>
      </c>
      <c r="AB1082" s="2">
        <v>30024.532279999999</v>
      </c>
      <c r="AC1082" s="2">
        <v>10</v>
      </c>
      <c r="AD1082" s="2">
        <v>23.252861022949201</v>
      </c>
      <c r="AE1082" s="2">
        <v>23.218214035034201</v>
      </c>
      <c r="AF1082" s="2">
        <v>22.908866882324201</v>
      </c>
      <c r="AG1082" s="2">
        <v>23.1861782073975</v>
      </c>
      <c r="AH1082" s="2">
        <v>23.485420227050799</v>
      </c>
      <c r="AI1082" s="2">
        <v>23.634004592895501</v>
      </c>
      <c r="AJ1082" s="2">
        <v>23.070825576782202</v>
      </c>
      <c r="AK1082" s="2">
        <v>23.130455017089801</v>
      </c>
      <c r="AL1082" s="2">
        <v>23.262269973754901</v>
      </c>
      <c r="AM1082" s="2">
        <v>23.632452011108398</v>
      </c>
      <c r="AN1082" s="2">
        <v>23.450481414794901</v>
      </c>
      <c r="AO1082" s="2">
        <v>23.316308975219702</v>
      </c>
    </row>
    <row r="1083" spans="1:41" x14ac:dyDescent="0.25">
      <c r="A1083" s="2"/>
      <c r="B1083" s="2">
        <v>0.58650275412384201</v>
      </c>
      <c r="C1083" s="2">
        <v>0.14139302571614801</v>
      </c>
      <c r="D1083" s="2" t="s">
        <v>3302</v>
      </c>
      <c r="E1083" s="2" t="s">
        <v>3302</v>
      </c>
      <c r="F1083" s="2">
        <v>1723</v>
      </c>
      <c r="G1083" s="2" t="s">
        <v>3303</v>
      </c>
      <c r="H1083" s="2" t="s">
        <v>3304</v>
      </c>
      <c r="I1083" s="2" t="s">
        <v>44</v>
      </c>
      <c r="J1083" s="2">
        <v>1</v>
      </c>
      <c r="K1083" s="2">
        <v>4</v>
      </c>
      <c r="L1083" s="2"/>
      <c r="M1083" s="2"/>
      <c r="N1083" s="2"/>
      <c r="O1083" s="2">
        <v>19</v>
      </c>
      <c r="P1083" s="2">
        <v>19</v>
      </c>
      <c r="Q1083" s="2">
        <v>19</v>
      </c>
      <c r="R1083" s="2">
        <v>52.2</v>
      </c>
      <c r="S1083" s="2">
        <v>52.2</v>
      </c>
      <c r="T1083" s="2">
        <v>52.2</v>
      </c>
      <c r="U1083" s="2">
        <v>50.606000000000002</v>
      </c>
      <c r="V1083" s="2">
        <v>0</v>
      </c>
      <c r="W1083" s="2">
        <v>89.713999999999999</v>
      </c>
      <c r="X1083" s="2">
        <v>638580000</v>
      </c>
      <c r="Y1083" s="2">
        <v>26</v>
      </c>
      <c r="Z1083" s="2">
        <v>160</v>
      </c>
      <c r="AA1083" s="2">
        <v>469</v>
      </c>
      <c r="AB1083" s="2">
        <v>50606.518579999902</v>
      </c>
      <c r="AC1083" s="2">
        <v>26</v>
      </c>
      <c r="AD1083" s="2">
        <v>23.310079574585</v>
      </c>
      <c r="AE1083" s="2">
        <v>23.1788730621338</v>
      </c>
      <c r="AF1083" s="2">
        <v>23.099184036254901</v>
      </c>
      <c r="AG1083" s="2">
        <v>23.304521560668899</v>
      </c>
      <c r="AH1083" s="2">
        <v>23.409763336181602</v>
      </c>
      <c r="AI1083" s="2">
        <v>23.270990371704102</v>
      </c>
      <c r="AJ1083" s="2">
        <v>23.4566345214844</v>
      </c>
      <c r="AK1083" s="2">
        <v>23.071037292480501</v>
      </c>
      <c r="AL1083" s="2">
        <v>23.0956630706787</v>
      </c>
      <c r="AM1083" s="2">
        <v>22.945013046264599</v>
      </c>
      <c r="AN1083" s="2">
        <v>22.754991531372099</v>
      </c>
      <c r="AO1083" s="2">
        <v>23.4017143249512</v>
      </c>
    </row>
    <row r="1084" spans="1:41" x14ac:dyDescent="0.25">
      <c r="A1084" s="2"/>
      <c r="B1084" s="2">
        <v>0.60486705708466904</v>
      </c>
      <c r="C1084" s="2">
        <v>0.26471875508626003</v>
      </c>
      <c r="D1084" s="2" t="s">
        <v>3305</v>
      </c>
      <c r="E1084" s="2" t="s">
        <v>3305</v>
      </c>
      <c r="F1084" s="2">
        <v>1724</v>
      </c>
      <c r="G1084" s="2" t="s">
        <v>3306</v>
      </c>
      <c r="H1084" s="2" t="s">
        <v>3307</v>
      </c>
      <c r="I1084" s="2" t="s">
        <v>44</v>
      </c>
      <c r="J1084" s="2">
        <v>1</v>
      </c>
      <c r="K1084" s="2">
        <v>4</v>
      </c>
      <c r="L1084" s="2"/>
      <c r="M1084" s="2"/>
      <c r="N1084" s="2"/>
      <c r="O1084" s="2">
        <v>8</v>
      </c>
      <c r="P1084" s="2">
        <v>8</v>
      </c>
      <c r="Q1084" s="2">
        <v>8</v>
      </c>
      <c r="R1084" s="2">
        <v>51.7</v>
      </c>
      <c r="S1084" s="2">
        <v>51.7</v>
      </c>
      <c r="T1084" s="2">
        <v>51.7</v>
      </c>
      <c r="U1084" s="2">
        <v>29.295999999999999</v>
      </c>
      <c r="V1084" s="2">
        <v>0</v>
      </c>
      <c r="W1084" s="2">
        <v>34.237000000000002</v>
      </c>
      <c r="X1084" s="2">
        <v>62538000</v>
      </c>
      <c r="Y1084" s="2">
        <v>15</v>
      </c>
      <c r="Z1084" s="2">
        <v>24</v>
      </c>
      <c r="AA1084" s="2">
        <v>259</v>
      </c>
      <c r="AB1084" s="2">
        <v>29296.53728</v>
      </c>
      <c r="AC1084" s="2">
        <v>15</v>
      </c>
      <c r="AD1084" s="2">
        <v>21.226997375488299</v>
      </c>
      <c r="AE1084" s="2">
        <v>20.648252487182599</v>
      </c>
      <c r="AF1084" s="2">
        <v>20.724424362182599</v>
      </c>
      <c r="AG1084" s="2">
        <v>20.597597122192401</v>
      </c>
      <c r="AH1084" s="2" t="s">
        <v>63</v>
      </c>
      <c r="AI1084" s="2">
        <v>20.739088058471701</v>
      </c>
      <c r="AJ1084" s="2">
        <v>21.059730529785199</v>
      </c>
      <c r="AK1084" s="2">
        <v>20.478721618652301</v>
      </c>
      <c r="AL1084" s="2">
        <v>20.314954757690401</v>
      </c>
      <c r="AM1084" s="2">
        <v>20.168642044067401</v>
      </c>
      <c r="AN1084" s="2">
        <v>20.102134704589801</v>
      </c>
      <c r="AO1084" s="2">
        <v>21.011135101318398</v>
      </c>
    </row>
    <row r="1085" spans="1:41" x14ac:dyDescent="0.25">
      <c r="A1085" s="2"/>
      <c r="B1085" s="2">
        <v>0.11139851389778201</v>
      </c>
      <c r="C1085" s="2">
        <v>6.3479423522949205E-2</v>
      </c>
      <c r="D1085" s="2" t="s">
        <v>3308</v>
      </c>
      <c r="E1085" s="2" t="s">
        <v>3308</v>
      </c>
      <c r="F1085" s="2">
        <v>1728</v>
      </c>
      <c r="G1085" s="2" t="s">
        <v>3309</v>
      </c>
      <c r="H1085" s="2" t="s">
        <v>3310</v>
      </c>
      <c r="I1085" s="2" t="s">
        <v>44</v>
      </c>
      <c r="J1085" s="2">
        <v>1</v>
      </c>
      <c r="K1085" s="2">
        <v>4</v>
      </c>
      <c r="L1085" s="2"/>
      <c r="M1085" s="2"/>
      <c r="N1085" s="2"/>
      <c r="O1085" s="2">
        <v>8</v>
      </c>
      <c r="P1085" s="2">
        <v>8</v>
      </c>
      <c r="Q1085" s="2">
        <v>8</v>
      </c>
      <c r="R1085" s="2">
        <v>15.9</v>
      </c>
      <c r="S1085" s="2">
        <v>15.9</v>
      </c>
      <c r="T1085" s="2">
        <v>15.9</v>
      </c>
      <c r="U1085" s="2">
        <v>78.263000000000005</v>
      </c>
      <c r="V1085" s="2">
        <v>0</v>
      </c>
      <c r="W1085" s="2">
        <v>43.771999999999998</v>
      </c>
      <c r="X1085" s="2">
        <v>105530000</v>
      </c>
      <c r="Y1085" s="2">
        <v>26</v>
      </c>
      <c r="Z1085" s="2">
        <v>39</v>
      </c>
      <c r="AA1085" s="2">
        <v>718</v>
      </c>
      <c r="AB1085" s="2">
        <v>78264.163280000095</v>
      </c>
      <c r="AC1085" s="2">
        <v>26</v>
      </c>
      <c r="AD1085" s="2">
        <v>21.797645568847699</v>
      </c>
      <c r="AE1085" s="2">
        <v>21.773420333862301</v>
      </c>
      <c r="AF1085" s="2">
        <v>21.115657806396499</v>
      </c>
      <c r="AG1085" s="2">
        <v>21.2078857421875</v>
      </c>
      <c r="AH1085" s="2">
        <v>20.976242065429702</v>
      </c>
      <c r="AI1085" s="2">
        <v>22.146190643310501</v>
      </c>
      <c r="AJ1085" s="2">
        <v>21.7567844390869</v>
      </c>
      <c r="AK1085" s="2">
        <v>21.301454544067401</v>
      </c>
      <c r="AL1085" s="2">
        <v>21.483453750610401</v>
      </c>
      <c r="AM1085" s="2">
        <v>21.6872253417969</v>
      </c>
      <c r="AN1085" s="2">
        <v>21.164291381835898</v>
      </c>
      <c r="AO1085" s="2">
        <v>21.242956161498999</v>
      </c>
    </row>
    <row r="1086" spans="1:41" x14ac:dyDescent="0.25">
      <c r="A1086" s="2"/>
      <c r="B1086" s="2">
        <v>6.9133318049790504E-2</v>
      </c>
      <c r="C1086" s="2">
        <v>4.7973950703937597E-2</v>
      </c>
      <c r="D1086" s="2" t="s">
        <v>3311</v>
      </c>
      <c r="E1086" s="2" t="s">
        <v>3312</v>
      </c>
      <c r="F1086" s="2">
        <v>1730</v>
      </c>
      <c r="G1086" s="2" t="s">
        <v>3313</v>
      </c>
      <c r="H1086" s="2" t="s">
        <v>3314</v>
      </c>
      <c r="I1086" s="2" t="s">
        <v>44</v>
      </c>
      <c r="J1086" s="2">
        <v>1</v>
      </c>
      <c r="K1086" s="2">
        <v>4</v>
      </c>
      <c r="L1086" s="2"/>
      <c r="M1086" s="2"/>
      <c r="N1086" s="2"/>
      <c r="O1086" s="2">
        <v>10</v>
      </c>
      <c r="P1086" s="2">
        <v>10</v>
      </c>
      <c r="Q1086" s="2">
        <v>9</v>
      </c>
      <c r="R1086" s="2">
        <v>14.6</v>
      </c>
      <c r="S1086" s="2">
        <v>14.6</v>
      </c>
      <c r="T1086" s="2">
        <v>13.4</v>
      </c>
      <c r="U1086" s="2">
        <v>91.584000000000003</v>
      </c>
      <c r="V1086" s="2">
        <v>0</v>
      </c>
      <c r="W1086" s="2">
        <v>24.888999999999999</v>
      </c>
      <c r="X1086" s="2">
        <v>88432000</v>
      </c>
      <c r="Y1086" s="2">
        <v>33</v>
      </c>
      <c r="Z1086" s="2">
        <v>42</v>
      </c>
      <c r="AA1086" s="2">
        <v>798.5</v>
      </c>
      <c r="AB1086" s="2">
        <v>89651.796630000099</v>
      </c>
      <c r="AC1086" s="2">
        <v>32</v>
      </c>
      <c r="AD1086" s="2">
        <v>20.967191696166999</v>
      </c>
      <c r="AE1086" s="2">
        <v>21.232570648193398</v>
      </c>
      <c r="AF1086" s="2">
        <v>20.545854568481399</v>
      </c>
      <c r="AG1086" s="2">
        <v>20.386165618896499</v>
      </c>
      <c r="AH1086" s="2">
        <v>21.480695724487301</v>
      </c>
      <c r="AI1086" s="2">
        <v>21.4970188140869</v>
      </c>
      <c r="AJ1086" s="2">
        <v>20.817689895629901</v>
      </c>
      <c r="AK1086" s="2">
        <v>20.7120475769043</v>
      </c>
      <c r="AL1086" s="2">
        <v>21.492038726806602</v>
      </c>
      <c r="AM1086" s="2">
        <v>21.464334487915</v>
      </c>
      <c r="AN1086" s="2">
        <v>20.697952270507798</v>
      </c>
      <c r="AO1086" s="2">
        <v>20.637590408325199</v>
      </c>
    </row>
    <row r="1087" spans="1:41" x14ac:dyDescent="0.25">
      <c r="A1087" s="2"/>
      <c r="B1087" s="2">
        <v>3.2612763470806702E-2</v>
      </c>
      <c r="C1087" s="2">
        <v>1.3141632080078101E-2</v>
      </c>
      <c r="D1087" s="2" t="s">
        <v>3315</v>
      </c>
      <c r="E1087" s="2" t="s">
        <v>3315</v>
      </c>
      <c r="F1087" s="2">
        <v>1731</v>
      </c>
      <c r="G1087" s="2" t="s">
        <v>3316</v>
      </c>
      <c r="H1087" s="2" t="s">
        <v>3317</v>
      </c>
      <c r="I1087" s="2" t="s">
        <v>44</v>
      </c>
      <c r="J1087" s="2">
        <v>1</v>
      </c>
      <c r="K1087" s="2">
        <v>4</v>
      </c>
      <c r="L1087" s="2"/>
      <c r="M1087" s="2"/>
      <c r="N1087" s="2"/>
      <c r="O1087" s="2">
        <v>21</v>
      </c>
      <c r="P1087" s="2">
        <v>21</v>
      </c>
      <c r="Q1087" s="2">
        <v>21</v>
      </c>
      <c r="R1087" s="2">
        <v>36.9</v>
      </c>
      <c r="S1087" s="2">
        <v>36.9</v>
      </c>
      <c r="T1087" s="2">
        <v>36.9</v>
      </c>
      <c r="U1087" s="2">
        <v>71.924000000000007</v>
      </c>
      <c r="V1087" s="2">
        <v>0</v>
      </c>
      <c r="W1087" s="2">
        <v>123.28</v>
      </c>
      <c r="X1087" s="2">
        <v>463460000</v>
      </c>
      <c r="Y1087" s="2">
        <v>38</v>
      </c>
      <c r="Z1087" s="2">
        <v>159</v>
      </c>
      <c r="AA1087" s="2">
        <v>661</v>
      </c>
      <c r="AB1087" s="2">
        <v>71924.935679999995</v>
      </c>
      <c r="AC1087" s="2">
        <v>38</v>
      </c>
      <c r="AD1087" s="2">
        <v>22.533645629882798</v>
      </c>
      <c r="AE1087" s="2">
        <v>22.2795734405518</v>
      </c>
      <c r="AF1087" s="2">
        <v>22.149356842041001</v>
      </c>
      <c r="AG1087" s="2">
        <v>22.9294757843018</v>
      </c>
      <c r="AH1087" s="2">
        <v>22.9561367034912</v>
      </c>
      <c r="AI1087" s="2">
        <v>22.7211513519287</v>
      </c>
      <c r="AJ1087" s="2">
        <v>22.666873931884801</v>
      </c>
      <c r="AK1087" s="2">
        <v>22.4218044281006</v>
      </c>
      <c r="AL1087" s="2">
        <v>22.595094680786101</v>
      </c>
      <c r="AM1087" s="2">
        <v>22.5555515289307</v>
      </c>
      <c r="AN1087" s="2">
        <v>22.630386352539102</v>
      </c>
      <c r="AO1087" s="2">
        <v>22.6207790374756</v>
      </c>
    </row>
    <row r="1088" spans="1:41" x14ac:dyDescent="0.25">
      <c r="A1088" s="2"/>
      <c r="B1088" s="2">
        <v>0.92815065291770404</v>
      </c>
      <c r="C1088" s="2">
        <v>0.24791081746419499</v>
      </c>
      <c r="D1088" s="2" t="s">
        <v>3318</v>
      </c>
      <c r="E1088" s="2" t="s">
        <v>3318</v>
      </c>
      <c r="F1088" s="2">
        <v>1734</v>
      </c>
      <c r="G1088" s="2" t="s">
        <v>3319</v>
      </c>
      <c r="H1088" s="2" t="s">
        <v>3320</v>
      </c>
      <c r="I1088" s="2" t="s">
        <v>44</v>
      </c>
      <c r="J1088" s="2">
        <v>1</v>
      </c>
      <c r="K1088" s="2">
        <v>4</v>
      </c>
      <c r="L1088" s="2"/>
      <c r="M1088" s="2"/>
      <c r="N1088" s="2"/>
      <c r="O1088" s="2">
        <v>14</v>
      </c>
      <c r="P1088" s="2">
        <v>14</v>
      </c>
      <c r="Q1088" s="2">
        <v>13</v>
      </c>
      <c r="R1088" s="2">
        <v>45.2</v>
      </c>
      <c r="S1088" s="2">
        <v>45.2</v>
      </c>
      <c r="T1088" s="2">
        <v>41.8</v>
      </c>
      <c r="U1088" s="2">
        <v>45.293999999999997</v>
      </c>
      <c r="V1088" s="2">
        <v>0</v>
      </c>
      <c r="W1088" s="2">
        <v>50.704999999999998</v>
      </c>
      <c r="X1088" s="2">
        <v>322760000</v>
      </c>
      <c r="Y1088" s="2">
        <v>18</v>
      </c>
      <c r="Z1088" s="2">
        <v>100</v>
      </c>
      <c r="AA1088" s="2">
        <v>392</v>
      </c>
      <c r="AB1088" s="2">
        <v>45294.638480000001</v>
      </c>
      <c r="AC1088" s="2">
        <v>18</v>
      </c>
      <c r="AD1088" s="2">
        <v>22.451890945434599</v>
      </c>
      <c r="AE1088" s="2">
        <v>22.216112136840799</v>
      </c>
      <c r="AF1088" s="2">
        <v>22.164751052856399</v>
      </c>
      <c r="AG1088" s="2">
        <v>22.183408737182599</v>
      </c>
      <c r="AH1088" s="2">
        <v>21.676074981689499</v>
      </c>
      <c r="AI1088" s="2">
        <v>22.6183376312256</v>
      </c>
      <c r="AJ1088" s="2">
        <v>21.951982498168899</v>
      </c>
      <c r="AK1088" s="2">
        <v>21.8866577148438</v>
      </c>
      <c r="AL1088" s="2">
        <v>21.933586120605501</v>
      </c>
      <c r="AM1088" s="2">
        <v>22.1585693359375</v>
      </c>
      <c r="AN1088" s="2">
        <v>21.756010055541999</v>
      </c>
      <c r="AO1088" s="2">
        <v>22.136304855346701</v>
      </c>
    </row>
    <row r="1089" spans="1:41" x14ac:dyDescent="0.25">
      <c r="A1089" s="2"/>
      <c r="B1089" s="2">
        <v>0.16974782433171401</v>
      </c>
      <c r="C1089" s="2">
        <v>7.2149085998535895E-2</v>
      </c>
      <c r="D1089" s="2" t="s">
        <v>3321</v>
      </c>
      <c r="E1089" s="2" t="s">
        <v>3322</v>
      </c>
      <c r="F1089" s="2">
        <v>1735</v>
      </c>
      <c r="G1089" s="2" t="s">
        <v>3323</v>
      </c>
      <c r="H1089" s="2" t="s">
        <v>3324</v>
      </c>
      <c r="I1089" s="2" t="s">
        <v>44</v>
      </c>
      <c r="J1089" s="2">
        <v>1</v>
      </c>
      <c r="K1089" s="2">
        <v>4</v>
      </c>
      <c r="L1089" s="2"/>
      <c r="M1089" s="2"/>
      <c r="N1089" s="2"/>
      <c r="O1089" s="2">
        <v>4</v>
      </c>
      <c r="P1089" s="2">
        <v>4</v>
      </c>
      <c r="Q1089" s="2">
        <v>4</v>
      </c>
      <c r="R1089" s="2">
        <v>9.1999999999999993</v>
      </c>
      <c r="S1089" s="2">
        <v>9.1999999999999993</v>
      </c>
      <c r="T1089" s="2">
        <v>9.1999999999999993</v>
      </c>
      <c r="U1089" s="2">
        <v>60.521000000000001</v>
      </c>
      <c r="V1089" s="2">
        <v>0</v>
      </c>
      <c r="W1089" s="2">
        <v>10.834</v>
      </c>
      <c r="X1089" s="2">
        <v>27049000</v>
      </c>
      <c r="Y1089" s="2">
        <v>37</v>
      </c>
      <c r="Z1089" s="2">
        <v>14</v>
      </c>
      <c r="AA1089" s="2">
        <v>541</v>
      </c>
      <c r="AB1089" s="2">
        <v>60522.050979999898</v>
      </c>
      <c r="AC1089" s="2">
        <v>37</v>
      </c>
      <c r="AD1089" s="2">
        <v>20.073001861572301</v>
      </c>
      <c r="AE1089" s="2">
        <v>20.0787448883057</v>
      </c>
      <c r="AF1089" s="2">
        <v>19.5627746582031</v>
      </c>
      <c r="AG1089" s="2">
        <v>20.422960281372099</v>
      </c>
      <c r="AH1089" s="2">
        <v>19.8795566558838</v>
      </c>
      <c r="AI1089" s="2">
        <v>20.5017395019531</v>
      </c>
      <c r="AJ1089" s="2">
        <v>20.230930328369102</v>
      </c>
      <c r="AK1089" s="2" t="s">
        <v>63</v>
      </c>
      <c r="AL1089" s="2">
        <v>19.963527679443398</v>
      </c>
      <c r="AM1089" s="2">
        <v>19.8633422851563</v>
      </c>
      <c r="AN1089" s="2">
        <v>19.92995262146</v>
      </c>
      <c r="AO1089" s="2">
        <v>20.083816528320298</v>
      </c>
    </row>
    <row r="1090" spans="1:41" x14ac:dyDescent="0.25">
      <c r="A1090" s="2"/>
      <c r="B1090" s="2">
        <v>0.78706867593098095</v>
      </c>
      <c r="C1090" s="2">
        <v>-0.26134586334228499</v>
      </c>
      <c r="D1090" s="2" t="s">
        <v>3325</v>
      </c>
      <c r="E1090" s="2" t="s">
        <v>3325</v>
      </c>
      <c r="F1090" s="2">
        <v>1737</v>
      </c>
      <c r="G1090" s="2" t="s">
        <v>3326</v>
      </c>
      <c r="H1090" s="2" t="s">
        <v>3327</v>
      </c>
      <c r="I1090" s="2" t="s">
        <v>44</v>
      </c>
      <c r="J1090" s="2">
        <v>1</v>
      </c>
      <c r="K1090" s="2">
        <v>4</v>
      </c>
      <c r="L1090" s="2"/>
      <c r="M1090" s="2"/>
      <c r="N1090" s="2"/>
      <c r="O1090" s="2">
        <v>7</v>
      </c>
      <c r="P1090" s="2">
        <v>7</v>
      </c>
      <c r="Q1090" s="2">
        <v>6</v>
      </c>
      <c r="R1090" s="2">
        <v>23.9</v>
      </c>
      <c r="S1090" s="2">
        <v>23.9</v>
      </c>
      <c r="T1090" s="2">
        <v>21</v>
      </c>
      <c r="U1090" s="2">
        <v>55.621000000000002</v>
      </c>
      <c r="V1090" s="2">
        <v>0</v>
      </c>
      <c r="W1090" s="2">
        <v>19.375</v>
      </c>
      <c r="X1090" s="2">
        <v>56515000</v>
      </c>
      <c r="Y1090" s="2">
        <v>25</v>
      </c>
      <c r="Z1090" s="2">
        <v>34</v>
      </c>
      <c r="AA1090" s="2">
        <v>485</v>
      </c>
      <c r="AB1090" s="2">
        <v>55621.904079999797</v>
      </c>
      <c r="AC1090" s="2">
        <v>25</v>
      </c>
      <c r="AD1090" s="2">
        <v>20.8251628875732</v>
      </c>
      <c r="AE1090" s="2">
        <v>20.634048461914102</v>
      </c>
      <c r="AF1090" s="2">
        <v>20.244697570800799</v>
      </c>
      <c r="AG1090" s="2">
        <v>20.474668502807599</v>
      </c>
      <c r="AH1090" s="2">
        <v>19.976312637329102</v>
      </c>
      <c r="AI1090" s="2">
        <v>20.6127033233643</v>
      </c>
      <c r="AJ1090" s="2">
        <v>21.0949382781982</v>
      </c>
      <c r="AK1090" s="2">
        <v>20.807348251342798</v>
      </c>
      <c r="AL1090" s="2">
        <v>20.5757942199707</v>
      </c>
      <c r="AM1090" s="2">
        <v>20.5509338378906</v>
      </c>
      <c r="AN1090" s="2">
        <v>20.3135166168213</v>
      </c>
      <c r="AO1090" s="2">
        <v>20.993137359619102</v>
      </c>
    </row>
    <row r="1091" spans="1:41" x14ac:dyDescent="0.25">
      <c r="A1091" s="2"/>
      <c r="B1091" s="2">
        <v>0.39965317125240901</v>
      </c>
      <c r="C1091" s="2">
        <v>0.13831520080566401</v>
      </c>
      <c r="D1091" s="2" t="s">
        <v>3328</v>
      </c>
      <c r="E1091" s="2" t="s">
        <v>3329</v>
      </c>
      <c r="F1091" s="2">
        <v>1741</v>
      </c>
      <c r="G1091" s="2" t="s">
        <v>3330</v>
      </c>
      <c r="H1091" s="2" t="s">
        <v>3331</v>
      </c>
      <c r="I1091" s="2" t="s">
        <v>44</v>
      </c>
      <c r="J1091" s="2">
        <v>1</v>
      </c>
      <c r="K1091" s="2">
        <v>4</v>
      </c>
      <c r="L1091" s="2"/>
      <c r="M1091" s="2"/>
      <c r="N1091" s="2"/>
      <c r="O1091" s="2">
        <v>17</v>
      </c>
      <c r="P1091" s="2">
        <v>8</v>
      </c>
      <c r="Q1091" s="2">
        <v>8</v>
      </c>
      <c r="R1091" s="2">
        <v>50.1</v>
      </c>
      <c r="S1091" s="2">
        <v>28.5</v>
      </c>
      <c r="T1091" s="2">
        <v>28.5</v>
      </c>
      <c r="U1091" s="2">
        <v>46.808999999999997</v>
      </c>
      <c r="V1091" s="2">
        <v>0</v>
      </c>
      <c r="W1091" s="2">
        <v>34.072000000000003</v>
      </c>
      <c r="X1091" s="2">
        <v>159830000</v>
      </c>
      <c r="Y1091" s="2">
        <v>23</v>
      </c>
      <c r="Z1091" s="2">
        <v>34</v>
      </c>
      <c r="AA1091" s="2">
        <v>411</v>
      </c>
      <c r="AB1091" s="2">
        <v>46809.506580000001</v>
      </c>
      <c r="AC1091" s="2">
        <v>23</v>
      </c>
      <c r="AD1091" s="2">
        <v>22.580171585083001</v>
      </c>
      <c r="AE1091" s="2">
        <v>22.0614128112793</v>
      </c>
      <c r="AF1091" s="2">
        <v>21.9652919769287</v>
      </c>
      <c r="AG1091" s="2">
        <v>21.819873809814499</v>
      </c>
      <c r="AH1091" s="2">
        <v>22.226203918456999</v>
      </c>
      <c r="AI1091" s="2">
        <v>22.6904907226563</v>
      </c>
      <c r="AJ1091" s="2">
        <v>22.332160949706999</v>
      </c>
      <c r="AK1091" s="2">
        <v>21.831285476684599</v>
      </c>
      <c r="AL1091" s="2">
        <v>22.130784988403299</v>
      </c>
      <c r="AM1091" s="2">
        <v>22.146253585815401</v>
      </c>
      <c r="AN1091" s="2">
        <v>22.051189422607401</v>
      </c>
      <c r="AO1091" s="2">
        <v>22.021879196166999</v>
      </c>
    </row>
    <row r="1092" spans="1:41" x14ac:dyDescent="0.25">
      <c r="A1092" s="2"/>
      <c r="B1092" s="2">
        <v>0.65753309461760701</v>
      </c>
      <c r="C1092" s="2">
        <v>-0.33309078216552701</v>
      </c>
      <c r="D1092" s="2" t="s">
        <v>3332</v>
      </c>
      <c r="E1092" s="2" t="s">
        <v>3332</v>
      </c>
      <c r="F1092" s="2">
        <v>1743</v>
      </c>
      <c r="G1092" s="2" t="s">
        <v>3333</v>
      </c>
      <c r="H1092" s="2" t="s">
        <v>3334</v>
      </c>
      <c r="I1092" s="2" t="s">
        <v>44</v>
      </c>
      <c r="J1092" s="2">
        <v>1</v>
      </c>
      <c r="K1092" s="2">
        <v>4</v>
      </c>
      <c r="L1092" s="2"/>
      <c r="M1092" s="2"/>
      <c r="N1092" s="2"/>
      <c r="O1092" s="2">
        <v>10</v>
      </c>
      <c r="P1092" s="2">
        <v>10</v>
      </c>
      <c r="Q1092" s="2">
        <v>10</v>
      </c>
      <c r="R1092" s="2">
        <v>33.200000000000003</v>
      </c>
      <c r="S1092" s="2">
        <v>33.200000000000003</v>
      </c>
      <c r="T1092" s="2">
        <v>33.200000000000003</v>
      </c>
      <c r="U1092" s="2">
        <v>39.878999999999998</v>
      </c>
      <c r="V1092" s="2">
        <v>0</v>
      </c>
      <c r="W1092" s="2">
        <v>45.055</v>
      </c>
      <c r="X1092" s="2">
        <v>673400000</v>
      </c>
      <c r="Y1092" s="2">
        <v>19</v>
      </c>
      <c r="Z1092" s="2">
        <v>89</v>
      </c>
      <c r="AA1092" s="2">
        <v>358</v>
      </c>
      <c r="AB1092" s="2">
        <v>39879.531979999898</v>
      </c>
      <c r="AC1092" s="2">
        <v>19</v>
      </c>
      <c r="AD1092" s="2">
        <v>23.946191787719702</v>
      </c>
      <c r="AE1092" s="2">
        <v>23.737686157226602</v>
      </c>
      <c r="AF1092" s="2">
        <v>24.331560134887699</v>
      </c>
      <c r="AG1092" s="2">
        <v>22.8318271636963</v>
      </c>
      <c r="AH1092" s="2">
        <v>24.1626167297363</v>
      </c>
      <c r="AI1092" s="2">
        <v>24.473268508911101</v>
      </c>
      <c r="AJ1092" s="2">
        <v>23.990577697753899</v>
      </c>
      <c r="AK1092" s="2">
        <v>24.350297927856399</v>
      </c>
      <c r="AL1092" s="2">
        <v>24.097480773925799</v>
      </c>
      <c r="AM1092" s="2">
        <v>24.159540176391602</v>
      </c>
      <c r="AN1092" s="2">
        <v>24.5120754241943</v>
      </c>
      <c r="AO1092" s="2">
        <v>24.3717231750488</v>
      </c>
    </row>
    <row r="1093" spans="1:41" x14ac:dyDescent="0.25">
      <c r="A1093" s="2"/>
      <c r="B1093" s="2">
        <v>2.07651287295718</v>
      </c>
      <c r="C1093" s="2">
        <v>0.29174709320068398</v>
      </c>
      <c r="D1093" s="2" t="s">
        <v>3335</v>
      </c>
      <c r="E1093" s="2" t="s">
        <v>3335</v>
      </c>
      <c r="F1093" s="2">
        <v>1744</v>
      </c>
      <c r="G1093" s="2" t="s">
        <v>3336</v>
      </c>
      <c r="H1093" s="2" t="s">
        <v>3337</v>
      </c>
      <c r="I1093" s="2" t="s">
        <v>44</v>
      </c>
      <c r="J1093" s="2">
        <v>1</v>
      </c>
      <c r="K1093" s="2">
        <v>4</v>
      </c>
      <c r="L1093" s="2"/>
      <c r="M1093" s="2"/>
      <c r="N1093" s="2"/>
      <c r="O1093" s="2">
        <v>32</v>
      </c>
      <c r="P1093" s="2">
        <v>32</v>
      </c>
      <c r="Q1093" s="2">
        <v>32</v>
      </c>
      <c r="R1093" s="2">
        <v>33.200000000000003</v>
      </c>
      <c r="S1093" s="2">
        <v>33.200000000000003</v>
      </c>
      <c r="T1093" s="2">
        <v>33.200000000000003</v>
      </c>
      <c r="U1093" s="2">
        <v>144.6</v>
      </c>
      <c r="V1093" s="2">
        <v>0</v>
      </c>
      <c r="W1093" s="2">
        <v>138.15</v>
      </c>
      <c r="X1093" s="2">
        <v>748560000</v>
      </c>
      <c r="Y1093" s="2">
        <v>69</v>
      </c>
      <c r="Z1093" s="2">
        <v>204</v>
      </c>
      <c r="AA1093" s="2">
        <v>1317</v>
      </c>
      <c r="AB1093" s="2">
        <v>144600.01488000099</v>
      </c>
      <c r="AC1093" s="2">
        <v>69</v>
      </c>
      <c r="AD1093" s="2">
        <v>22.375068664550799</v>
      </c>
      <c r="AE1093" s="2">
        <v>22.456132888793899</v>
      </c>
      <c r="AF1093" s="2">
        <v>22.078647613525401</v>
      </c>
      <c r="AG1093" s="2">
        <v>22.408727645873999</v>
      </c>
      <c r="AH1093" s="2">
        <v>22.371271133422901</v>
      </c>
      <c r="AI1093" s="2">
        <v>22.4538249969482</v>
      </c>
      <c r="AJ1093" s="2">
        <v>22.047101974487301</v>
      </c>
      <c r="AK1093" s="2">
        <v>22.036911010742202</v>
      </c>
      <c r="AL1093" s="2">
        <v>22.3430500030518</v>
      </c>
      <c r="AM1093" s="2">
        <v>22.154003143310501</v>
      </c>
      <c r="AN1093" s="2">
        <v>21.934198379516602</v>
      </c>
      <c r="AO1093" s="2">
        <v>21.877925872802699</v>
      </c>
    </row>
    <row r="1094" spans="1:41" x14ac:dyDescent="0.25">
      <c r="A1094" s="2"/>
      <c r="B1094" s="2">
        <v>0.89101362801999695</v>
      </c>
      <c r="C1094" s="2">
        <v>0.472688420613604</v>
      </c>
      <c r="D1094" s="2" t="s">
        <v>3338</v>
      </c>
      <c r="E1094" s="2" t="s">
        <v>3338</v>
      </c>
      <c r="F1094" s="2">
        <v>1753</v>
      </c>
      <c r="G1094" s="2" t="s">
        <v>3339</v>
      </c>
      <c r="H1094" s="2" t="s">
        <v>3340</v>
      </c>
      <c r="I1094" s="2" t="s">
        <v>44</v>
      </c>
      <c r="J1094" s="2">
        <v>1</v>
      </c>
      <c r="K1094" s="2">
        <v>4</v>
      </c>
      <c r="L1094" s="2"/>
      <c r="M1094" s="2"/>
      <c r="N1094" s="2"/>
      <c r="O1094" s="2">
        <v>8</v>
      </c>
      <c r="P1094" s="2">
        <v>5</v>
      </c>
      <c r="Q1094" s="2">
        <v>5</v>
      </c>
      <c r="R1094" s="2">
        <v>56.3</v>
      </c>
      <c r="S1094" s="2">
        <v>44.7</v>
      </c>
      <c r="T1094" s="2">
        <v>44.7</v>
      </c>
      <c r="U1094" s="2">
        <v>22.515999999999998</v>
      </c>
      <c r="V1094" s="2">
        <v>0</v>
      </c>
      <c r="W1094" s="2">
        <v>42.503999999999998</v>
      </c>
      <c r="X1094" s="2">
        <v>59050000</v>
      </c>
      <c r="Y1094" s="2">
        <v>10</v>
      </c>
      <c r="Z1094" s="2">
        <v>33</v>
      </c>
      <c r="AA1094" s="2">
        <v>199</v>
      </c>
      <c r="AB1094" s="2">
        <v>22516.432680000002</v>
      </c>
      <c r="AC1094" s="2">
        <v>10</v>
      </c>
      <c r="AD1094" s="2">
        <v>21.6167907714844</v>
      </c>
      <c r="AE1094" s="2">
        <v>21.259601593017599</v>
      </c>
      <c r="AF1094" s="2">
        <v>21.236547470092798</v>
      </c>
      <c r="AG1094" s="2">
        <v>20.549148559570298</v>
      </c>
      <c r="AH1094" s="2">
        <v>21.399578094482401</v>
      </c>
      <c r="AI1094" s="2">
        <v>22.186464309692401</v>
      </c>
      <c r="AJ1094" s="2">
        <v>20.6578769683838</v>
      </c>
      <c r="AK1094" s="2">
        <v>20.548397064208999</v>
      </c>
      <c r="AL1094" s="2" t="s">
        <v>63</v>
      </c>
      <c r="AM1094" s="2">
        <v>20.7339687347412</v>
      </c>
      <c r="AN1094" s="2">
        <v>21.384321212768601</v>
      </c>
      <c r="AO1094" s="2">
        <v>21.1854362487793</v>
      </c>
    </row>
    <row r="1095" spans="1:41" x14ac:dyDescent="0.25">
      <c r="A1095" s="2"/>
      <c r="B1095" s="2">
        <v>7.5758228108658607E-2</v>
      </c>
      <c r="C1095" s="2">
        <v>-5.5391629536945403E-2</v>
      </c>
      <c r="D1095" s="2" t="s">
        <v>3341</v>
      </c>
      <c r="E1095" s="2" t="s">
        <v>3341</v>
      </c>
      <c r="F1095" s="2">
        <v>1756</v>
      </c>
      <c r="G1095" s="2" t="s">
        <v>1787</v>
      </c>
      <c r="H1095" s="2" t="s">
        <v>3342</v>
      </c>
      <c r="I1095" s="2" t="s">
        <v>44</v>
      </c>
      <c r="J1095" s="2">
        <v>1</v>
      </c>
      <c r="K1095" s="2">
        <v>4</v>
      </c>
      <c r="L1095" s="2"/>
      <c r="M1095" s="2"/>
      <c r="N1095" s="2"/>
      <c r="O1095" s="2">
        <v>6</v>
      </c>
      <c r="P1095" s="2">
        <v>6</v>
      </c>
      <c r="Q1095" s="2">
        <v>6</v>
      </c>
      <c r="R1095" s="2">
        <v>30.6</v>
      </c>
      <c r="S1095" s="2">
        <v>30.6</v>
      </c>
      <c r="T1095" s="2">
        <v>30.6</v>
      </c>
      <c r="U1095" s="2">
        <v>27.497</v>
      </c>
      <c r="V1095" s="2">
        <v>0</v>
      </c>
      <c r="W1095" s="2">
        <v>18.815999999999999</v>
      </c>
      <c r="X1095" s="2">
        <v>198920000</v>
      </c>
      <c r="Y1095" s="2">
        <v>15</v>
      </c>
      <c r="Z1095" s="2">
        <v>45</v>
      </c>
      <c r="AA1095" s="2">
        <v>242</v>
      </c>
      <c r="AB1095" s="2">
        <v>27496.87688</v>
      </c>
      <c r="AC1095" s="2">
        <v>15</v>
      </c>
      <c r="AD1095" s="2">
        <v>23.4349174499512</v>
      </c>
      <c r="AE1095" s="2">
        <v>22.717578887939499</v>
      </c>
      <c r="AF1095" s="2">
        <v>22.532861709594702</v>
      </c>
      <c r="AG1095" s="2">
        <v>23.219322204589801</v>
      </c>
      <c r="AH1095" s="2">
        <v>21.775833129882798</v>
      </c>
      <c r="AI1095" s="2">
        <v>23.1698818206787</v>
      </c>
      <c r="AJ1095" s="2">
        <v>23.089872360229499</v>
      </c>
      <c r="AK1095" s="2">
        <v>22.619277954101602</v>
      </c>
      <c r="AL1095" s="2">
        <v>23.017265319824201</v>
      </c>
      <c r="AM1095" s="2">
        <v>22.554357528686499</v>
      </c>
      <c r="AN1095" s="2">
        <v>22.786821365356399</v>
      </c>
      <c r="AO1095" s="2">
        <v>23.115150451660199</v>
      </c>
    </row>
    <row r="1096" spans="1:41" x14ac:dyDescent="0.25">
      <c r="A1096" s="2"/>
      <c r="B1096" s="2">
        <v>0.110228415442522</v>
      </c>
      <c r="C1096" s="2">
        <v>3.9724667867027101E-2</v>
      </c>
      <c r="D1096" s="2" t="s">
        <v>3343</v>
      </c>
      <c r="E1096" s="2" t="s">
        <v>3343</v>
      </c>
      <c r="F1096" s="2">
        <v>1757</v>
      </c>
      <c r="G1096" s="2" t="s">
        <v>3344</v>
      </c>
      <c r="H1096" s="2" t="s">
        <v>3345</v>
      </c>
      <c r="I1096" s="2" t="s">
        <v>44</v>
      </c>
      <c r="J1096" s="2">
        <v>1</v>
      </c>
      <c r="K1096" s="2">
        <v>4</v>
      </c>
      <c r="L1096" s="2"/>
      <c r="M1096" s="2"/>
      <c r="N1096" s="2"/>
      <c r="O1096" s="2">
        <v>14</v>
      </c>
      <c r="P1096" s="2">
        <v>14</v>
      </c>
      <c r="Q1096" s="2">
        <v>14</v>
      </c>
      <c r="R1096" s="2">
        <v>46.5</v>
      </c>
      <c r="S1096" s="2">
        <v>46.5</v>
      </c>
      <c r="T1096" s="2">
        <v>46.5</v>
      </c>
      <c r="U1096" s="2">
        <v>44.271000000000001</v>
      </c>
      <c r="V1096" s="2">
        <v>0</v>
      </c>
      <c r="W1096" s="2">
        <v>104.71</v>
      </c>
      <c r="X1096" s="2">
        <v>265450000</v>
      </c>
      <c r="Y1096" s="2">
        <v>21</v>
      </c>
      <c r="Z1096" s="2">
        <v>97</v>
      </c>
      <c r="AA1096" s="2">
        <v>335.5</v>
      </c>
      <c r="AB1096" s="2">
        <v>38135.438730000002</v>
      </c>
      <c r="AC1096" s="2">
        <v>17.5</v>
      </c>
      <c r="AD1096" s="2">
        <v>22.0813808441162</v>
      </c>
      <c r="AE1096" s="2">
        <v>21.948528289794901</v>
      </c>
      <c r="AF1096" s="2">
        <v>21.550418853759801</v>
      </c>
      <c r="AG1096" s="2">
        <v>22.097640991210898</v>
      </c>
      <c r="AH1096" s="2">
        <v>22.213356018066399</v>
      </c>
      <c r="AI1096" s="2">
        <v>22.354743957519499</v>
      </c>
      <c r="AJ1096" s="2">
        <v>22.262701034545898</v>
      </c>
      <c r="AK1096" s="2">
        <v>21.9275226593018</v>
      </c>
      <c r="AL1096" s="2">
        <v>22.116071701049801</v>
      </c>
      <c r="AM1096" s="2">
        <v>21.922161102294901</v>
      </c>
      <c r="AN1096" s="2">
        <v>21.727210998535199</v>
      </c>
      <c r="AO1096" s="2">
        <v>22.0520534515381</v>
      </c>
    </row>
    <row r="1097" spans="1:41" x14ac:dyDescent="0.25">
      <c r="A1097" s="2"/>
      <c r="B1097" s="2">
        <v>8.6365358661622801E-2</v>
      </c>
      <c r="C1097" s="2">
        <v>4.1684150695800802E-2</v>
      </c>
      <c r="D1097" s="2" t="s">
        <v>3346</v>
      </c>
      <c r="E1097" s="2" t="s">
        <v>3346</v>
      </c>
      <c r="F1097" s="2">
        <v>1761</v>
      </c>
      <c r="G1097" s="2" t="s">
        <v>3347</v>
      </c>
      <c r="H1097" s="2" t="s">
        <v>3348</v>
      </c>
      <c r="I1097" s="2" t="s">
        <v>44</v>
      </c>
      <c r="J1097" s="2">
        <v>1</v>
      </c>
      <c r="K1097" s="2">
        <v>4</v>
      </c>
      <c r="L1097" s="2"/>
      <c r="M1097" s="2"/>
      <c r="N1097" s="2"/>
      <c r="O1097" s="2">
        <v>7</v>
      </c>
      <c r="P1097" s="2">
        <v>7</v>
      </c>
      <c r="Q1097" s="2">
        <v>7</v>
      </c>
      <c r="R1097" s="2">
        <v>41.4</v>
      </c>
      <c r="S1097" s="2">
        <v>41.4</v>
      </c>
      <c r="T1097" s="2">
        <v>41.4</v>
      </c>
      <c r="U1097" s="2">
        <v>14.865</v>
      </c>
      <c r="V1097" s="2">
        <v>0</v>
      </c>
      <c r="W1097" s="2">
        <v>49.320999999999998</v>
      </c>
      <c r="X1097" s="2">
        <v>267350000</v>
      </c>
      <c r="Y1097" s="2">
        <v>9</v>
      </c>
      <c r="Z1097" s="2">
        <v>56</v>
      </c>
      <c r="AA1097" s="2">
        <v>140</v>
      </c>
      <c r="AB1097" s="2">
        <v>14865.44398</v>
      </c>
      <c r="AC1097" s="2">
        <v>9</v>
      </c>
      <c r="AD1097" s="2">
        <v>22.910276412963899</v>
      </c>
      <c r="AE1097" s="2">
        <v>22.1903591156006</v>
      </c>
      <c r="AF1097" s="2">
        <v>22.463636398315401</v>
      </c>
      <c r="AG1097" s="2">
        <v>22.704551696777301</v>
      </c>
      <c r="AH1097" s="2">
        <v>22.860885620117202</v>
      </c>
      <c r="AI1097" s="2">
        <v>23.336606979370099</v>
      </c>
      <c r="AJ1097" s="2">
        <v>22.734403610229499</v>
      </c>
      <c r="AK1097" s="2">
        <v>22.6966152191162</v>
      </c>
      <c r="AL1097" s="2">
        <v>22.341285705566399</v>
      </c>
      <c r="AM1097" s="2">
        <v>22.80544090271</v>
      </c>
      <c r="AN1097" s="2">
        <v>22.780746459960898</v>
      </c>
      <c r="AO1097" s="2">
        <v>22.857719421386701</v>
      </c>
    </row>
    <row r="1098" spans="1:41" x14ac:dyDescent="0.25">
      <c r="A1098" s="2"/>
      <c r="B1098" s="2">
        <v>0.79386114980437195</v>
      </c>
      <c r="C1098" s="2">
        <v>0.38955434163411701</v>
      </c>
      <c r="D1098" s="2" t="s">
        <v>3349</v>
      </c>
      <c r="E1098" s="2" t="s">
        <v>3349</v>
      </c>
      <c r="F1098" s="2">
        <v>1762</v>
      </c>
      <c r="G1098" s="2" t="s">
        <v>3350</v>
      </c>
      <c r="H1098" s="2" t="s">
        <v>3351</v>
      </c>
      <c r="I1098" s="2" t="s">
        <v>44</v>
      </c>
      <c r="J1098" s="2">
        <v>1</v>
      </c>
      <c r="K1098" s="2">
        <v>4</v>
      </c>
      <c r="L1098" s="2"/>
      <c r="M1098" s="2"/>
      <c r="N1098" s="2"/>
      <c r="O1098" s="2">
        <v>2</v>
      </c>
      <c r="P1098" s="2">
        <v>2</v>
      </c>
      <c r="Q1098" s="2">
        <v>2</v>
      </c>
      <c r="R1098" s="2">
        <v>19.899999999999999</v>
      </c>
      <c r="S1098" s="2">
        <v>19.899999999999999</v>
      </c>
      <c r="T1098" s="2">
        <v>19.899999999999999</v>
      </c>
      <c r="U1098" s="2">
        <v>16.91</v>
      </c>
      <c r="V1098" s="2">
        <v>0</v>
      </c>
      <c r="W1098" s="2">
        <v>5.5697999999999999</v>
      </c>
      <c r="X1098" s="2">
        <v>46262000</v>
      </c>
      <c r="Y1098" s="2">
        <v>6</v>
      </c>
      <c r="Z1098" s="2">
        <v>22</v>
      </c>
      <c r="AA1098" s="2">
        <v>151</v>
      </c>
      <c r="AB1098" s="2">
        <v>16910.006280000001</v>
      </c>
      <c r="AC1098" s="2">
        <v>6</v>
      </c>
      <c r="AD1098" s="2">
        <v>21.238355636596701</v>
      </c>
      <c r="AE1098" s="2">
        <v>20.631298065185501</v>
      </c>
      <c r="AF1098" s="2" t="s">
        <v>63</v>
      </c>
      <c r="AG1098" s="2">
        <v>21.6574401855469</v>
      </c>
      <c r="AH1098" s="2" t="s">
        <v>63</v>
      </c>
      <c r="AI1098" s="2" t="s">
        <v>63</v>
      </c>
      <c r="AJ1098" s="2">
        <v>20.907712936401399</v>
      </c>
      <c r="AK1098" s="2">
        <v>20.5978698730469</v>
      </c>
      <c r="AL1098" s="2">
        <v>21.023506164550799</v>
      </c>
      <c r="AM1098" s="2">
        <v>21.085762023925799</v>
      </c>
      <c r="AN1098" s="2">
        <v>20.6611003875732</v>
      </c>
      <c r="AO1098" s="2">
        <v>20.440910339355501</v>
      </c>
    </row>
    <row r="1099" spans="1:41" x14ac:dyDescent="0.25">
      <c r="A1099" s="2"/>
      <c r="B1099" s="2">
        <v>0.65593768902947103</v>
      </c>
      <c r="C1099" s="2">
        <v>0.22948996225992599</v>
      </c>
      <c r="D1099" s="2" t="s">
        <v>3352</v>
      </c>
      <c r="E1099" s="2" t="s">
        <v>3352</v>
      </c>
      <c r="F1099" s="2">
        <v>1763</v>
      </c>
      <c r="G1099" s="2" t="s">
        <v>3353</v>
      </c>
      <c r="H1099" s="2" t="s">
        <v>3354</v>
      </c>
      <c r="I1099" s="2" t="s">
        <v>44</v>
      </c>
      <c r="J1099" s="2">
        <v>1</v>
      </c>
      <c r="K1099" s="2">
        <v>4</v>
      </c>
      <c r="L1099" s="2"/>
      <c r="M1099" s="2"/>
      <c r="N1099" s="2"/>
      <c r="O1099" s="2">
        <v>7</v>
      </c>
      <c r="P1099" s="2">
        <v>7</v>
      </c>
      <c r="Q1099" s="2">
        <v>4</v>
      </c>
      <c r="R1099" s="2">
        <v>25.4</v>
      </c>
      <c r="S1099" s="2">
        <v>25.4</v>
      </c>
      <c r="T1099" s="2">
        <v>19.8</v>
      </c>
      <c r="U1099" s="2">
        <v>45.343000000000004</v>
      </c>
      <c r="V1099" s="2">
        <v>0</v>
      </c>
      <c r="W1099" s="2">
        <v>32.369999999999997</v>
      </c>
      <c r="X1099" s="2">
        <v>262970000</v>
      </c>
      <c r="Y1099" s="2">
        <v>14</v>
      </c>
      <c r="Z1099" s="2">
        <v>60</v>
      </c>
      <c r="AA1099" s="2">
        <v>396</v>
      </c>
      <c r="AB1099" s="2">
        <v>45565.203079999999</v>
      </c>
      <c r="AC1099" s="2">
        <v>14</v>
      </c>
      <c r="AD1099" s="2">
        <v>23.273269653320298</v>
      </c>
      <c r="AE1099" s="2">
        <v>22.9531364440918</v>
      </c>
      <c r="AF1099" s="2">
        <v>22.764417648315401</v>
      </c>
      <c r="AG1099" s="2">
        <v>23.940198898315401</v>
      </c>
      <c r="AH1099" s="2">
        <v>23.289964675903299</v>
      </c>
      <c r="AI1099" s="2">
        <v>23.331560134887699</v>
      </c>
      <c r="AJ1099" s="2">
        <v>23.176212310791001</v>
      </c>
      <c r="AK1099" s="2">
        <v>22.923231124877901</v>
      </c>
      <c r="AL1099" s="2">
        <v>23.0807800292969</v>
      </c>
      <c r="AM1099" s="2">
        <v>23.1504421234131</v>
      </c>
      <c r="AN1099" s="2">
        <v>22.772676467895501</v>
      </c>
      <c r="AO1099" s="2">
        <v>23.072265625</v>
      </c>
    </row>
    <row r="1100" spans="1:41" x14ac:dyDescent="0.25">
      <c r="A1100" s="2"/>
      <c r="B1100" s="2">
        <v>0.185753102592707</v>
      </c>
      <c r="C1100" s="2">
        <v>0.130357265472412</v>
      </c>
      <c r="D1100" s="2" t="s">
        <v>3355</v>
      </c>
      <c r="E1100" s="2" t="s">
        <v>3355</v>
      </c>
      <c r="F1100" s="2">
        <v>1764</v>
      </c>
      <c r="G1100" s="2" t="s">
        <v>3356</v>
      </c>
      <c r="H1100" s="2" t="s">
        <v>53</v>
      </c>
      <c r="I1100" s="2" t="s">
        <v>44</v>
      </c>
      <c r="J1100" s="2">
        <v>1</v>
      </c>
      <c r="K1100" s="2">
        <v>4</v>
      </c>
      <c r="L1100" s="2"/>
      <c r="M1100" s="2"/>
      <c r="N1100" s="2"/>
      <c r="O1100" s="2">
        <v>3</v>
      </c>
      <c r="P1100" s="2">
        <v>3</v>
      </c>
      <c r="Q1100" s="2">
        <v>3</v>
      </c>
      <c r="R1100" s="2">
        <v>21.9</v>
      </c>
      <c r="S1100" s="2">
        <v>21.9</v>
      </c>
      <c r="T1100" s="2">
        <v>21.9</v>
      </c>
      <c r="U1100" s="2">
        <v>16.440000000000001</v>
      </c>
      <c r="V1100" s="2">
        <v>0</v>
      </c>
      <c r="W1100" s="2">
        <v>9.3504000000000005</v>
      </c>
      <c r="X1100" s="2">
        <v>94780000</v>
      </c>
      <c r="Y1100" s="2">
        <v>7</v>
      </c>
      <c r="Z1100" s="2">
        <v>20</v>
      </c>
      <c r="AA1100" s="2">
        <v>151</v>
      </c>
      <c r="AB1100" s="2">
        <v>16439.909780000002</v>
      </c>
      <c r="AC1100" s="2">
        <v>7</v>
      </c>
      <c r="AD1100" s="2">
        <v>22.617845535278299</v>
      </c>
      <c r="AE1100" s="2">
        <v>22.485298156738299</v>
      </c>
      <c r="AF1100" s="2">
        <v>22.0673007965088</v>
      </c>
      <c r="AG1100" s="2">
        <v>22.7574348449707</v>
      </c>
      <c r="AH1100" s="2">
        <v>21.771205902099599</v>
      </c>
      <c r="AI1100" s="2" t="s">
        <v>63</v>
      </c>
      <c r="AJ1100" s="2">
        <v>22.466676712036101</v>
      </c>
      <c r="AK1100" s="2" t="s">
        <v>63</v>
      </c>
      <c r="AL1100" s="2">
        <v>22.3991603851318</v>
      </c>
      <c r="AM1100" s="2">
        <v>21.5864162445068</v>
      </c>
      <c r="AN1100" s="2" t="s">
        <v>63</v>
      </c>
      <c r="AO1100" s="2">
        <v>22.385585784912099</v>
      </c>
    </row>
    <row r="1101" spans="1:41" x14ac:dyDescent="0.25">
      <c r="A1101" s="2"/>
      <c r="B1101" s="2">
        <v>1.6499724135396201</v>
      </c>
      <c r="C1101" s="2">
        <v>0.35242843627929699</v>
      </c>
      <c r="D1101" s="2" t="s">
        <v>3357</v>
      </c>
      <c r="E1101" s="2" t="s">
        <v>3357</v>
      </c>
      <c r="F1101" s="2">
        <v>1765</v>
      </c>
      <c r="G1101" s="2" t="s">
        <v>3358</v>
      </c>
      <c r="H1101" s="2" t="s">
        <v>3359</v>
      </c>
      <c r="I1101" s="2" t="s">
        <v>44</v>
      </c>
      <c r="J1101" s="2">
        <v>1</v>
      </c>
      <c r="K1101" s="2">
        <v>4</v>
      </c>
      <c r="L1101" s="2"/>
      <c r="M1101" s="2"/>
      <c r="N1101" s="2"/>
      <c r="O1101" s="2">
        <v>9</v>
      </c>
      <c r="P1101" s="2">
        <v>9</v>
      </c>
      <c r="Q1101" s="2">
        <v>9</v>
      </c>
      <c r="R1101" s="2">
        <v>39.799999999999997</v>
      </c>
      <c r="S1101" s="2">
        <v>39.799999999999997</v>
      </c>
      <c r="T1101" s="2">
        <v>39.799999999999997</v>
      </c>
      <c r="U1101" s="2">
        <v>28.789000000000001</v>
      </c>
      <c r="V1101" s="2">
        <v>0</v>
      </c>
      <c r="W1101" s="2">
        <v>68.843000000000004</v>
      </c>
      <c r="X1101" s="2">
        <v>616220000</v>
      </c>
      <c r="Y1101" s="2">
        <v>14</v>
      </c>
      <c r="Z1101" s="2">
        <v>115</v>
      </c>
      <c r="AA1101" s="2">
        <v>261</v>
      </c>
      <c r="AB1101" s="2">
        <v>28789.623579999999</v>
      </c>
      <c r="AC1101" s="2">
        <v>14</v>
      </c>
      <c r="AD1101" s="2">
        <v>24.057136535644499</v>
      </c>
      <c r="AE1101" s="2">
        <v>23.7899475097656</v>
      </c>
      <c r="AF1101" s="2">
        <v>23.439235687255898</v>
      </c>
      <c r="AG1101" s="2">
        <v>23.819093704223601</v>
      </c>
      <c r="AH1101" s="2">
        <v>24.145849227905298</v>
      </c>
      <c r="AI1101" s="2">
        <v>24.023267745971701</v>
      </c>
      <c r="AJ1101" s="2">
        <v>23.882877349853501</v>
      </c>
      <c r="AK1101" s="2">
        <v>23.373184204101602</v>
      </c>
      <c r="AL1101" s="2">
        <v>23.385217666626001</v>
      </c>
      <c r="AM1101" s="2">
        <v>23.445184707641602</v>
      </c>
      <c r="AN1101" s="2">
        <v>23.591150283813501</v>
      </c>
      <c r="AO1101" s="2">
        <v>23.482345581054702</v>
      </c>
    </row>
    <row r="1102" spans="1:41" x14ac:dyDescent="0.25">
      <c r="A1102" s="2"/>
      <c r="B1102" s="2">
        <v>0.194854699728819</v>
      </c>
      <c r="C1102" s="2">
        <v>-0.108301480611168</v>
      </c>
      <c r="D1102" s="2" t="s">
        <v>3360</v>
      </c>
      <c r="E1102" s="2" t="s">
        <v>3360</v>
      </c>
      <c r="F1102" s="2">
        <v>1766</v>
      </c>
      <c r="G1102" s="2" t="s">
        <v>3361</v>
      </c>
      <c r="H1102" s="2" t="s">
        <v>3362</v>
      </c>
      <c r="I1102" s="2" t="s">
        <v>44</v>
      </c>
      <c r="J1102" s="2">
        <v>1</v>
      </c>
      <c r="K1102" s="2">
        <v>4</v>
      </c>
      <c r="L1102" s="2"/>
      <c r="M1102" s="2"/>
      <c r="N1102" s="2"/>
      <c r="O1102" s="2">
        <v>6</v>
      </c>
      <c r="P1102" s="2">
        <v>6</v>
      </c>
      <c r="Q1102" s="2">
        <v>6</v>
      </c>
      <c r="R1102" s="2">
        <v>9.4</v>
      </c>
      <c r="S1102" s="2">
        <v>9.4</v>
      </c>
      <c r="T1102" s="2">
        <v>9.4</v>
      </c>
      <c r="U1102" s="2">
        <v>99.81</v>
      </c>
      <c r="V1102" s="2">
        <v>0</v>
      </c>
      <c r="W1102" s="2">
        <v>27.917000000000002</v>
      </c>
      <c r="X1102" s="2">
        <v>81499000</v>
      </c>
      <c r="Y1102" s="2">
        <v>27</v>
      </c>
      <c r="Z1102" s="2">
        <v>27</v>
      </c>
      <c r="AA1102" s="2">
        <v>922</v>
      </c>
      <c r="AB1102" s="2">
        <v>99811.047980000396</v>
      </c>
      <c r="AC1102" s="2">
        <v>27</v>
      </c>
      <c r="AD1102" s="2">
        <v>21.094100952148398</v>
      </c>
      <c r="AE1102" s="2">
        <v>21.380470275878899</v>
      </c>
      <c r="AF1102" s="2">
        <v>21.291257858276399</v>
      </c>
      <c r="AG1102" s="2">
        <v>20.7059020996094</v>
      </c>
      <c r="AH1102" s="2">
        <v>21.3669834136963</v>
      </c>
      <c r="AI1102" s="2">
        <v>21.0576171875</v>
      </c>
      <c r="AJ1102" s="2">
        <v>21.212465286254901</v>
      </c>
      <c r="AK1102" s="2">
        <v>21.0198459625244</v>
      </c>
      <c r="AL1102" s="2">
        <v>22.121109008789102</v>
      </c>
      <c r="AM1102" s="2">
        <v>21.472488403320298</v>
      </c>
      <c r="AN1102" s="2">
        <v>20.903011322021499</v>
      </c>
      <c r="AO1102" s="2">
        <v>20.8172206878662</v>
      </c>
    </row>
    <row r="1103" spans="1:41" x14ac:dyDescent="0.25">
      <c r="A1103" s="2"/>
      <c r="B1103" s="2">
        <v>1.79534332432824</v>
      </c>
      <c r="C1103" s="2">
        <v>0.34989388783772701</v>
      </c>
      <c r="D1103" s="2" t="s">
        <v>3363</v>
      </c>
      <c r="E1103" s="2" t="s">
        <v>3363</v>
      </c>
      <c r="F1103" s="2">
        <v>1768</v>
      </c>
      <c r="G1103" s="2" t="s">
        <v>3364</v>
      </c>
      <c r="H1103" s="2" t="s">
        <v>3365</v>
      </c>
      <c r="I1103" s="2" t="s">
        <v>44</v>
      </c>
      <c r="J1103" s="2">
        <v>1</v>
      </c>
      <c r="K1103" s="2">
        <v>4</v>
      </c>
      <c r="L1103" s="2"/>
      <c r="M1103" s="2"/>
      <c r="N1103" s="2"/>
      <c r="O1103" s="2">
        <v>9</v>
      </c>
      <c r="P1103" s="2">
        <v>9</v>
      </c>
      <c r="Q1103" s="2">
        <v>9</v>
      </c>
      <c r="R1103" s="2">
        <v>28.6</v>
      </c>
      <c r="S1103" s="2">
        <v>28.6</v>
      </c>
      <c r="T1103" s="2">
        <v>28.6</v>
      </c>
      <c r="U1103" s="2">
        <v>43.279000000000003</v>
      </c>
      <c r="V1103" s="2">
        <v>0</v>
      </c>
      <c r="W1103" s="2">
        <v>25.82</v>
      </c>
      <c r="X1103" s="2">
        <v>89059000</v>
      </c>
      <c r="Y1103" s="2">
        <v>21</v>
      </c>
      <c r="Z1103" s="2">
        <v>36</v>
      </c>
      <c r="AA1103" s="2">
        <v>371</v>
      </c>
      <c r="AB1103" s="2">
        <v>43279.192280000003</v>
      </c>
      <c r="AC1103" s="2">
        <v>21</v>
      </c>
      <c r="AD1103" s="2">
        <v>21.3877964019775</v>
      </c>
      <c r="AE1103" s="2">
        <v>21.337343215942401</v>
      </c>
      <c r="AF1103" s="2">
        <v>20.98752784729</v>
      </c>
      <c r="AG1103" s="2">
        <v>20.903966903686499</v>
      </c>
      <c r="AH1103" s="2">
        <v>21.084659576416001</v>
      </c>
      <c r="AI1103" s="2">
        <v>21.329809188842798</v>
      </c>
      <c r="AJ1103" s="2">
        <v>20.599687576293899</v>
      </c>
      <c r="AK1103" s="2">
        <v>20.7972507476807</v>
      </c>
      <c r="AL1103" s="2">
        <v>20.644912719726602</v>
      </c>
      <c r="AM1103" s="2">
        <v>20.869215011596701</v>
      </c>
      <c r="AN1103" s="2">
        <v>20.8207302093506</v>
      </c>
      <c r="AO1103" s="2">
        <v>21.199943542480501</v>
      </c>
    </row>
    <row r="1104" spans="1:41" x14ac:dyDescent="0.25">
      <c r="A1104" s="2"/>
      <c r="B1104" s="2">
        <v>1.1042232363934E-2</v>
      </c>
      <c r="C1104" s="2">
        <v>-6.8616867065429696E-3</v>
      </c>
      <c r="D1104" s="2" t="s">
        <v>3366</v>
      </c>
      <c r="E1104" s="2" t="s">
        <v>3366</v>
      </c>
      <c r="F1104" s="2">
        <v>1772</v>
      </c>
      <c r="G1104" s="2" t="s">
        <v>3367</v>
      </c>
      <c r="H1104" s="2" t="s">
        <v>3368</v>
      </c>
      <c r="I1104" s="2" t="s">
        <v>44</v>
      </c>
      <c r="J1104" s="2">
        <v>1</v>
      </c>
      <c r="K1104" s="2">
        <v>4</v>
      </c>
      <c r="L1104" s="2"/>
      <c r="M1104" s="2"/>
      <c r="N1104" s="2"/>
      <c r="O1104" s="2">
        <v>4</v>
      </c>
      <c r="P1104" s="2">
        <v>4</v>
      </c>
      <c r="Q1104" s="2">
        <v>4</v>
      </c>
      <c r="R1104" s="2">
        <v>35.5</v>
      </c>
      <c r="S1104" s="2">
        <v>35.5</v>
      </c>
      <c r="T1104" s="2">
        <v>35.5</v>
      </c>
      <c r="U1104" s="2">
        <v>17.315000000000001</v>
      </c>
      <c r="V1104" s="2">
        <v>0</v>
      </c>
      <c r="W1104" s="2">
        <v>17.611999999999998</v>
      </c>
      <c r="X1104" s="2">
        <v>55011000</v>
      </c>
      <c r="Y1104" s="2">
        <v>6</v>
      </c>
      <c r="Z1104" s="2">
        <v>36</v>
      </c>
      <c r="AA1104" s="2">
        <v>173</v>
      </c>
      <c r="AB1104" s="2">
        <v>19280.752980000001</v>
      </c>
      <c r="AC1104" s="2">
        <v>7</v>
      </c>
      <c r="AD1104" s="2">
        <v>20.8797206878662</v>
      </c>
      <c r="AE1104" s="2">
        <v>21.022218704223601</v>
      </c>
      <c r="AF1104" s="2">
        <v>20.759712219238299</v>
      </c>
      <c r="AG1104" s="2">
        <v>21.4997463226318</v>
      </c>
      <c r="AH1104" s="2">
        <v>20.112733840942401</v>
      </c>
      <c r="AI1104" s="2">
        <v>21.118576049804702</v>
      </c>
      <c r="AJ1104" s="2">
        <v>21.331012725830099</v>
      </c>
      <c r="AK1104" s="2">
        <v>20.6005954742432</v>
      </c>
      <c r="AL1104" s="2">
        <v>20.8637809753418</v>
      </c>
      <c r="AM1104" s="2">
        <v>20.885318756103501</v>
      </c>
      <c r="AN1104" s="2">
        <v>20.785484313964801</v>
      </c>
      <c r="AO1104" s="2">
        <v>20.967685699462901</v>
      </c>
    </row>
    <row r="1105" spans="1:41" x14ac:dyDescent="0.25">
      <c r="A1105" s="2"/>
      <c r="B1105" s="2">
        <v>4.7741619671549398E-2</v>
      </c>
      <c r="C1105" s="2">
        <v>1.8755594889324101E-2</v>
      </c>
      <c r="D1105" s="2" t="s">
        <v>3369</v>
      </c>
      <c r="E1105" s="2" t="s">
        <v>3369</v>
      </c>
      <c r="F1105" s="2">
        <v>1773</v>
      </c>
      <c r="G1105" s="2" t="s">
        <v>3370</v>
      </c>
      <c r="H1105" s="2" t="s">
        <v>3371</v>
      </c>
      <c r="I1105" s="2" t="s">
        <v>44</v>
      </c>
      <c r="J1105" s="2">
        <v>1</v>
      </c>
      <c r="K1105" s="2">
        <v>4</v>
      </c>
      <c r="L1105" s="2"/>
      <c r="M1105" s="2"/>
      <c r="N1105" s="2"/>
      <c r="O1105" s="2">
        <v>19</v>
      </c>
      <c r="P1105" s="2">
        <v>19</v>
      </c>
      <c r="Q1105" s="2">
        <v>17</v>
      </c>
      <c r="R1105" s="2">
        <v>45.5</v>
      </c>
      <c r="S1105" s="2">
        <v>45.5</v>
      </c>
      <c r="T1105" s="2">
        <v>43.9</v>
      </c>
      <c r="U1105" s="2">
        <v>61.1</v>
      </c>
      <c r="V1105" s="2">
        <v>0</v>
      </c>
      <c r="W1105" s="2">
        <v>159.88999999999999</v>
      </c>
      <c r="X1105" s="2">
        <v>600880000</v>
      </c>
      <c r="Y1105" s="2">
        <v>27</v>
      </c>
      <c r="Z1105" s="2">
        <v>144</v>
      </c>
      <c r="AA1105" s="2">
        <v>547</v>
      </c>
      <c r="AB1105" s="2">
        <v>61100.605179999897</v>
      </c>
      <c r="AC1105" s="2">
        <v>27</v>
      </c>
      <c r="AD1105" s="2">
        <v>23.136428833007798</v>
      </c>
      <c r="AE1105" s="2">
        <v>23.180892944335898</v>
      </c>
      <c r="AF1105" s="2">
        <v>22.673639297485401</v>
      </c>
      <c r="AG1105" s="2">
        <v>22.986921310424801</v>
      </c>
      <c r="AH1105" s="2">
        <v>22.6494140625</v>
      </c>
      <c r="AI1105" s="2">
        <v>23.1567192077637</v>
      </c>
      <c r="AJ1105" s="2">
        <v>23.204338073730501</v>
      </c>
      <c r="AK1105" s="2">
        <v>23.0021648406982</v>
      </c>
      <c r="AL1105" s="2">
        <v>23.044336318969702</v>
      </c>
      <c r="AM1105" s="2">
        <v>23.080112457275401</v>
      </c>
      <c r="AN1105" s="2">
        <v>22.5314331054688</v>
      </c>
      <c r="AO1105" s="2">
        <v>22.809097290039102</v>
      </c>
    </row>
    <row r="1106" spans="1:41" x14ac:dyDescent="0.25">
      <c r="A1106" s="2"/>
      <c r="B1106" s="2">
        <v>0.97253166066117303</v>
      </c>
      <c r="C1106" s="2">
        <v>0.30381838480631601</v>
      </c>
      <c r="D1106" s="2" t="s">
        <v>3372</v>
      </c>
      <c r="E1106" s="2" t="s">
        <v>3372</v>
      </c>
      <c r="F1106" s="2">
        <v>1774</v>
      </c>
      <c r="G1106" s="2" t="s">
        <v>3373</v>
      </c>
      <c r="H1106" s="2" t="s">
        <v>3374</v>
      </c>
      <c r="I1106" s="2" t="s">
        <v>44</v>
      </c>
      <c r="J1106" s="2">
        <v>1</v>
      </c>
      <c r="K1106" s="2">
        <v>4</v>
      </c>
      <c r="L1106" s="2"/>
      <c r="M1106" s="2"/>
      <c r="N1106" s="2"/>
      <c r="O1106" s="2">
        <v>7</v>
      </c>
      <c r="P1106" s="2">
        <v>7</v>
      </c>
      <c r="Q1106" s="2">
        <v>7</v>
      </c>
      <c r="R1106" s="2">
        <v>60</v>
      </c>
      <c r="S1106" s="2">
        <v>60</v>
      </c>
      <c r="T1106" s="2">
        <v>60</v>
      </c>
      <c r="U1106" s="2">
        <v>19.164000000000001</v>
      </c>
      <c r="V1106" s="2">
        <v>0</v>
      </c>
      <c r="W1106" s="2">
        <v>37.479999999999997</v>
      </c>
      <c r="X1106" s="2">
        <v>304000000</v>
      </c>
      <c r="Y1106" s="2">
        <v>9</v>
      </c>
      <c r="Z1106" s="2">
        <v>47</v>
      </c>
      <c r="AA1106" s="2">
        <v>170</v>
      </c>
      <c r="AB1106" s="2">
        <v>19163.739580000001</v>
      </c>
      <c r="AC1106" s="2">
        <v>9</v>
      </c>
      <c r="AD1106" s="2">
        <v>23.801933288574201</v>
      </c>
      <c r="AE1106" s="2">
        <v>23.4213676452637</v>
      </c>
      <c r="AF1106" s="2">
        <v>23.25537109375</v>
      </c>
      <c r="AG1106" s="2">
        <v>24.113862991333001</v>
      </c>
      <c r="AH1106" s="2">
        <v>23.720880508422901</v>
      </c>
      <c r="AI1106" s="2">
        <v>24.019115447998001</v>
      </c>
      <c r="AJ1106" s="2">
        <v>23.377693176269499</v>
      </c>
      <c r="AK1106" s="2">
        <v>23.650861740112301</v>
      </c>
      <c r="AL1106" s="2">
        <v>23.2127170562744</v>
      </c>
      <c r="AM1106" s="2">
        <v>23.4142875671387</v>
      </c>
      <c r="AN1106" s="2">
        <v>23.091020584106399</v>
      </c>
      <c r="AO1106" s="2">
        <v>23.7630405426025</v>
      </c>
    </row>
    <row r="1107" spans="1:41" x14ac:dyDescent="0.25">
      <c r="A1107" s="2"/>
      <c r="B1107" s="2">
        <v>0.338654555378888</v>
      </c>
      <c r="C1107" s="2">
        <v>8.0842336018878996E-2</v>
      </c>
      <c r="D1107" s="2" t="s">
        <v>3375</v>
      </c>
      <c r="E1107" s="2" t="s">
        <v>3375</v>
      </c>
      <c r="F1107" s="2">
        <v>1777</v>
      </c>
      <c r="G1107" s="2" t="s">
        <v>3376</v>
      </c>
      <c r="H1107" s="2" t="s">
        <v>3377</v>
      </c>
      <c r="I1107" s="2" t="s">
        <v>44</v>
      </c>
      <c r="J1107" s="2">
        <v>1</v>
      </c>
      <c r="K1107" s="2">
        <v>4</v>
      </c>
      <c r="L1107" s="2"/>
      <c r="M1107" s="2"/>
      <c r="N1107" s="2"/>
      <c r="O1107" s="2">
        <v>3</v>
      </c>
      <c r="P1107" s="2">
        <v>3</v>
      </c>
      <c r="Q1107" s="2">
        <v>3</v>
      </c>
      <c r="R1107" s="2">
        <v>30.3</v>
      </c>
      <c r="S1107" s="2">
        <v>30.3</v>
      </c>
      <c r="T1107" s="2">
        <v>30.3</v>
      </c>
      <c r="U1107" s="2">
        <v>14.532999999999999</v>
      </c>
      <c r="V1107" s="2">
        <v>0</v>
      </c>
      <c r="W1107" s="2">
        <v>26.433</v>
      </c>
      <c r="X1107" s="2">
        <v>41468000</v>
      </c>
      <c r="Y1107" s="2">
        <v>7</v>
      </c>
      <c r="Z1107" s="2">
        <v>27</v>
      </c>
      <c r="AA1107" s="2">
        <v>132</v>
      </c>
      <c r="AB1107" s="2">
        <v>14533.496779999999</v>
      </c>
      <c r="AC1107" s="2">
        <v>7</v>
      </c>
      <c r="AD1107" s="2">
        <v>20.686199188232401</v>
      </c>
      <c r="AE1107" s="2">
        <v>20.966770172119102</v>
      </c>
      <c r="AF1107" s="2">
        <v>20.415552139282202</v>
      </c>
      <c r="AG1107" s="2">
        <v>20.342235565185501</v>
      </c>
      <c r="AH1107" s="2">
        <v>20.623548507690401</v>
      </c>
      <c r="AI1107" s="2">
        <v>20.739830017089801</v>
      </c>
      <c r="AJ1107" s="2">
        <v>20.683374404907202</v>
      </c>
      <c r="AK1107" s="2">
        <v>20.563278198242202</v>
      </c>
      <c r="AL1107" s="2">
        <v>20.491697311401399</v>
      </c>
      <c r="AM1107" s="2">
        <v>20.635643005371101</v>
      </c>
      <c r="AN1107" s="2">
        <v>20.342344284057599</v>
      </c>
      <c r="AO1107" s="2">
        <v>20.5727443695068</v>
      </c>
    </row>
    <row r="1108" spans="1:41" x14ac:dyDescent="0.25">
      <c r="A1108" s="2"/>
      <c r="B1108" s="2">
        <v>0.14430832733698601</v>
      </c>
      <c r="C1108" s="2">
        <v>8.0162366231281396E-2</v>
      </c>
      <c r="D1108" s="2" t="s">
        <v>3378</v>
      </c>
      <c r="E1108" s="2" t="s">
        <v>3378</v>
      </c>
      <c r="F1108" s="2">
        <v>1779</v>
      </c>
      <c r="G1108" s="2" t="s">
        <v>3379</v>
      </c>
      <c r="H1108" s="2" t="s">
        <v>3380</v>
      </c>
      <c r="I1108" s="2" t="s">
        <v>44</v>
      </c>
      <c r="J1108" s="2">
        <v>1</v>
      </c>
      <c r="K1108" s="2">
        <v>4</v>
      </c>
      <c r="L1108" s="2"/>
      <c r="M1108" s="2"/>
      <c r="N1108" s="2"/>
      <c r="O1108" s="2">
        <v>16</v>
      </c>
      <c r="P1108" s="2">
        <v>16</v>
      </c>
      <c r="Q1108" s="2">
        <v>16</v>
      </c>
      <c r="R1108" s="2">
        <v>22.3</v>
      </c>
      <c r="S1108" s="2">
        <v>22.3</v>
      </c>
      <c r="T1108" s="2">
        <v>22.3</v>
      </c>
      <c r="U1108" s="2">
        <v>121.89</v>
      </c>
      <c r="V1108" s="2">
        <v>0</v>
      </c>
      <c r="W1108" s="2">
        <v>70.11</v>
      </c>
      <c r="X1108" s="2">
        <v>188840000</v>
      </c>
      <c r="Y1108" s="2">
        <v>46</v>
      </c>
      <c r="Z1108" s="2">
        <v>61</v>
      </c>
      <c r="AA1108" s="2">
        <v>1070</v>
      </c>
      <c r="AB1108" s="2">
        <v>121892.75178000001</v>
      </c>
      <c r="AC1108" s="2">
        <v>46</v>
      </c>
      <c r="AD1108" s="2">
        <v>21.419054031372099</v>
      </c>
      <c r="AE1108" s="2">
        <v>21.054704666137699</v>
      </c>
      <c r="AF1108" s="2">
        <v>21.973512649536101</v>
      </c>
      <c r="AG1108" s="2">
        <v>21.196044921875</v>
      </c>
      <c r="AH1108" s="2">
        <v>21.5014972686768</v>
      </c>
      <c r="AI1108" s="2">
        <v>21.291652679443398</v>
      </c>
      <c r="AJ1108" s="2">
        <v>20.7981986999512</v>
      </c>
      <c r="AK1108" s="2">
        <v>21.160972595214801</v>
      </c>
      <c r="AL1108" s="2">
        <v>21.301286697387699</v>
      </c>
      <c r="AM1108" s="2">
        <v>21.6479892730713</v>
      </c>
      <c r="AN1108" s="2">
        <v>21.0823879241943</v>
      </c>
      <c r="AO1108" s="2">
        <v>21.964656829833999</v>
      </c>
    </row>
    <row r="1109" spans="1:41" x14ac:dyDescent="0.25">
      <c r="A1109" s="2"/>
      <c r="B1109" s="2">
        <v>0.121684029056692</v>
      </c>
      <c r="C1109" s="2">
        <v>5.9074401855468799E-2</v>
      </c>
      <c r="D1109" s="2" t="s">
        <v>3381</v>
      </c>
      <c r="E1109" s="2" t="s">
        <v>3381</v>
      </c>
      <c r="F1109" s="2">
        <v>1780</v>
      </c>
      <c r="G1109" s="2" t="s">
        <v>3382</v>
      </c>
      <c r="H1109" s="2" t="s">
        <v>3383</v>
      </c>
      <c r="I1109" s="2" t="s">
        <v>44</v>
      </c>
      <c r="J1109" s="2">
        <v>1</v>
      </c>
      <c r="K1109" s="2">
        <v>4</v>
      </c>
      <c r="L1109" s="2"/>
      <c r="M1109" s="2"/>
      <c r="N1109" s="2"/>
      <c r="O1109" s="2">
        <v>6</v>
      </c>
      <c r="P1109" s="2">
        <v>6</v>
      </c>
      <c r="Q1109" s="2">
        <v>6</v>
      </c>
      <c r="R1109" s="2">
        <v>55.5</v>
      </c>
      <c r="S1109" s="2">
        <v>55.5</v>
      </c>
      <c r="T1109" s="2">
        <v>55.5</v>
      </c>
      <c r="U1109" s="2">
        <v>14.026999999999999</v>
      </c>
      <c r="V1109" s="2">
        <v>0</v>
      </c>
      <c r="W1109" s="2">
        <v>55.65</v>
      </c>
      <c r="X1109" s="2">
        <v>139740000</v>
      </c>
      <c r="Y1109" s="2">
        <v>8</v>
      </c>
      <c r="Z1109" s="2">
        <v>36</v>
      </c>
      <c r="AA1109" s="2">
        <v>128</v>
      </c>
      <c r="AB1109" s="2">
        <v>14027.42218</v>
      </c>
      <c r="AC1109" s="2">
        <v>8</v>
      </c>
      <c r="AD1109" s="2">
        <v>21.822715759277301</v>
      </c>
      <c r="AE1109" s="2">
        <v>21.571540832519499</v>
      </c>
      <c r="AF1109" s="2">
        <v>21.509057998657202</v>
      </c>
      <c r="AG1109" s="2">
        <v>22.318048477172901</v>
      </c>
      <c r="AH1109" s="2">
        <v>21.895116806030298</v>
      </c>
      <c r="AI1109" s="2">
        <v>21.981338500976602</v>
      </c>
      <c r="AJ1109" s="2">
        <v>22.041797637939499</v>
      </c>
      <c r="AK1109" s="2">
        <v>21.9286804199219</v>
      </c>
      <c r="AL1109" s="2">
        <v>21.133201599121101</v>
      </c>
      <c r="AM1109" s="2">
        <v>21.904003143310501</v>
      </c>
      <c r="AN1109" s="2">
        <v>21.7079257965088</v>
      </c>
      <c r="AO1109" s="2">
        <v>22.027763366699201</v>
      </c>
    </row>
    <row r="1110" spans="1:41" x14ac:dyDescent="0.25">
      <c r="A1110" s="2"/>
      <c r="B1110" s="2">
        <v>0.29169543266501902</v>
      </c>
      <c r="C1110" s="2">
        <v>9.5203717549644296E-2</v>
      </c>
      <c r="D1110" s="2" t="s">
        <v>3384</v>
      </c>
      <c r="E1110" s="2" t="s">
        <v>3384</v>
      </c>
      <c r="F1110" s="2">
        <v>1781</v>
      </c>
      <c r="G1110" s="2" t="s">
        <v>3385</v>
      </c>
      <c r="H1110" s="2" t="s">
        <v>3386</v>
      </c>
      <c r="I1110" s="2" t="s">
        <v>44</v>
      </c>
      <c r="J1110" s="2">
        <v>1</v>
      </c>
      <c r="K1110" s="2">
        <v>4</v>
      </c>
      <c r="L1110" s="2"/>
      <c r="M1110" s="2"/>
      <c r="N1110" s="2"/>
      <c r="O1110" s="2">
        <v>14</v>
      </c>
      <c r="P1110" s="2">
        <v>14</v>
      </c>
      <c r="Q1110" s="2">
        <v>14</v>
      </c>
      <c r="R1110" s="2">
        <v>60.4</v>
      </c>
      <c r="S1110" s="2">
        <v>60.4</v>
      </c>
      <c r="T1110" s="2">
        <v>60.4</v>
      </c>
      <c r="U1110" s="2">
        <v>40.253999999999998</v>
      </c>
      <c r="V1110" s="2">
        <v>0</v>
      </c>
      <c r="W1110" s="2">
        <v>49.158999999999999</v>
      </c>
      <c r="X1110" s="2">
        <v>295140000</v>
      </c>
      <c r="Y1110" s="2">
        <v>18</v>
      </c>
      <c r="Z1110" s="2">
        <v>76</v>
      </c>
      <c r="AA1110" s="2">
        <v>376</v>
      </c>
      <c r="AB1110" s="2">
        <v>40254.548179999903</v>
      </c>
      <c r="AC1110" s="2">
        <v>18</v>
      </c>
      <c r="AD1110" s="2">
        <v>22.2224941253662</v>
      </c>
      <c r="AE1110" s="2">
        <v>22.0032634735107</v>
      </c>
      <c r="AF1110" s="2">
        <v>21.7817687988281</v>
      </c>
      <c r="AG1110" s="2">
        <v>22.651388168335</v>
      </c>
      <c r="AH1110" s="2">
        <v>22.139804840087901</v>
      </c>
      <c r="AI1110" s="2">
        <v>22.319538116455099</v>
      </c>
      <c r="AJ1110" s="2">
        <v>22.218833923339801</v>
      </c>
      <c r="AK1110" s="2">
        <v>21.852319717407202</v>
      </c>
      <c r="AL1110" s="2">
        <v>22.1509685516357</v>
      </c>
      <c r="AM1110" s="2">
        <v>22.3250122070313</v>
      </c>
      <c r="AN1110" s="2">
        <v>22.032075881958001</v>
      </c>
      <c r="AO1110" s="2">
        <v>21.9678249359131</v>
      </c>
    </row>
    <row r="1111" spans="1:41" x14ac:dyDescent="0.25">
      <c r="A1111" s="2"/>
      <c r="B1111" s="2">
        <v>1.60483029162767</v>
      </c>
      <c r="C1111" s="2">
        <v>0.31698576609293699</v>
      </c>
      <c r="D1111" s="2" t="s">
        <v>3387</v>
      </c>
      <c r="E1111" s="2" t="s">
        <v>3387</v>
      </c>
      <c r="F1111" s="2">
        <v>1783</v>
      </c>
      <c r="G1111" s="2" t="s">
        <v>3388</v>
      </c>
      <c r="H1111" s="2" t="s">
        <v>3389</v>
      </c>
      <c r="I1111" s="2" t="s">
        <v>44</v>
      </c>
      <c r="J1111" s="2">
        <v>1</v>
      </c>
      <c r="K1111" s="2">
        <v>4</v>
      </c>
      <c r="L1111" s="2"/>
      <c r="M1111" s="2"/>
      <c r="N1111" s="2"/>
      <c r="O1111" s="2">
        <v>14</v>
      </c>
      <c r="P1111" s="2">
        <v>14</v>
      </c>
      <c r="Q1111" s="2">
        <v>14</v>
      </c>
      <c r="R1111" s="2">
        <v>49.4</v>
      </c>
      <c r="S1111" s="2">
        <v>49.4</v>
      </c>
      <c r="T1111" s="2">
        <v>49.4</v>
      </c>
      <c r="U1111" s="2">
        <v>37.561999999999998</v>
      </c>
      <c r="V1111" s="2">
        <v>0</v>
      </c>
      <c r="W1111" s="2">
        <v>95.236000000000004</v>
      </c>
      <c r="X1111" s="2">
        <v>617870000</v>
      </c>
      <c r="Y1111" s="2">
        <v>16</v>
      </c>
      <c r="Z1111" s="2">
        <v>104</v>
      </c>
      <c r="AA1111" s="2">
        <v>338</v>
      </c>
      <c r="AB1111" s="2">
        <v>37562.121079999997</v>
      </c>
      <c r="AC1111" s="2">
        <v>16</v>
      </c>
      <c r="AD1111" s="2">
        <v>23.742937088012699</v>
      </c>
      <c r="AE1111" s="2">
        <v>23.733140945434599</v>
      </c>
      <c r="AF1111" s="2">
        <v>23.1822719573975</v>
      </c>
      <c r="AG1111" s="2">
        <v>23.707567214965799</v>
      </c>
      <c r="AH1111" s="2">
        <v>23.3896884918213</v>
      </c>
      <c r="AI1111" s="2">
        <v>23.635665893554702</v>
      </c>
      <c r="AJ1111" s="2">
        <v>23.426368713378899</v>
      </c>
      <c r="AK1111" s="2">
        <v>23.309247970581101</v>
      </c>
      <c r="AL1111" s="2">
        <v>23.2273349761963</v>
      </c>
      <c r="AM1111" s="2">
        <v>23.389820098876999</v>
      </c>
      <c r="AN1111" s="2">
        <v>23.2266750335693</v>
      </c>
      <c r="AO1111" s="2">
        <v>22.909910202026399</v>
      </c>
    </row>
    <row r="1112" spans="1:41" x14ac:dyDescent="0.25">
      <c r="A1112" s="2"/>
      <c r="B1112" s="2">
        <v>0.46231779355545</v>
      </c>
      <c r="C1112" s="2">
        <v>0.11038398742675801</v>
      </c>
      <c r="D1112" s="2" t="s">
        <v>3390</v>
      </c>
      <c r="E1112" s="2" t="s">
        <v>3390</v>
      </c>
      <c r="F1112" s="2">
        <v>1786</v>
      </c>
      <c r="G1112" s="2" t="s">
        <v>3391</v>
      </c>
      <c r="H1112" s="2" t="s">
        <v>3392</v>
      </c>
      <c r="I1112" s="2" t="s">
        <v>44</v>
      </c>
      <c r="J1112" s="2">
        <v>1</v>
      </c>
      <c r="K1112" s="2">
        <v>4</v>
      </c>
      <c r="L1112" s="2"/>
      <c r="M1112" s="2"/>
      <c r="N1112" s="2"/>
      <c r="O1112" s="2">
        <v>31</v>
      </c>
      <c r="P1112" s="2">
        <v>31</v>
      </c>
      <c r="Q1112" s="2">
        <v>25</v>
      </c>
      <c r="R1112" s="2">
        <v>47.8</v>
      </c>
      <c r="S1112" s="2">
        <v>47.8</v>
      </c>
      <c r="T1112" s="2">
        <v>41.3</v>
      </c>
      <c r="U1112" s="2">
        <v>94.567999999999998</v>
      </c>
      <c r="V1112" s="2">
        <v>0</v>
      </c>
      <c r="W1112" s="2">
        <v>211.41</v>
      </c>
      <c r="X1112" s="2">
        <v>781250000</v>
      </c>
      <c r="Y1112" s="2">
        <v>51</v>
      </c>
      <c r="Z1112" s="2">
        <v>212</v>
      </c>
      <c r="AA1112" s="2">
        <v>845</v>
      </c>
      <c r="AB1112" s="2">
        <v>94569.324380000195</v>
      </c>
      <c r="AC1112" s="2">
        <v>51</v>
      </c>
      <c r="AD1112" s="2">
        <v>23.124946594238299</v>
      </c>
      <c r="AE1112" s="2">
        <v>23.068006515502901</v>
      </c>
      <c r="AF1112" s="2">
        <v>22.727045059204102</v>
      </c>
      <c r="AG1112" s="2">
        <v>23.2446403503418</v>
      </c>
      <c r="AH1112" s="2">
        <v>23.0537433624268</v>
      </c>
      <c r="AI1112" s="2">
        <v>23.3895568847656</v>
      </c>
      <c r="AJ1112" s="2">
        <v>23.0735893249512</v>
      </c>
      <c r="AK1112" s="2">
        <v>22.770137786865199</v>
      </c>
      <c r="AL1112" s="2">
        <v>23.207633972168001</v>
      </c>
      <c r="AM1112" s="2">
        <v>22.850679397583001</v>
      </c>
      <c r="AN1112" s="2">
        <v>23.031436920166001</v>
      </c>
      <c r="AO1112" s="2">
        <v>23.012157440185501</v>
      </c>
    </row>
    <row r="1113" spans="1:41" x14ac:dyDescent="0.25">
      <c r="A1113" s="2"/>
      <c r="B1113" s="2">
        <v>0.76569814943201298</v>
      </c>
      <c r="C1113" s="2">
        <v>0.26339244842529302</v>
      </c>
      <c r="D1113" s="2" t="s">
        <v>3393</v>
      </c>
      <c r="E1113" s="2" t="s">
        <v>3393</v>
      </c>
      <c r="F1113" s="2">
        <v>1789</v>
      </c>
      <c r="G1113" s="2" t="s">
        <v>3394</v>
      </c>
      <c r="H1113" s="2" t="s">
        <v>3395</v>
      </c>
      <c r="I1113" s="2" t="s">
        <v>44</v>
      </c>
      <c r="J1113" s="2">
        <v>1</v>
      </c>
      <c r="K1113" s="2">
        <v>4</v>
      </c>
      <c r="L1113" s="2"/>
      <c r="M1113" s="2"/>
      <c r="N1113" s="2"/>
      <c r="O1113" s="2">
        <v>8</v>
      </c>
      <c r="P1113" s="2">
        <v>8</v>
      </c>
      <c r="Q1113" s="2">
        <v>8</v>
      </c>
      <c r="R1113" s="2">
        <v>53.3</v>
      </c>
      <c r="S1113" s="2">
        <v>53.3</v>
      </c>
      <c r="T1113" s="2">
        <v>53.3</v>
      </c>
      <c r="U1113" s="2">
        <v>30.353000000000002</v>
      </c>
      <c r="V1113" s="2">
        <v>0</v>
      </c>
      <c r="W1113" s="2">
        <v>93.65</v>
      </c>
      <c r="X1113" s="2">
        <v>236200000</v>
      </c>
      <c r="Y1113" s="2">
        <v>11</v>
      </c>
      <c r="Z1113" s="2">
        <v>54</v>
      </c>
      <c r="AA1113" s="2">
        <v>274</v>
      </c>
      <c r="AB1113" s="2">
        <v>30353.310979999998</v>
      </c>
      <c r="AC1113" s="2">
        <v>11</v>
      </c>
      <c r="AD1113" s="2">
        <v>22.611127853393601</v>
      </c>
      <c r="AE1113" s="2">
        <v>22.649393081665</v>
      </c>
      <c r="AF1113" s="2">
        <v>22.3202819824219</v>
      </c>
      <c r="AG1113" s="2">
        <v>22.016721725463899</v>
      </c>
      <c r="AH1113" s="2">
        <v>22.0857944488525</v>
      </c>
      <c r="AI1113" s="2">
        <v>23.0240802764893</v>
      </c>
      <c r="AJ1113" s="2">
        <v>22.5705451965332</v>
      </c>
      <c r="AK1113" s="2">
        <v>22.1365852355957</v>
      </c>
      <c r="AL1113" s="2">
        <v>22.169162750244102</v>
      </c>
      <c r="AM1113" s="2">
        <v>22.045303344726602</v>
      </c>
      <c r="AN1113" s="2">
        <v>21.956951141357401</v>
      </c>
      <c r="AO1113" s="2">
        <v>22.248497009277301</v>
      </c>
    </row>
    <row r="1114" spans="1:41" x14ac:dyDescent="0.25">
      <c r="A1114" s="2"/>
      <c r="B1114" s="2">
        <v>8.0964962746360395E-3</v>
      </c>
      <c r="C1114" s="2">
        <v>-3.4780502319335898E-3</v>
      </c>
      <c r="D1114" s="2" t="s">
        <v>3396</v>
      </c>
      <c r="E1114" s="2" t="s">
        <v>3397</v>
      </c>
      <c r="F1114" s="2">
        <v>1790</v>
      </c>
      <c r="G1114" s="2" t="s">
        <v>3398</v>
      </c>
      <c r="H1114" s="2" t="s">
        <v>3399</v>
      </c>
      <c r="I1114" s="2" t="s">
        <v>44</v>
      </c>
      <c r="J1114" s="2">
        <v>1</v>
      </c>
      <c r="K1114" s="2">
        <v>4</v>
      </c>
      <c r="L1114" s="2"/>
      <c r="M1114" s="2"/>
      <c r="N1114" s="2"/>
      <c r="O1114" s="2">
        <v>28</v>
      </c>
      <c r="P1114" s="2">
        <v>28</v>
      </c>
      <c r="Q1114" s="2">
        <v>25</v>
      </c>
      <c r="R1114" s="2">
        <v>43.2</v>
      </c>
      <c r="S1114" s="2">
        <v>43.2</v>
      </c>
      <c r="T1114" s="2">
        <v>39.5</v>
      </c>
      <c r="U1114" s="2">
        <v>107.67</v>
      </c>
      <c r="V1114" s="2">
        <v>0</v>
      </c>
      <c r="W1114" s="2">
        <v>260.10000000000002</v>
      </c>
      <c r="X1114" s="2">
        <v>1755100000</v>
      </c>
      <c r="Y1114" s="2">
        <v>47</v>
      </c>
      <c r="Z1114" s="2">
        <v>340</v>
      </c>
      <c r="AA1114" s="2">
        <v>918</v>
      </c>
      <c r="AB1114" s="2">
        <v>100467.57183</v>
      </c>
      <c r="AC1114" s="2">
        <v>45.5</v>
      </c>
      <c r="AD1114" s="2">
        <v>24.357295989990199</v>
      </c>
      <c r="AE1114" s="2">
        <v>24.142347335815401</v>
      </c>
      <c r="AF1114" s="2">
        <v>23.952692031860401</v>
      </c>
      <c r="AG1114" s="2">
        <v>24.737892150878899</v>
      </c>
      <c r="AH1114" s="2">
        <v>23.825416564941399</v>
      </c>
      <c r="AI1114" s="2">
        <v>24.301662445068398</v>
      </c>
      <c r="AJ1114" s="2">
        <v>24.422010421752901</v>
      </c>
      <c r="AK1114" s="2">
        <v>24.129512786865199</v>
      </c>
      <c r="AL1114" s="2">
        <v>24.240526199340799</v>
      </c>
      <c r="AM1114" s="2">
        <v>24.1197319030762</v>
      </c>
      <c r="AN1114" s="2">
        <v>24.043350219726602</v>
      </c>
      <c r="AO1114" s="2">
        <v>24.383043289184599</v>
      </c>
    </row>
    <row r="1115" spans="1:41" x14ac:dyDescent="0.25">
      <c r="A1115" s="2"/>
      <c r="B1115" s="2">
        <v>5.9375389056116001E-2</v>
      </c>
      <c r="C1115" s="2">
        <v>-4.4883728027343799E-2</v>
      </c>
      <c r="D1115" s="2" t="s">
        <v>3400</v>
      </c>
      <c r="E1115" s="2" t="s">
        <v>3400</v>
      </c>
      <c r="F1115" s="2">
        <v>1793</v>
      </c>
      <c r="G1115" s="2" t="s">
        <v>3401</v>
      </c>
      <c r="H1115" s="2" t="s">
        <v>53</v>
      </c>
      <c r="I1115" s="2" t="s">
        <v>44</v>
      </c>
      <c r="J1115" s="2">
        <v>1</v>
      </c>
      <c r="K1115" s="2">
        <v>4</v>
      </c>
      <c r="L1115" s="2"/>
      <c r="M1115" s="2"/>
      <c r="N1115" s="2"/>
      <c r="O1115" s="2">
        <v>5</v>
      </c>
      <c r="P1115" s="2">
        <v>5</v>
      </c>
      <c r="Q1115" s="2">
        <v>5</v>
      </c>
      <c r="R1115" s="2">
        <v>29.8</v>
      </c>
      <c r="S1115" s="2">
        <v>29.8</v>
      </c>
      <c r="T1115" s="2">
        <v>29.8</v>
      </c>
      <c r="U1115" s="2">
        <v>24.654</v>
      </c>
      <c r="V1115" s="2">
        <v>0</v>
      </c>
      <c r="W1115" s="2">
        <v>44.640999999999998</v>
      </c>
      <c r="X1115" s="2">
        <v>128700000</v>
      </c>
      <c r="Y1115" s="2">
        <v>13</v>
      </c>
      <c r="Z1115" s="2">
        <v>25</v>
      </c>
      <c r="AA1115" s="2">
        <v>215</v>
      </c>
      <c r="AB1115" s="2">
        <v>24654.32908</v>
      </c>
      <c r="AC1115" s="2">
        <v>13</v>
      </c>
      <c r="AD1115" s="2">
        <v>22.9158840179443</v>
      </c>
      <c r="AE1115" s="2">
        <v>22.4217529296875</v>
      </c>
      <c r="AF1115" s="2">
        <v>21.4814357757568</v>
      </c>
      <c r="AG1115" s="2">
        <v>22.8890190124512</v>
      </c>
      <c r="AH1115" s="2">
        <v>22.721027374267599</v>
      </c>
      <c r="AI1115" s="2">
        <v>22.8856525421143</v>
      </c>
      <c r="AJ1115" s="2">
        <v>22.546819686889599</v>
      </c>
      <c r="AK1115" s="2">
        <v>22.224409103393601</v>
      </c>
      <c r="AL1115" s="2">
        <v>22.178554534912099</v>
      </c>
      <c r="AM1115" s="2">
        <v>22.7352504730225</v>
      </c>
      <c r="AN1115" s="2">
        <v>23.157276153564499</v>
      </c>
      <c r="AO1115" s="2">
        <v>22.741764068603501</v>
      </c>
    </row>
    <row r="1116" spans="1:41" x14ac:dyDescent="0.25">
      <c r="A1116" s="2"/>
      <c r="B1116" s="2">
        <v>0.44666464382161403</v>
      </c>
      <c r="C1116" s="2">
        <v>0.176277478535972</v>
      </c>
      <c r="D1116" s="2" t="s">
        <v>3402</v>
      </c>
      <c r="E1116" s="2" t="s">
        <v>3402</v>
      </c>
      <c r="F1116" s="2">
        <v>1795</v>
      </c>
      <c r="G1116" s="2" t="s">
        <v>3403</v>
      </c>
      <c r="H1116" s="2" t="s">
        <v>3404</v>
      </c>
      <c r="I1116" s="2" t="s">
        <v>44</v>
      </c>
      <c r="J1116" s="2">
        <v>1</v>
      </c>
      <c r="K1116" s="2">
        <v>4</v>
      </c>
      <c r="L1116" s="2"/>
      <c r="M1116" s="2"/>
      <c r="N1116" s="2"/>
      <c r="O1116" s="2">
        <v>9</v>
      </c>
      <c r="P1116" s="2">
        <v>9</v>
      </c>
      <c r="Q1116" s="2">
        <v>3</v>
      </c>
      <c r="R1116" s="2">
        <v>51.9</v>
      </c>
      <c r="S1116" s="2">
        <v>51.9</v>
      </c>
      <c r="T1116" s="2">
        <v>16.2</v>
      </c>
      <c r="U1116" s="2">
        <v>17.28</v>
      </c>
      <c r="V1116" s="2">
        <v>0</v>
      </c>
      <c r="W1116" s="2">
        <v>37.103999999999999</v>
      </c>
      <c r="X1116" s="2">
        <v>713590000</v>
      </c>
      <c r="Y1116" s="2">
        <v>9</v>
      </c>
      <c r="Z1116" s="2">
        <v>104</v>
      </c>
      <c r="AA1116" s="2">
        <v>154</v>
      </c>
      <c r="AB1116" s="2">
        <v>17279.95808</v>
      </c>
      <c r="AC1116" s="2">
        <v>9</v>
      </c>
      <c r="AD1116" s="2">
        <v>24.1194953918457</v>
      </c>
      <c r="AE1116" s="2">
        <v>23.698268890380898</v>
      </c>
      <c r="AF1116" s="2">
        <v>23.750623703002901</v>
      </c>
      <c r="AG1116" s="2">
        <v>23.111860275268601</v>
      </c>
      <c r="AH1116" s="2">
        <v>24.102134704589801</v>
      </c>
      <c r="AI1116" s="2">
        <v>24.287782669067401</v>
      </c>
      <c r="AJ1116" s="2">
        <v>23.708093643188501</v>
      </c>
      <c r="AK1116" s="2">
        <v>23.7038764953613</v>
      </c>
      <c r="AL1116" s="2">
        <v>23.415061950683601</v>
      </c>
      <c r="AM1116" s="2">
        <v>23.818508148193398</v>
      </c>
      <c r="AN1116" s="2">
        <v>23.625669479370099</v>
      </c>
      <c r="AO1116" s="2">
        <v>23.741291046142599</v>
      </c>
    </row>
    <row r="1117" spans="1:41" x14ac:dyDescent="0.25">
      <c r="A1117" s="2"/>
      <c r="B1117" s="2">
        <v>1.0542144892404</v>
      </c>
      <c r="C1117" s="2">
        <v>0.34103234608968003</v>
      </c>
      <c r="D1117" s="2" t="s">
        <v>3405</v>
      </c>
      <c r="E1117" s="2" t="s">
        <v>3405</v>
      </c>
      <c r="F1117" s="2">
        <v>1800</v>
      </c>
      <c r="G1117" s="2" t="s">
        <v>3406</v>
      </c>
      <c r="H1117" s="2" t="s">
        <v>3407</v>
      </c>
      <c r="I1117" s="2" t="s">
        <v>44</v>
      </c>
      <c r="J1117" s="2">
        <v>1</v>
      </c>
      <c r="K1117" s="2">
        <v>4</v>
      </c>
      <c r="L1117" s="2"/>
      <c r="M1117" s="2"/>
      <c r="N1117" s="2"/>
      <c r="O1117" s="2">
        <v>4</v>
      </c>
      <c r="P1117" s="2">
        <v>4</v>
      </c>
      <c r="Q1117" s="2">
        <v>4</v>
      </c>
      <c r="R1117" s="2">
        <v>42.5</v>
      </c>
      <c r="S1117" s="2">
        <v>42.5</v>
      </c>
      <c r="T1117" s="2">
        <v>42.5</v>
      </c>
      <c r="U1117" s="2">
        <v>12.881</v>
      </c>
      <c r="V1117" s="2">
        <v>0</v>
      </c>
      <c r="W1117" s="2">
        <v>21.04</v>
      </c>
      <c r="X1117" s="2">
        <v>74726000</v>
      </c>
      <c r="Y1117" s="2">
        <v>5</v>
      </c>
      <c r="Z1117" s="2">
        <v>35</v>
      </c>
      <c r="AA1117" s="2">
        <v>113</v>
      </c>
      <c r="AB1117" s="2">
        <v>12880.69808</v>
      </c>
      <c r="AC1117" s="2">
        <v>5</v>
      </c>
      <c r="AD1117" s="2">
        <v>20.9546813964844</v>
      </c>
      <c r="AE1117" s="2">
        <v>20.818000793456999</v>
      </c>
      <c r="AF1117" s="2">
        <v>20.888368606567401</v>
      </c>
      <c r="AG1117" s="2">
        <v>21.8486938476563</v>
      </c>
      <c r="AH1117" s="2">
        <v>21.591173171997099</v>
      </c>
      <c r="AI1117" s="2">
        <v>21.422035217285199</v>
      </c>
      <c r="AJ1117" s="2">
        <v>20.930341720581101</v>
      </c>
      <c r="AK1117" s="2">
        <v>20.930414199829102</v>
      </c>
      <c r="AL1117" s="2">
        <v>20.9709167480469</v>
      </c>
      <c r="AM1117" s="2">
        <v>21.011476516723601</v>
      </c>
      <c r="AN1117" s="2">
        <v>20.952978134155298</v>
      </c>
      <c r="AO1117" s="2">
        <v>20.6806316375732</v>
      </c>
    </row>
    <row r="1118" spans="1:41" x14ac:dyDescent="0.25">
      <c r="A1118" s="2"/>
      <c r="B1118" s="2">
        <v>0.200165469385435</v>
      </c>
      <c r="C1118" s="2">
        <v>0.12364308039347401</v>
      </c>
      <c r="D1118" s="2" t="s">
        <v>3408</v>
      </c>
      <c r="E1118" s="2" t="s">
        <v>3408</v>
      </c>
      <c r="F1118" s="2">
        <v>1805</v>
      </c>
      <c r="G1118" s="2" t="s">
        <v>3409</v>
      </c>
      <c r="H1118" s="2" t="s">
        <v>3410</v>
      </c>
      <c r="I1118" s="2" t="s">
        <v>44</v>
      </c>
      <c r="J1118" s="2">
        <v>1</v>
      </c>
      <c r="K1118" s="2">
        <v>4</v>
      </c>
      <c r="L1118" s="2"/>
      <c r="M1118" s="2"/>
      <c r="N1118" s="2"/>
      <c r="O1118" s="2">
        <v>5</v>
      </c>
      <c r="P1118" s="2">
        <v>5</v>
      </c>
      <c r="Q1118" s="2">
        <v>5</v>
      </c>
      <c r="R1118" s="2">
        <v>18.5</v>
      </c>
      <c r="S1118" s="2">
        <v>18.5</v>
      </c>
      <c r="T1118" s="2">
        <v>18.5</v>
      </c>
      <c r="U1118" s="2">
        <v>49.790999999999997</v>
      </c>
      <c r="V1118" s="2">
        <v>0</v>
      </c>
      <c r="W1118" s="2">
        <v>19.783000000000001</v>
      </c>
      <c r="X1118" s="2">
        <v>37609000</v>
      </c>
      <c r="Y1118" s="2">
        <v>17</v>
      </c>
      <c r="Z1118" s="2">
        <v>19</v>
      </c>
      <c r="AA1118" s="2">
        <v>465</v>
      </c>
      <c r="AB1118" s="2">
        <v>49791.790079999897</v>
      </c>
      <c r="AC1118" s="2">
        <v>17</v>
      </c>
      <c r="AD1118" s="2">
        <v>20.259716033935501</v>
      </c>
      <c r="AE1118" s="2">
        <v>20.2118129730225</v>
      </c>
      <c r="AF1118" s="2">
        <v>19.888086318969702</v>
      </c>
      <c r="AG1118" s="2">
        <v>20.3615322113037</v>
      </c>
      <c r="AH1118" s="2">
        <v>20.2481784820557</v>
      </c>
      <c r="AI1118" s="2">
        <v>21.260404586791999</v>
      </c>
      <c r="AJ1118" s="2">
        <v>20.493455886840799</v>
      </c>
      <c r="AK1118" s="2" t="s">
        <v>63</v>
      </c>
      <c r="AL1118" s="2">
        <v>20.2021579742432</v>
      </c>
      <c r="AM1118" s="2">
        <v>20.058937072753899</v>
      </c>
      <c r="AN1118" s="2">
        <v>20.237363815307599</v>
      </c>
      <c r="AO1118" s="2" t="s">
        <v>63</v>
      </c>
    </row>
    <row r="1119" spans="1:41" x14ac:dyDescent="0.25">
      <c r="A1119" s="2"/>
      <c r="B1119" s="2">
        <v>5.9609769890301197E-3</v>
      </c>
      <c r="C1119" s="2">
        <v>-2.3063023885079299E-3</v>
      </c>
      <c r="D1119" s="2" t="s">
        <v>3411</v>
      </c>
      <c r="E1119" s="2" t="s">
        <v>3411</v>
      </c>
      <c r="F1119" s="2">
        <v>1809</v>
      </c>
      <c r="G1119" s="2" t="s">
        <v>1769</v>
      </c>
      <c r="H1119" s="2" t="s">
        <v>1770</v>
      </c>
      <c r="I1119" s="2" t="s">
        <v>44</v>
      </c>
      <c r="J1119" s="2">
        <v>1</v>
      </c>
      <c r="K1119" s="2">
        <v>4</v>
      </c>
      <c r="L1119" s="2"/>
      <c r="M1119" s="2"/>
      <c r="N1119" s="2"/>
      <c r="O1119" s="2">
        <v>11</v>
      </c>
      <c r="P1119" s="2">
        <v>11</v>
      </c>
      <c r="Q1119" s="2">
        <v>11</v>
      </c>
      <c r="R1119" s="2">
        <v>18.399999999999999</v>
      </c>
      <c r="S1119" s="2">
        <v>18.399999999999999</v>
      </c>
      <c r="T1119" s="2">
        <v>18.399999999999999</v>
      </c>
      <c r="U1119" s="2">
        <v>99.287000000000006</v>
      </c>
      <c r="V1119" s="2">
        <v>0</v>
      </c>
      <c r="W1119" s="2">
        <v>52.645000000000003</v>
      </c>
      <c r="X1119" s="2">
        <v>166590000</v>
      </c>
      <c r="Y1119" s="2">
        <v>44</v>
      </c>
      <c r="Z1119" s="2">
        <v>59</v>
      </c>
      <c r="AA1119" s="2">
        <v>835.5</v>
      </c>
      <c r="AB1119" s="2">
        <v>93948.680730000196</v>
      </c>
      <c r="AC1119" s="2">
        <v>40.5</v>
      </c>
      <c r="AD1119" s="2">
        <v>21.743328094482401</v>
      </c>
      <c r="AE1119" s="2">
        <v>21.191835403442401</v>
      </c>
      <c r="AF1119" s="2">
        <v>21.0107936859131</v>
      </c>
      <c r="AG1119" s="2">
        <v>21.712089538574201</v>
      </c>
      <c r="AH1119" s="2">
        <v>21.520565032958999</v>
      </c>
      <c r="AI1119" s="2">
        <v>21.647638320922901</v>
      </c>
      <c r="AJ1119" s="2">
        <v>21.4734802246094</v>
      </c>
      <c r="AK1119" s="2">
        <v>21.494287490844702</v>
      </c>
      <c r="AL1119" s="2">
        <v>21.533311843872099</v>
      </c>
      <c r="AM1119" s="2">
        <v>21.632230758666999</v>
      </c>
      <c r="AN1119" s="2">
        <v>21.297428131103501</v>
      </c>
      <c r="AO1119" s="2">
        <v>21.409349441528299</v>
      </c>
    </row>
    <row r="1120" spans="1:41" x14ac:dyDescent="0.25">
      <c r="A1120" s="2"/>
      <c r="B1120" s="2">
        <v>1.0881950695947999</v>
      </c>
      <c r="C1120" s="2">
        <v>0.63275883992512805</v>
      </c>
      <c r="D1120" s="2" t="s">
        <v>3412</v>
      </c>
      <c r="E1120" s="2" t="s">
        <v>3412</v>
      </c>
      <c r="F1120" s="2">
        <v>1813</v>
      </c>
      <c r="G1120" s="2" t="s">
        <v>3413</v>
      </c>
      <c r="H1120" s="2" t="s">
        <v>3414</v>
      </c>
      <c r="I1120" s="2" t="s">
        <v>44</v>
      </c>
      <c r="J1120" s="2">
        <v>1</v>
      </c>
      <c r="K1120" s="2">
        <v>4</v>
      </c>
      <c r="L1120" s="2"/>
      <c r="M1120" s="2"/>
      <c r="N1120" s="2"/>
      <c r="O1120" s="2">
        <v>5</v>
      </c>
      <c r="P1120" s="2">
        <v>5</v>
      </c>
      <c r="Q1120" s="2">
        <v>5</v>
      </c>
      <c r="R1120" s="2">
        <v>12.8</v>
      </c>
      <c r="S1120" s="2">
        <v>12.8</v>
      </c>
      <c r="T1120" s="2">
        <v>12.8</v>
      </c>
      <c r="U1120" s="2">
        <v>53.287999999999997</v>
      </c>
      <c r="V1120" s="2">
        <v>0</v>
      </c>
      <c r="W1120" s="2">
        <v>49.744999999999997</v>
      </c>
      <c r="X1120" s="2">
        <v>58565000</v>
      </c>
      <c r="Y1120" s="2">
        <v>17</v>
      </c>
      <c r="Z1120" s="2">
        <v>20</v>
      </c>
      <c r="AA1120" s="2">
        <v>470</v>
      </c>
      <c r="AB1120" s="2">
        <v>53288.525179999902</v>
      </c>
      <c r="AC1120" s="2">
        <v>17</v>
      </c>
      <c r="AD1120" s="2" t="s">
        <v>63</v>
      </c>
      <c r="AE1120" s="2">
        <v>21.209791183471701</v>
      </c>
      <c r="AF1120" s="2">
        <v>21.497993469238299</v>
      </c>
      <c r="AG1120" s="2">
        <v>21.357887268066399</v>
      </c>
      <c r="AH1120" s="2">
        <v>20.503973007202099</v>
      </c>
      <c r="AI1120" s="2">
        <v>19.664680480956999</v>
      </c>
      <c r="AJ1120" s="2">
        <v>20.526882171630898</v>
      </c>
      <c r="AK1120" s="2">
        <v>20.414314270019499</v>
      </c>
      <c r="AL1120" s="2">
        <v>20.161771774291999</v>
      </c>
      <c r="AM1120" s="2">
        <v>20.029987335205099</v>
      </c>
      <c r="AN1120" s="2">
        <v>19.9952087402344</v>
      </c>
      <c r="AO1120" s="2">
        <v>20.15647315979</v>
      </c>
    </row>
    <row r="1121" spans="1:41" x14ac:dyDescent="0.25">
      <c r="A1121" s="2"/>
      <c r="B1121" s="2">
        <v>3.17295454115845E-2</v>
      </c>
      <c r="C1121" s="2">
        <v>-8.3611806233712099E-3</v>
      </c>
      <c r="D1121" s="2" t="s">
        <v>3415</v>
      </c>
      <c r="E1121" s="2" t="s">
        <v>3415</v>
      </c>
      <c r="F1121" s="2">
        <v>1817</v>
      </c>
      <c r="G1121" s="2" t="s">
        <v>3416</v>
      </c>
      <c r="H1121" s="2" t="s">
        <v>3417</v>
      </c>
      <c r="I1121" s="2" t="s">
        <v>44</v>
      </c>
      <c r="J1121" s="2">
        <v>1</v>
      </c>
      <c r="K1121" s="2">
        <v>4</v>
      </c>
      <c r="L1121" s="2"/>
      <c r="M1121" s="2"/>
      <c r="N1121" s="2"/>
      <c r="O1121" s="2">
        <v>29</v>
      </c>
      <c r="P1121" s="2">
        <v>29</v>
      </c>
      <c r="Q1121" s="2">
        <v>29</v>
      </c>
      <c r="R1121" s="2">
        <v>80.8</v>
      </c>
      <c r="S1121" s="2">
        <v>80.8</v>
      </c>
      <c r="T1121" s="2">
        <v>80.8</v>
      </c>
      <c r="U1121" s="2">
        <v>28.876999999999999</v>
      </c>
      <c r="V1121" s="2">
        <v>0</v>
      </c>
      <c r="W1121" s="2">
        <v>323.31</v>
      </c>
      <c r="X1121" s="2">
        <v>28687000000</v>
      </c>
      <c r="Y1121" s="2">
        <v>15</v>
      </c>
      <c r="Z1121" s="2">
        <v>1305</v>
      </c>
      <c r="AA1121" s="2">
        <v>260</v>
      </c>
      <c r="AB1121" s="2">
        <v>28876.90598</v>
      </c>
      <c r="AC1121" s="2">
        <v>15</v>
      </c>
      <c r="AD1121" s="2">
        <v>28.353296279907202</v>
      </c>
      <c r="AE1121" s="2">
        <v>28.333087921142599</v>
      </c>
      <c r="AF1121" s="2">
        <v>28.173933029174801</v>
      </c>
      <c r="AG1121" s="2">
        <v>27.981689453125</v>
      </c>
      <c r="AH1121" s="2">
        <v>28.3792724609375</v>
      </c>
      <c r="AI1121" s="2">
        <v>28.157161712646499</v>
      </c>
      <c r="AJ1121" s="2">
        <v>28.499790191650401</v>
      </c>
      <c r="AK1121" s="2">
        <v>28.228805541992202</v>
      </c>
      <c r="AL1121" s="2">
        <v>28.041816711425799</v>
      </c>
      <c r="AM1121" s="2">
        <v>28.149623870849599</v>
      </c>
      <c r="AN1121" s="2">
        <v>28.1507377624512</v>
      </c>
      <c r="AO1121" s="2">
        <v>28.357833862304702</v>
      </c>
    </row>
    <row r="1122" spans="1:41" x14ac:dyDescent="0.25">
      <c r="A1122" s="2"/>
      <c r="B1122" s="2">
        <v>0.36988091614561402</v>
      </c>
      <c r="C1122" s="2">
        <v>-0.17885367075602299</v>
      </c>
      <c r="D1122" s="2" t="s">
        <v>3418</v>
      </c>
      <c r="E1122" s="2" t="s">
        <v>3418</v>
      </c>
      <c r="F1122" s="2">
        <v>1819</v>
      </c>
      <c r="G1122" s="2" t="s">
        <v>3419</v>
      </c>
      <c r="H1122" s="2" t="s">
        <v>3420</v>
      </c>
      <c r="I1122" s="2" t="s">
        <v>44</v>
      </c>
      <c r="J1122" s="2">
        <v>1</v>
      </c>
      <c r="K1122" s="2">
        <v>4</v>
      </c>
      <c r="L1122" s="2"/>
      <c r="M1122" s="2"/>
      <c r="N1122" s="2"/>
      <c r="O1122" s="2">
        <v>6</v>
      </c>
      <c r="P1122" s="2">
        <v>6</v>
      </c>
      <c r="Q1122" s="2">
        <v>5</v>
      </c>
      <c r="R1122" s="2">
        <v>22.9</v>
      </c>
      <c r="S1122" s="2">
        <v>22.9</v>
      </c>
      <c r="T1122" s="2">
        <v>19.8</v>
      </c>
      <c r="U1122" s="2">
        <v>40.161999999999999</v>
      </c>
      <c r="V1122" s="2">
        <v>0</v>
      </c>
      <c r="W1122" s="2">
        <v>15.954000000000001</v>
      </c>
      <c r="X1122" s="2">
        <v>57262000</v>
      </c>
      <c r="Y1122" s="2">
        <v>23</v>
      </c>
      <c r="Z1122" s="2">
        <v>26</v>
      </c>
      <c r="AA1122" s="2">
        <v>354</v>
      </c>
      <c r="AB1122" s="2">
        <v>40162.778079999996</v>
      </c>
      <c r="AC1122" s="2">
        <v>23</v>
      </c>
      <c r="AD1122" s="2" t="s">
        <v>63</v>
      </c>
      <c r="AE1122" s="2">
        <v>20.440910339355501</v>
      </c>
      <c r="AF1122" s="2">
        <v>21.171150207519499</v>
      </c>
      <c r="AG1122" s="2">
        <v>21.493701934814499</v>
      </c>
      <c r="AH1122" s="2">
        <v>21.413591384887699</v>
      </c>
      <c r="AI1122" s="2">
        <v>20.977291107177699</v>
      </c>
      <c r="AJ1122" s="2">
        <v>21.1798000335693</v>
      </c>
      <c r="AK1122" s="2">
        <v>21.493017196655298</v>
      </c>
      <c r="AL1122" s="2">
        <v>21.160232543945298</v>
      </c>
      <c r="AM1122" s="2">
        <v>20.804752349853501</v>
      </c>
      <c r="AN1122" s="2">
        <v>21.611982345581101</v>
      </c>
      <c r="AO1122" s="2">
        <v>21.4193115234375</v>
      </c>
    </row>
    <row r="1123" spans="1:41" x14ac:dyDescent="0.25">
      <c r="A1123" s="2"/>
      <c r="B1123" s="2">
        <v>0.58977796850029196</v>
      </c>
      <c r="C1123" s="2">
        <v>-0.299746513366699</v>
      </c>
      <c r="D1123" s="2" t="s">
        <v>3421</v>
      </c>
      <c r="E1123" s="2" t="s">
        <v>3421</v>
      </c>
      <c r="F1123" s="2">
        <v>1820</v>
      </c>
      <c r="G1123" s="2" t="s">
        <v>3422</v>
      </c>
      <c r="H1123" s="2" t="s">
        <v>3423</v>
      </c>
      <c r="I1123" s="2" t="s">
        <v>44</v>
      </c>
      <c r="J1123" s="2">
        <v>1</v>
      </c>
      <c r="K1123" s="2">
        <v>4</v>
      </c>
      <c r="L1123" s="2"/>
      <c r="M1123" s="2"/>
      <c r="N1123" s="2"/>
      <c r="O1123" s="2">
        <v>18</v>
      </c>
      <c r="P1123" s="2">
        <v>18</v>
      </c>
      <c r="Q1123" s="2">
        <v>18</v>
      </c>
      <c r="R1123" s="2">
        <v>56.8</v>
      </c>
      <c r="S1123" s="2">
        <v>56.8</v>
      </c>
      <c r="T1123" s="2">
        <v>56.8</v>
      </c>
      <c r="U1123" s="2">
        <v>30.085999999999999</v>
      </c>
      <c r="V1123" s="2">
        <v>0</v>
      </c>
      <c r="W1123" s="2">
        <v>59.505000000000003</v>
      </c>
      <c r="X1123" s="2">
        <v>410260000</v>
      </c>
      <c r="Y1123" s="2">
        <v>17</v>
      </c>
      <c r="Z1123" s="2">
        <v>91</v>
      </c>
      <c r="AA1123" s="2">
        <v>266</v>
      </c>
      <c r="AB1123" s="2">
        <v>30086.08368</v>
      </c>
      <c r="AC1123" s="2">
        <v>17</v>
      </c>
      <c r="AD1123" s="2">
        <v>22.632963180541999</v>
      </c>
      <c r="AE1123" s="2">
        <v>21.460039138793899</v>
      </c>
      <c r="AF1123" s="2">
        <v>22.238996505737301</v>
      </c>
      <c r="AG1123" s="2">
        <v>21.937219619751001</v>
      </c>
      <c r="AH1123" s="2">
        <v>22.705986022949201</v>
      </c>
      <c r="AI1123" s="2">
        <v>22.9064826965332</v>
      </c>
      <c r="AJ1123" s="2">
        <v>22.3246555328369</v>
      </c>
      <c r="AK1123" s="2">
        <v>22.309497833251999</v>
      </c>
      <c r="AL1123" s="2">
        <v>22.524085998535199</v>
      </c>
      <c r="AM1123" s="2">
        <v>23.013130187988299</v>
      </c>
      <c r="AN1123" s="2">
        <v>22.7484951019287</v>
      </c>
      <c r="AO1123" s="2">
        <v>22.760301589965799</v>
      </c>
    </row>
    <row r="1124" spans="1:41" x14ac:dyDescent="0.25">
      <c r="A1124" s="2"/>
      <c r="B1124" s="2">
        <v>0.95976504163320198</v>
      </c>
      <c r="C1124" s="2">
        <v>0.26786041259765597</v>
      </c>
      <c r="D1124" s="2" t="s">
        <v>3424</v>
      </c>
      <c r="E1124" s="2" t="s">
        <v>3424</v>
      </c>
      <c r="F1124" s="2">
        <v>1821</v>
      </c>
      <c r="G1124" s="2" t="s">
        <v>3425</v>
      </c>
      <c r="H1124" s="2" t="s">
        <v>3426</v>
      </c>
      <c r="I1124" s="2" t="s">
        <v>44</v>
      </c>
      <c r="J1124" s="2">
        <v>1</v>
      </c>
      <c r="K1124" s="2">
        <v>4</v>
      </c>
      <c r="L1124" s="2"/>
      <c r="M1124" s="2"/>
      <c r="N1124" s="2"/>
      <c r="O1124" s="2">
        <v>15</v>
      </c>
      <c r="P1124" s="2">
        <v>15</v>
      </c>
      <c r="Q1124" s="2">
        <v>15</v>
      </c>
      <c r="R1124" s="2">
        <v>34.4</v>
      </c>
      <c r="S1124" s="2">
        <v>34.4</v>
      </c>
      <c r="T1124" s="2">
        <v>34.4</v>
      </c>
      <c r="U1124" s="2">
        <v>47.258000000000003</v>
      </c>
      <c r="V1124" s="2">
        <v>0</v>
      </c>
      <c r="W1124" s="2">
        <v>173.46</v>
      </c>
      <c r="X1124" s="2">
        <v>1125600000</v>
      </c>
      <c r="Y1124" s="2">
        <v>23</v>
      </c>
      <c r="Z1124" s="2">
        <v>202</v>
      </c>
      <c r="AA1124" s="2">
        <v>448</v>
      </c>
      <c r="AB1124" s="2">
        <v>47258.76958</v>
      </c>
      <c r="AC1124" s="2">
        <v>23</v>
      </c>
      <c r="AD1124" s="2">
        <v>23.767492294311499</v>
      </c>
      <c r="AE1124" s="2">
        <v>23.5244445800781</v>
      </c>
      <c r="AF1124" s="2">
        <v>23.156642913818398</v>
      </c>
      <c r="AG1124" s="2">
        <v>23.993862152099599</v>
      </c>
      <c r="AH1124" s="2">
        <v>23.907566070556602</v>
      </c>
      <c r="AI1124" s="2">
        <v>24.044935226440401</v>
      </c>
      <c r="AJ1124" s="2">
        <v>23.777860641479499</v>
      </c>
      <c r="AK1124" s="2">
        <v>23.3842964172363</v>
      </c>
      <c r="AL1124" s="2">
        <v>23.373716354370099</v>
      </c>
      <c r="AM1124" s="2">
        <v>23.4041862487793</v>
      </c>
      <c r="AN1124" s="2">
        <v>23.4785251617432</v>
      </c>
      <c r="AO1124" s="2">
        <v>23.369195938110401</v>
      </c>
    </row>
    <row r="1125" spans="1:41" x14ac:dyDescent="0.25">
      <c r="A1125" s="2"/>
      <c r="B1125" s="2">
        <v>8.2198704292578501E-2</v>
      </c>
      <c r="C1125" s="2">
        <v>3.9578119913738198E-2</v>
      </c>
      <c r="D1125" s="2" t="s">
        <v>3427</v>
      </c>
      <c r="E1125" s="2" t="s">
        <v>3427</v>
      </c>
      <c r="F1125" s="2">
        <v>1825</v>
      </c>
      <c r="G1125" s="2" t="s">
        <v>3428</v>
      </c>
      <c r="H1125" s="2" t="s">
        <v>3429</v>
      </c>
      <c r="I1125" s="2" t="s">
        <v>44</v>
      </c>
      <c r="J1125" s="2">
        <v>1</v>
      </c>
      <c r="K1125" s="2">
        <v>4</v>
      </c>
      <c r="L1125" s="2"/>
      <c r="M1125" s="2"/>
      <c r="N1125" s="2"/>
      <c r="O1125" s="2">
        <v>3</v>
      </c>
      <c r="P1125" s="2">
        <v>3</v>
      </c>
      <c r="Q1125" s="2">
        <v>3</v>
      </c>
      <c r="R1125" s="2">
        <v>23.1</v>
      </c>
      <c r="S1125" s="2">
        <v>23.1</v>
      </c>
      <c r="T1125" s="2">
        <v>23.1</v>
      </c>
      <c r="U1125" s="2">
        <v>24.817</v>
      </c>
      <c r="V1125" s="2">
        <v>0</v>
      </c>
      <c r="W1125" s="2">
        <v>8.7647999999999993</v>
      </c>
      <c r="X1125" s="2">
        <v>31955000</v>
      </c>
      <c r="Y1125" s="2">
        <v>13</v>
      </c>
      <c r="Z1125" s="2">
        <v>18</v>
      </c>
      <c r="AA1125" s="2">
        <v>221</v>
      </c>
      <c r="AB1125" s="2">
        <v>24816.94298</v>
      </c>
      <c r="AC1125" s="2">
        <v>13</v>
      </c>
      <c r="AD1125" s="2" t="s">
        <v>63</v>
      </c>
      <c r="AE1125" s="2">
        <v>19.949632644653299</v>
      </c>
      <c r="AF1125" s="2">
        <v>20.755887985229499</v>
      </c>
      <c r="AG1125" s="2" t="s">
        <v>63</v>
      </c>
      <c r="AH1125" s="2">
        <v>20.389844894409201</v>
      </c>
      <c r="AI1125" s="2" t="s">
        <v>63</v>
      </c>
      <c r="AJ1125" s="2">
        <v>20.360782623291001</v>
      </c>
      <c r="AK1125" s="2">
        <v>20.3305759429932</v>
      </c>
      <c r="AL1125" s="2">
        <v>20.1771850585938</v>
      </c>
      <c r="AM1125" s="2">
        <v>20.346138000488299</v>
      </c>
      <c r="AN1125" s="2">
        <v>20.5634651184082</v>
      </c>
      <c r="AO1125" s="2">
        <v>20.175115585327099</v>
      </c>
    </row>
    <row r="1126" spans="1:41" x14ac:dyDescent="0.25">
      <c r="A1126" s="2"/>
      <c r="B1126" s="2">
        <v>0.88014458278588203</v>
      </c>
      <c r="C1126" s="2">
        <v>-0.37626953124999901</v>
      </c>
      <c r="D1126" s="2" t="s">
        <v>3430</v>
      </c>
      <c r="E1126" s="2" t="s">
        <v>3430</v>
      </c>
      <c r="F1126" s="2">
        <v>1826</v>
      </c>
      <c r="G1126" s="2" t="s">
        <v>3431</v>
      </c>
      <c r="H1126" s="2" t="s">
        <v>3432</v>
      </c>
      <c r="I1126" s="2" t="s">
        <v>44</v>
      </c>
      <c r="J1126" s="2">
        <v>1</v>
      </c>
      <c r="K1126" s="2">
        <v>4</v>
      </c>
      <c r="L1126" s="2"/>
      <c r="M1126" s="2"/>
      <c r="N1126" s="2"/>
      <c r="O1126" s="2">
        <v>6</v>
      </c>
      <c r="P1126" s="2">
        <v>6</v>
      </c>
      <c r="Q1126" s="2">
        <v>6</v>
      </c>
      <c r="R1126" s="2">
        <v>55.1</v>
      </c>
      <c r="S1126" s="2">
        <v>55.1</v>
      </c>
      <c r="T1126" s="2">
        <v>55.1</v>
      </c>
      <c r="U1126" s="2">
        <v>17.207999999999998</v>
      </c>
      <c r="V1126" s="2">
        <v>0</v>
      </c>
      <c r="W1126" s="2">
        <v>11.654</v>
      </c>
      <c r="X1126" s="2">
        <v>50812000</v>
      </c>
      <c r="Y1126" s="2">
        <v>10</v>
      </c>
      <c r="Z1126" s="2">
        <v>17</v>
      </c>
      <c r="AA1126" s="2">
        <v>147</v>
      </c>
      <c r="AB1126" s="2">
        <v>17208.661779999999</v>
      </c>
      <c r="AC1126" s="2">
        <v>10</v>
      </c>
      <c r="AD1126" s="2">
        <v>21.183681488037099</v>
      </c>
      <c r="AE1126" s="2">
        <v>20.38942527771</v>
      </c>
      <c r="AF1126" s="2">
        <v>20.525066375732401</v>
      </c>
      <c r="AG1126" s="2" t="s">
        <v>63</v>
      </c>
      <c r="AH1126" s="2">
        <v>21.055564880371101</v>
      </c>
      <c r="AI1126" s="2">
        <v>20.1978454589844</v>
      </c>
      <c r="AJ1126" s="2">
        <v>21.234735488891602</v>
      </c>
      <c r="AK1126" s="2">
        <v>21.0838813781738</v>
      </c>
      <c r="AL1126" s="2">
        <v>20.9465656280518</v>
      </c>
      <c r="AM1126" s="2" t="s">
        <v>63</v>
      </c>
      <c r="AN1126" s="2">
        <v>20.655782699585</v>
      </c>
      <c r="AO1126" s="2">
        <v>21.311965942382798</v>
      </c>
    </row>
    <row r="1127" spans="1:41" x14ac:dyDescent="0.25">
      <c r="A1127" s="2"/>
      <c r="B1127" s="2">
        <v>0.45881899950933602</v>
      </c>
      <c r="C1127" s="2">
        <v>-0.36699975331624302</v>
      </c>
      <c r="D1127" s="2" t="s">
        <v>3433</v>
      </c>
      <c r="E1127" s="2" t="s">
        <v>3433</v>
      </c>
      <c r="F1127" s="2">
        <v>1827</v>
      </c>
      <c r="G1127" s="2" t="s">
        <v>3434</v>
      </c>
      <c r="H1127" s="2" t="s">
        <v>3435</v>
      </c>
      <c r="I1127" s="2" t="s">
        <v>44</v>
      </c>
      <c r="J1127" s="2">
        <v>1</v>
      </c>
      <c r="K1127" s="2">
        <v>4</v>
      </c>
      <c r="L1127" s="2"/>
      <c r="M1127" s="2"/>
      <c r="N1127" s="2"/>
      <c r="O1127" s="2">
        <v>6</v>
      </c>
      <c r="P1127" s="2">
        <v>6</v>
      </c>
      <c r="Q1127" s="2">
        <v>6</v>
      </c>
      <c r="R1127" s="2">
        <v>24.5</v>
      </c>
      <c r="S1127" s="2">
        <v>24.5</v>
      </c>
      <c r="T1127" s="2">
        <v>24.5</v>
      </c>
      <c r="U1127" s="2">
        <v>24.135999999999999</v>
      </c>
      <c r="V1127" s="2">
        <v>0</v>
      </c>
      <c r="W1127" s="2">
        <v>17.533000000000001</v>
      </c>
      <c r="X1127" s="2">
        <v>122420000</v>
      </c>
      <c r="Y1127" s="2">
        <v>11</v>
      </c>
      <c r="Z1127" s="2">
        <v>36</v>
      </c>
      <c r="AA1127" s="2">
        <v>204</v>
      </c>
      <c r="AB1127" s="2">
        <v>24136.064679999999</v>
      </c>
      <c r="AC1127" s="2">
        <v>11</v>
      </c>
      <c r="AD1127" s="2">
        <v>22.510482788085898</v>
      </c>
      <c r="AE1127" s="2">
        <v>21.449649810791001</v>
      </c>
      <c r="AF1127" s="2">
        <v>21.4130744934082</v>
      </c>
      <c r="AG1127" s="2">
        <v>20.177793502807599</v>
      </c>
      <c r="AH1127" s="2" t="s">
        <v>63</v>
      </c>
      <c r="AI1127" s="2">
        <v>21.943922042846701</v>
      </c>
      <c r="AJ1127" s="2">
        <v>22.159248352050799</v>
      </c>
      <c r="AK1127" s="2">
        <v>21.921615600585898</v>
      </c>
      <c r="AL1127" s="2">
        <v>21.429666519165</v>
      </c>
      <c r="AM1127" s="2">
        <v>21.8429145812988</v>
      </c>
      <c r="AN1127" s="2">
        <v>21.691831588745099</v>
      </c>
      <c r="AO1127" s="2">
        <v>22.150629043579102</v>
      </c>
    </row>
    <row r="1128" spans="1:41" x14ac:dyDescent="0.25">
      <c r="A1128" s="2"/>
      <c r="B1128" s="2">
        <v>2.0551020478353499E-2</v>
      </c>
      <c r="C1128" s="2">
        <v>7.9854329427071508E-3</v>
      </c>
      <c r="D1128" s="2" t="s">
        <v>3436</v>
      </c>
      <c r="E1128" s="2" t="s">
        <v>3436</v>
      </c>
      <c r="F1128" s="2">
        <v>1833</v>
      </c>
      <c r="G1128" s="2" t="s">
        <v>3437</v>
      </c>
      <c r="H1128" s="2" t="s">
        <v>3438</v>
      </c>
      <c r="I1128" s="2" t="s">
        <v>44</v>
      </c>
      <c r="J1128" s="2">
        <v>1</v>
      </c>
      <c r="K1128" s="2">
        <v>4</v>
      </c>
      <c r="L1128" s="2"/>
      <c r="M1128" s="2"/>
      <c r="N1128" s="2"/>
      <c r="O1128" s="2">
        <v>8</v>
      </c>
      <c r="P1128" s="2">
        <v>8</v>
      </c>
      <c r="Q1128" s="2">
        <v>8</v>
      </c>
      <c r="R1128" s="2">
        <v>24.9</v>
      </c>
      <c r="S1128" s="2">
        <v>24.9</v>
      </c>
      <c r="T1128" s="2">
        <v>24.9</v>
      </c>
      <c r="U1128" s="2">
        <v>56.4</v>
      </c>
      <c r="V1128" s="2">
        <v>0</v>
      </c>
      <c r="W1128" s="2">
        <v>20.312000000000001</v>
      </c>
      <c r="X1128" s="2">
        <v>34775000</v>
      </c>
      <c r="Y1128" s="2">
        <v>25</v>
      </c>
      <c r="Z1128" s="2">
        <v>15</v>
      </c>
      <c r="AA1128" s="2">
        <v>506</v>
      </c>
      <c r="AB1128" s="2">
        <v>56401.090679999899</v>
      </c>
      <c r="AC1128" s="2">
        <v>25</v>
      </c>
      <c r="AD1128" s="2">
        <v>19.920431137085</v>
      </c>
      <c r="AE1128" s="2">
        <v>19.909587860107401</v>
      </c>
      <c r="AF1128" s="2">
        <v>20.034965515136701</v>
      </c>
      <c r="AG1128" s="2">
        <v>19.5316677093506</v>
      </c>
      <c r="AH1128" s="2">
        <v>20.2795734405518</v>
      </c>
      <c r="AI1128" s="2">
        <v>20.03173828125</v>
      </c>
      <c r="AJ1128" s="2">
        <v>19.958864212036101</v>
      </c>
      <c r="AK1128" s="2">
        <v>19.8079624176025</v>
      </c>
      <c r="AL1128" s="2">
        <v>19.844049453735401</v>
      </c>
      <c r="AM1128" s="2">
        <v>20.2991638183594</v>
      </c>
      <c r="AN1128" s="2">
        <v>20.071561813354499</v>
      </c>
      <c r="AO1128" s="2">
        <v>19.678449630737301</v>
      </c>
    </row>
    <row r="1129" spans="1:41" x14ac:dyDescent="0.25">
      <c r="A1129" s="2"/>
      <c r="B1129" s="2">
        <v>1.49293319846872</v>
      </c>
      <c r="C1129" s="2">
        <v>0.25944487253824999</v>
      </c>
      <c r="D1129" s="2" t="s">
        <v>3439</v>
      </c>
      <c r="E1129" s="2" t="s">
        <v>3439</v>
      </c>
      <c r="F1129" s="2">
        <v>1834</v>
      </c>
      <c r="G1129" s="2" t="s">
        <v>3440</v>
      </c>
      <c r="H1129" s="2" t="s">
        <v>3441</v>
      </c>
      <c r="I1129" s="2" t="s">
        <v>44</v>
      </c>
      <c r="J1129" s="2">
        <v>1</v>
      </c>
      <c r="K1129" s="2">
        <v>4</v>
      </c>
      <c r="L1129" s="2"/>
      <c r="M1129" s="2"/>
      <c r="N1129" s="2"/>
      <c r="O1129" s="2">
        <v>21</v>
      </c>
      <c r="P1129" s="2">
        <v>21</v>
      </c>
      <c r="Q1129" s="2">
        <v>21</v>
      </c>
      <c r="R1129" s="2">
        <v>58.2</v>
      </c>
      <c r="S1129" s="2">
        <v>58.2</v>
      </c>
      <c r="T1129" s="2">
        <v>58.2</v>
      </c>
      <c r="U1129" s="2">
        <v>53.000999999999998</v>
      </c>
      <c r="V1129" s="2">
        <v>0</v>
      </c>
      <c r="W1129" s="2">
        <v>81.081000000000003</v>
      </c>
      <c r="X1129" s="2">
        <v>458490000</v>
      </c>
      <c r="Y1129" s="2">
        <v>29</v>
      </c>
      <c r="Z1129" s="2">
        <v>145</v>
      </c>
      <c r="AA1129" s="2">
        <v>474</v>
      </c>
      <c r="AB1129" s="2">
        <v>53001.860279999899</v>
      </c>
      <c r="AC1129" s="2">
        <v>29</v>
      </c>
      <c r="AD1129" s="2">
        <v>22.6202182769775</v>
      </c>
      <c r="AE1129" s="2">
        <v>22.509757995605501</v>
      </c>
      <c r="AF1129" s="2">
        <v>22.161617279052699</v>
      </c>
      <c r="AG1129" s="2">
        <v>22.182590484619102</v>
      </c>
      <c r="AH1129" s="2">
        <v>22.595596313476602</v>
      </c>
      <c r="AI1129" s="2">
        <v>22.629875183105501</v>
      </c>
      <c r="AJ1129" s="2">
        <v>22.381393432617202</v>
      </c>
      <c r="AK1129" s="2">
        <v>22.1556091308594</v>
      </c>
      <c r="AL1129" s="2">
        <v>22.085212707519499</v>
      </c>
      <c r="AM1129" s="2">
        <v>22.328138351440401</v>
      </c>
      <c r="AN1129" s="2">
        <v>22.106773376464801</v>
      </c>
      <c r="AO1129" s="2">
        <v>22.085859298706101</v>
      </c>
    </row>
    <row r="1130" spans="1:41" x14ac:dyDescent="0.25">
      <c r="A1130" s="2"/>
      <c r="B1130" s="2">
        <v>0.55156341150399801</v>
      </c>
      <c r="C1130" s="2">
        <v>0.35032914479573302</v>
      </c>
      <c r="D1130" s="2" t="s">
        <v>3442</v>
      </c>
      <c r="E1130" s="2" t="s">
        <v>3442</v>
      </c>
      <c r="F1130" s="2">
        <v>1837</v>
      </c>
      <c r="G1130" s="2" t="s">
        <v>3443</v>
      </c>
      <c r="H1130" s="2" t="s">
        <v>3444</v>
      </c>
      <c r="I1130" s="2" t="s">
        <v>44</v>
      </c>
      <c r="J1130" s="2">
        <v>1</v>
      </c>
      <c r="K1130" s="2">
        <v>4</v>
      </c>
      <c r="L1130" s="2"/>
      <c r="M1130" s="2"/>
      <c r="N1130" s="2"/>
      <c r="O1130" s="2">
        <v>3</v>
      </c>
      <c r="P1130" s="2">
        <v>3</v>
      </c>
      <c r="Q1130" s="2">
        <v>1</v>
      </c>
      <c r="R1130" s="2">
        <v>32.6</v>
      </c>
      <c r="S1130" s="2">
        <v>32.6</v>
      </c>
      <c r="T1130" s="2">
        <v>11.6</v>
      </c>
      <c r="U1130" s="2">
        <v>19.777999999999999</v>
      </c>
      <c r="V1130" s="2">
        <v>0</v>
      </c>
      <c r="W1130" s="2">
        <v>35.905000000000001</v>
      </c>
      <c r="X1130" s="2">
        <v>40499000</v>
      </c>
      <c r="Y1130" s="2">
        <v>9</v>
      </c>
      <c r="Z1130" s="2">
        <v>20</v>
      </c>
      <c r="AA1130" s="2">
        <v>172.5</v>
      </c>
      <c r="AB1130" s="2">
        <v>19805.12658</v>
      </c>
      <c r="AC1130" s="2">
        <v>9</v>
      </c>
      <c r="AD1130" s="2">
        <v>20.4048881530762</v>
      </c>
      <c r="AE1130" s="2">
        <v>20.734382629394499</v>
      </c>
      <c r="AF1130" s="2">
        <v>21.117181777954102</v>
      </c>
      <c r="AG1130" s="2">
        <v>21.702905654907202</v>
      </c>
      <c r="AH1130" s="2">
        <v>20.4764499664307</v>
      </c>
      <c r="AI1130" s="2">
        <v>21.440402984619102</v>
      </c>
      <c r="AJ1130" s="2">
        <v>20.481187820434599</v>
      </c>
      <c r="AK1130" s="2">
        <v>21.124015808105501</v>
      </c>
      <c r="AL1130" s="2">
        <v>20.8063259124756</v>
      </c>
      <c r="AM1130" s="2">
        <v>20.843605041503899</v>
      </c>
      <c r="AN1130" s="2" t="s">
        <v>63</v>
      </c>
      <c r="AO1130" s="2">
        <v>19.890062332153299</v>
      </c>
    </row>
    <row r="1131" spans="1:41" x14ac:dyDescent="0.25">
      <c r="A1131" s="2"/>
      <c r="B1131" s="2">
        <v>4.2462596695002901E-2</v>
      </c>
      <c r="C1131" s="2">
        <v>6.2369664510090003E-2</v>
      </c>
      <c r="D1131" s="2" t="s">
        <v>3445</v>
      </c>
      <c r="E1131" s="2" t="s">
        <v>3445</v>
      </c>
      <c r="F1131" s="2">
        <v>1838</v>
      </c>
      <c r="G1131" s="2" t="s">
        <v>3446</v>
      </c>
      <c r="H1131" s="2" t="s">
        <v>3447</v>
      </c>
      <c r="I1131" s="2" t="s">
        <v>44</v>
      </c>
      <c r="J1131" s="2">
        <v>1</v>
      </c>
      <c r="K1131" s="2">
        <v>4</v>
      </c>
      <c r="L1131" s="2"/>
      <c r="M1131" s="2"/>
      <c r="N1131" s="2"/>
      <c r="O1131" s="2">
        <v>5</v>
      </c>
      <c r="P1131" s="2">
        <v>5</v>
      </c>
      <c r="Q1131" s="2">
        <v>5</v>
      </c>
      <c r="R1131" s="2">
        <v>36.5</v>
      </c>
      <c r="S1131" s="2">
        <v>36.5</v>
      </c>
      <c r="T1131" s="2">
        <v>36.5</v>
      </c>
      <c r="U1131" s="2">
        <v>22.805</v>
      </c>
      <c r="V1131" s="2">
        <v>0</v>
      </c>
      <c r="W1131" s="2">
        <v>78.242000000000004</v>
      </c>
      <c r="X1131" s="2">
        <v>204140000</v>
      </c>
      <c r="Y1131" s="2">
        <v>10</v>
      </c>
      <c r="Z1131" s="2">
        <v>54</v>
      </c>
      <c r="AA1131" s="2">
        <v>203</v>
      </c>
      <c r="AB1131" s="2">
        <v>22805.31668</v>
      </c>
      <c r="AC1131" s="2">
        <v>10</v>
      </c>
      <c r="AD1131" s="2">
        <v>23.066036224365199</v>
      </c>
      <c r="AE1131" s="2">
        <v>21.246961593627901</v>
      </c>
      <c r="AF1131" s="2">
        <v>22.7579650878906</v>
      </c>
      <c r="AG1131" s="2">
        <v>21.3160610198975</v>
      </c>
      <c r="AH1131" s="2">
        <v>22.361988067626999</v>
      </c>
      <c r="AI1131" s="2">
        <v>23.400934219360401</v>
      </c>
      <c r="AJ1131" s="2">
        <v>21.159864425659201</v>
      </c>
      <c r="AK1131" s="2">
        <v>21.9657497406006</v>
      </c>
      <c r="AL1131" s="2">
        <v>21.5069770812988</v>
      </c>
      <c r="AM1131" s="2">
        <v>23.496313095092798</v>
      </c>
      <c r="AN1131" s="2">
        <v>22.7381401062012</v>
      </c>
      <c r="AO1131" s="2">
        <v>22.908683776855501</v>
      </c>
    </row>
    <row r="1132" spans="1:41" x14ac:dyDescent="0.25">
      <c r="A1132" s="2"/>
      <c r="B1132" s="2">
        <v>0.52685648851727396</v>
      </c>
      <c r="C1132" s="2">
        <v>0.15040493011474601</v>
      </c>
      <c r="D1132" s="2" t="s">
        <v>3448</v>
      </c>
      <c r="E1132" s="2" t="s">
        <v>3448</v>
      </c>
      <c r="F1132" s="2">
        <v>1846</v>
      </c>
      <c r="G1132" s="2" t="s">
        <v>3449</v>
      </c>
      <c r="H1132" s="2" t="s">
        <v>2763</v>
      </c>
      <c r="I1132" s="2" t="s">
        <v>44</v>
      </c>
      <c r="J1132" s="2">
        <v>1</v>
      </c>
      <c r="K1132" s="2">
        <v>4</v>
      </c>
      <c r="L1132" s="2"/>
      <c r="M1132" s="2"/>
      <c r="N1132" s="2"/>
      <c r="O1132" s="2">
        <v>12</v>
      </c>
      <c r="P1132" s="2">
        <v>12</v>
      </c>
      <c r="Q1132" s="2">
        <v>12</v>
      </c>
      <c r="R1132" s="2">
        <v>47.2</v>
      </c>
      <c r="S1132" s="2">
        <v>47.2</v>
      </c>
      <c r="T1132" s="2">
        <v>47.2</v>
      </c>
      <c r="U1132" s="2">
        <v>42.298000000000002</v>
      </c>
      <c r="V1132" s="2">
        <v>0</v>
      </c>
      <c r="W1132" s="2">
        <v>46.273000000000003</v>
      </c>
      <c r="X1132" s="2">
        <v>202390000</v>
      </c>
      <c r="Y1132" s="2">
        <v>18</v>
      </c>
      <c r="Z1132" s="2">
        <v>71</v>
      </c>
      <c r="AA1132" s="2">
        <v>386</v>
      </c>
      <c r="AB1132" s="2">
        <v>42298.732080000002</v>
      </c>
      <c r="AC1132" s="2">
        <v>18</v>
      </c>
      <c r="AD1132" s="2">
        <v>21.529361724853501</v>
      </c>
      <c r="AE1132" s="2">
        <v>21.593227386474599</v>
      </c>
      <c r="AF1132" s="2">
        <v>21.2886142730713</v>
      </c>
      <c r="AG1132" s="2">
        <v>21.697017669677699</v>
      </c>
      <c r="AH1132" s="2">
        <v>21.530601501464801</v>
      </c>
      <c r="AI1132" s="2">
        <v>22.048963546752901</v>
      </c>
      <c r="AJ1132" s="2">
        <v>21.839382171630898</v>
      </c>
      <c r="AK1132" s="2">
        <v>21.471595764160199</v>
      </c>
      <c r="AL1132" s="2">
        <v>21.429615020751999</v>
      </c>
      <c r="AM1132" s="2">
        <v>21.282915115356399</v>
      </c>
      <c r="AN1132" s="2">
        <v>21.2135925292969</v>
      </c>
      <c r="AO1132" s="2">
        <v>21.548255920410199</v>
      </c>
    </row>
    <row r="1133" spans="1:41" x14ac:dyDescent="0.25">
      <c r="A1133" s="2"/>
      <c r="B1133" s="2">
        <v>1.5068343338366701</v>
      </c>
      <c r="C1133" s="2">
        <v>0.167010561625165</v>
      </c>
      <c r="D1133" s="2" t="s">
        <v>3450</v>
      </c>
      <c r="E1133" s="2" t="s">
        <v>3450</v>
      </c>
      <c r="F1133" s="2">
        <v>1849</v>
      </c>
      <c r="G1133" s="2" t="s">
        <v>3451</v>
      </c>
      <c r="H1133" s="2" t="s">
        <v>3452</v>
      </c>
      <c r="I1133" s="2" t="s">
        <v>44</v>
      </c>
      <c r="J1133" s="2">
        <v>1</v>
      </c>
      <c r="K1133" s="2">
        <v>4</v>
      </c>
      <c r="L1133" s="2"/>
      <c r="M1133" s="2"/>
      <c r="N1133" s="2"/>
      <c r="O1133" s="2">
        <v>9</v>
      </c>
      <c r="P1133" s="2">
        <v>9</v>
      </c>
      <c r="Q1133" s="2">
        <v>9</v>
      </c>
      <c r="R1133" s="2">
        <v>24.2</v>
      </c>
      <c r="S1133" s="2">
        <v>24.2</v>
      </c>
      <c r="T1133" s="2">
        <v>24.2</v>
      </c>
      <c r="U1133" s="2">
        <v>65.751000000000005</v>
      </c>
      <c r="V1133" s="2">
        <v>0</v>
      </c>
      <c r="W1133" s="2">
        <v>24.565000000000001</v>
      </c>
      <c r="X1133" s="2">
        <v>116000000</v>
      </c>
      <c r="Y1133" s="2">
        <v>30</v>
      </c>
      <c r="Z1133" s="2">
        <v>36</v>
      </c>
      <c r="AA1133" s="2">
        <v>600</v>
      </c>
      <c r="AB1133" s="2">
        <v>65751.285079999798</v>
      </c>
      <c r="AC1133" s="2">
        <v>30</v>
      </c>
      <c r="AD1133" s="2">
        <v>21.519557952880898</v>
      </c>
      <c r="AE1133" s="2">
        <v>21.351808547973601</v>
      </c>
      <c r="AF1133" s="2">
        <v>21.241094589233398</v>
      </c>
      <c r="AG1133" s="2">
        <v>21.3089694976807</v>
      </c>
      <c r="AH1133" s="2">
        <v>21.345487594604499</v>
      </c>
      <c r="AI1133" s="2">
        <v>21.41379737854</v>
      </c>
      <c r="AJ1133" s="2">
        <v>21.2135334014893</v>
      </c>
      <c r="AK1133" s="2">
        <v>21.122562408447301</v>
      </c>
      <c r="AL1133" s="2">
        <v>21.0276279449463</v>
      </c>
      <c r="AM1133" s="2" t="s">
        <v>63</v>
      </c>
      <c r="AN1133" s="2">
        <v>21.318820953369102</v>
      </c>
      <c r="AO1133" s="2">
        <v>21.299665451049801</v>
      </c>
    </row>
    <row r="1134" spans="1:41" x14ac:dyDescent="0.25">
      <c r="A1134" s="2"/>
      <c r="B1134" s="2">
        <v>0.422968449168375</v>
      </c>
      <c r="C1134" s="2">
        <v>-0.144554138183594</v>
      </c>
      <c r="D1134" s="2" t="s">
        <v>3453</v>
      </c>
      <c r="E1134" s="2" t="s">
        <v>3453</v>
      </c>
      <c r="F1134" s="2">
        <v>1851</v>
      </c>
      <c r="G1134" s="2" t="s">
        <v>3454</v>
      </c>
      <c r="H1134" s="2" t="s">
        <v>3455</v>
      </c>
      <c r="I1134" s="2" t="s">
        <v>44</v>
      </c>
      <c r="J1134" s="2">
        <v>1</v>
      </c>
      <c r="K1134" s="2">
        <v>4</v>
      </c>
      <c r="L1134" s="2"/>
      <c r="M1134" s="2"/>
      <c r="N1134" s="2"/>
      <c r="O1134" s="2">
        <v>8</v>
      </c>
      <c r="P1134" s="2">
        <v>8</v>
      </c>
      <c r="Q1134" s="2">
        <v>8</v>
      </c>
      <c r="R1134" s="2">
        <v>27.1</v>
      </c>
      <c r="S1134" s="2">
        <v>27.1</v>
      </c>
      <c r="T1134" s="2">
        <v>27.1</v>
      </c>
      <c r="U1134" s="2">
        <v>55.402999999999999</v>
      </c>
      <c r="V1134" s="2">
        <v>0</v>
      </c>
      <c r="W1134" s="2">
        <v>33.801000000000002</v>
      </c>
      <c r="X1134" s="2">
        <v>84947000</v>
      </c>
      <c r="Y1134" s="2">
        <v>30</v>
      </c>
      <c r="Z1134" s="2">
        <v>47</v>
      </c>
      <c r="AA1134" s="2">
        <v>501</v>
      </c>
      <c r="AB1134" s="2">
        <v>55403.4477799999</v>
      </c>
      <c r="AC1134" s="2">
        <v>30</v>
      </c>
      <c r="AD1134" s="2">
        <v>20.8686122894287</v>
      </c>
      <c r="AE1134" s="2">
        <v>21.062828063964801</v>
      </c>
      <c r="AF1134" s="2">
        <v>20.509880065918001</v>
      </c>
      <c r="AG1134" s="2">
        <v>21.163246154785199</v>
      </c>
      <c r="AH1134" s="2">
        <v>20.9362487792969</v>
      </c>
      <c r="AI1134" s="2">
        <v>20.4710998535156</v>
      </c>
      <c r="AJ1134" s="2">
        <v>21.0924892425537</v>
      </c>
      <c r="AK1134" s="2">
        <v>20.644384384155298</v>
      </c>
      <c r="AL1134" s="2">
        <v>21.207588195800799</v>
      </c>
      <c r="AM1134" s="2">
        <v>21.270877838134801</v>
      </c>
      <c r="AN1134" s="2">
        <v>20.730241775512699</v>
      </c>
      <c r="AO1134" s="2">
        <v>20.933658599853501</v>
      </c>
    </row>
    <row r="1135" spans="1:41" x14ac:dyDescent="0.25">
      <c r="A1135" s="2"/>
      <c r="B1135" s="2">
        <v>0.40234215677643498</v>
      </c>
      <c r="C1135" s="2">
        <v>9.8231188456217894E-2</v>
      </c>
      <c r="D1135" s="2" t="s">
        <v>3456</v>
      </c>
      <c r="E1135" s="2" t="s">
        <v>3456</v>
      </c>
      <c r="F1135" s="2">
        <v>1853</v>
      </c>
      <c r="G1135" s="2" t="s">
        <v>3457</v>
      </c>
      <c r="H1135" s="2" t="s">
        <v>3458</v>
      </c>
      <c r="I1135" s="2" t="s">
        <v>44</v>
      </c>
      <c r="J1135" s="2">
        <v>1</v>
      </c>
      <c r="K1135" s="2">
        <v>4</v>
      </c>
      <c r="L1135" s="2"/>
      <c r="M1135" s="2"/>
      <c r="N1135" s="2"/>
      <c r="O1135" s="2">
        <v>6</v>
      </c>
      <c r="P1135" s="2">
        <v>6</v>
      </c>
      <c r="Q1135" s="2">
        <v>6</v>
      </c>
      <c r="R1135" s="2">
        <v>7.1</v>
      </c>
      <c r="S1135" s="2">
        <v>7.1</v>
      </c>
      <c r="T1135" s="2">
        <v>7.1</v>
      </c>
      <c r="U1135" s="2">
        <v>100.23</v>
      </c>
      <c r="V1135" s="2">
        <v>0</v>
      </c>
      <c r="W1135" s="2">
        <v>10.055</v>
      </c>
      <c r="X1135" s="2">
        <v>54314000</v>
      </c>
      <c r="Y1135" s="2">
        <v>38</v>
      </c>
      <c r="Z1135" s="2">
        <v>7</v>
      </c>
      <c r="AA1135" s="2">
        <v>887</v>
      </c>
      <c r="AB1135" s="2">
        <v>99895.260980000094</v>
      </c>
      <c r="AC1135" s="2">
        <v>38</v>
      </c>
      <c r="AD1135" s="2">
        <v>20.606481552123999</v>
      </c>
      <c r="AE1135" s="2">
        <v>20.486894607543899</v>
      </c>
      <c r="AF1135" s="2">
        <v>20.249683380126999</v>
      </c>
      <c r="AG1135" s="2">
        <v>20.398012161254901</v>
      </c>
      <c r="AH1135" s="2">
        <v>20.575517654418899</v>
      </c>
      <c r="AI1135" s="2">
        <v>20.880693435668899</v>
      </c>
      <c r="AJ1135" s="2">
        <v>20.5213317871094</v>
      </c>
      <c r="AK1135" s="2">
        <v>20.454025268554702</v>
      </c>
      <c r="AL1135" s="2">
        <v>20.4003086090088</v>
      </c>
      <c r="AM1135" s="2">
        <v>20.568761825561499</v>
      </c>
      <c r="AN1135" s="2" t="s">
        <v>63</v>
      </c>
      <c r="AO1135" s="2">
        <v>20.228818893432599</v>
      </c>
    </row>
    <row r="1136" spans="1:41" x14ac:dyDescent="0.25">
      <c r="A1136" s="2"/>
      <c r="B1136" s="2">
        <v>7.4834408700200694E-2</v>
      </c>
      <c r="C1136" s="2">
        <v>-3.03347905476876E-2</v>
      </c>
      <c r="D1136" s="2" t="s">
        <v>3459</v>
      </c>
      <c r="E1136" s="2" t="s">
        <v>3459</v>
      </c>
      <c r="F1136" s="2">
        <v>1854</v>
      </c>
      <c r="G1136" s="2" t="s">
        <v>3460</v>
      </c>
      <c r="H1136" s="2" t="s">
        <v>3461</v>
      </c>
      <c r="I1136" s="2" t="s">
        <v>44</v>
      </c>
      <c r="J1136" s="2">
        <v>1</v>
      </c>
      <c r="K1136" s="2">
        <v>4</v>
      </c>
      <c r="L1136" s="2"/>
      <c r="M1136" s="2"/>
      <c r="N1136" s="2"/>
      <c r="O1136" s="2">
        <v>10</v>
      </c>
      <c r="P1136" s="2">
        <v>10</v>
      </c>
      <c r="Q1136" s="2">
        <v>10</v>
      </c>
      <c r="R1136" s="2">
        <v>25.5</v>
      </c>
      <c r="S1136" s="2">
        <v>25.5</v>
      </c>
      <c r="T1136" s="2">
        <v>25.5</v>
      </c>
      <c r="U1136" s="2">
        <v>49.627000000000002</v>
      </c>
      <c r="V1136" s="2">
        <v>0</v>
      </c>
      <c r="W1136" s="2">
        <v>24.957000000000001</v>
      </c>
      <c r="X1136" s="2">
        <v>101750000</v>
      </c>
      <c r="Y1136" s="2">
        <v>25</v>
      </c>
      <c r="Z1136" s="2">
        <v>37</v>
      </c>
      <c r="AA1136" s="2">
        <v>443</v>
      </c>
      <c r="AB1136" s="2">
        <v>49627.455479999902</v>
      </c>
      <c r="AC1136" s="2">
        <v>25</v>
      </c>
      <c r="AD1136" s="2">
        <v>20.5416069030762</v>
      </c>
      <c r="AE1136" s="2">
        <v>20.656131744384801</v>
      </c>
      <c r="AF1136" s="2">
        <v>20.2973728179932</v>
      </c>
      <c r="AG1136" s="2">
        <v>20.995967864990199</v>
      </c>
      <c r="AH1136" s="2">
        <v>20.985792160034201</v>
      </c>
      <c r="AI1136" s="2">
        <v>20.870794296264599</v>
      </c>
      <c r="AJ1136" s="2">
        <v>20.738594055175799</v>
      </c>
      <c r="AK1136" s="2">
        <v>20.458137512206999</v>
      </c>
      <c r="AL1136" s="2">
        <v>20.634757995605501</v>
      </c>
      <c r="AM1136" s="2">
        <v>21.148365020751999</v>
      </c>
      <c r="AN1136" s="2">
        <v>20.861057281494102</v>
      </c>
      <c r="AO1136" s="2">
        <v>20.688762664794901</v>
      </c>
    </row>
    <row r="1137" spans="1:41" x14ac:dyDescent="0.25">
      <c r="A1137" s="2"/>
      <c r="B1137" s="2">
        <v>0.97300027052907101</v>
      </c>
      <c r="C1137" s="2">
        <v>-0.201440493265785</v>
      </c>
      <c r="D1137" s="2" t="s">
        <v>3462</v>
      </c>
      <c r="E1137" s="2" t="s">
        <v>3462</v>
      </c>
      <c r="F1137" s="2">
        <v>1857</v>
      </c>
      <c r="G1137" s="2" t="s">
        <v>3463</v>
      </c>
      <c r="H1137" s="2" t="s">
        <v>3464</v>
      </c>
      <c r="I1137" s="2" t="s">
        <v>44</v>
      </c>
      <c r="J1137" s="2">
        <v>1</v>
      </c>
      <c r="K1137" s="2">
        <v>4</v>
      </c>
      <c r="L1137" s="2"/>
      <c r="M1137" s="2"/>
      <c r="N1137" s="2"/>
      <c r="O1137" s="2">
        <v>23</v>
      </c>
      <c r="P1137" s="2">
        <v>23</v>
      </c>
      <c r="Q1137" s="2">
        <v>23</v>
      </c>
      <c r="R1137" s="2">
        <v>54.1</v>
      </c>
      <c r="S1137" s="2">
        <v>54.1</v>
      </c>
      <c r="T1137" s="2">
        <v>54.1</v>
      </c>
      <c r="U1137" s="2">
        <v>55.534999999999997</v>
      </c>
      <c r="V1137" s="2">
        <v>0</v>
      </c>
      <c r="W1137" s="2">
        <v>132.43</v>
      </c>
      <c r="X1137" s="2">
        <v>814760000</v>
      </c>
      <c r="Y1137" s="2">
        <v>23</v>
      </c>
      <c r="Z1137" s="2">
        <v>156</v>
      </c>
      <c r="AA1137" s="2">
        <v>529</v>
      </c>
      <c r="AB1137" s="2">
        <v>55535.163179999901</v>
      </c>
      <c r="AC1137" s="2">
        <v>23</v>
      </c>
      <c r="AD1137" s="2">
        <v>23.375705718994102</v>
      </c>
      <c r="AE1137" s="2">
        <v>23.428287506103501</v>
      </c>
      <c r="AF1137" s="2">
        <v>22.882877349853501</v>
      </c>
      <c r="AG1137" s="2">
        <v>23.593090057373001</v>
      </c>
      <c r="AH1137" s="2">
        <v>23.333471298217798</v>
      </c>
      <c r="AI1137" s="2">
        <v>23.327043533325199</v>
      </c>
      <c r="AJ1137" s="2">
        <v>23.689445495605501</v>
      </c>
      <c r="AK1137" s="2">
        <v>23.3152046203613</v>
      </c>
      <c r="AL1137" s="2">
        <v>23.614366531372099</v>
      </c>
      <c r="AM1137" s="2">
        <v>23.434154510498001</v>
      </c>
      <c r="AN1137" s="2">
        <v>23.453874588012699</v>
      </c>
      <c r="AO1137" s="2">
        <v>23.642072677612301</v>
      </c>
    </row>
    <row r="1138" spans="1:41" x14ac:dyDescent="0.25">
      <c r="A1138" s="2"/>
      <c r="B1138" s="2">
        <v>4.1701387101356499E-2</v>
      </c>
      <c r="C1138" s="2">
        <v>1.40517552693709E-2</v>
      </c>
      <c r="D1138" s="2" t="s">
        <v>3465</v>
      </c>
      <c r="E1138" s="2" t="s">
        <v>3466</v>
      </c>
      <c r="F1138" s="2">
        <v>1866</v>
      </c>
      <c r="G1138" s="2" t="s">
        <v>3467</v>
      </c>
      <c r="H1138" s="2" t="s">
        <v>3468</v>
      </c>
      <c r="I1138" s="2" t="s">
        <v>44</v>
      </c>
      <c r="J1138" s="2">
        <v>1</v>
      </c>
      <c r="K1138" s="2">
        <v>4</v>
      </c>
      <c r="L1138" s="2"/>
      <c r="M1138" s="2"/>
      <c r="N1138" s="2"/>
      <c r="O1138" s="2">
        <v>13</v>
      </c>
      <c r="P1138" s="2">
        <v>13</v>
      </c>
      <c r="Q1138" s="2">
        <v>8</v>
      </c>
      <c r="R1138" s="2">
        <v>13.5</v>
      </c>
      <c r="S1138" s="2">
        <v>13.5</v>
      </c>
      <c r="T1138" s="2">
        <v>8.6999999999999993</v>
      </c>
      <c r="U1138" s="2">
        <v>170.19</v>
      </c>
      <c r="V1138" s="2">
        <v>0</v>
      </c>
      <c r="W1138" s="2">
        <v>37.634999999999998</v>
      </c>
      <c r="X1138" s="2">
        <v>86131000</v>
      </c>
      <c r="Y1138" s="2">
        <v>70</v>
      </c>
      <c r="Z1138" s="2">
        <v>49</v>
      </c>
      <c r="AA1138" s="2">
        <v>1267</v>
      </c>
      <c r="AB1138" s="2">
        <v>142086.038280001</v>
      </c>
      <c r="AC1138" s="2">
        <v>56</v>
      </c>
      <c r="AD1138" s="2">
        <v>20.890300750732401</v>
      </c>
      <c r="AE1138" s="2">
        <v>20.653509140014599</v>
      </c>
      <c r="AF1138" s="2">
        <v>20.485519409179702</v>
      </c>
      <c r="AG1138" s="2">
        <v>20.149915695190401</v>
      </c>
      <c r="AH1138" s="2">
        <v>20.590122222900401</v>
      </c>
      <c r="AI1138" s="2">
        <v>20.7522983551025</v>
      </c>
      <c r="AJ1138" s="2">
        <v>20.689445495605501</v>
      </c>
      <c r="AK1138" s="2">
        <v>20.672193527221701</v>
      </c>
      <c r="AL1138" s="2">
        <v>20.565883636474599</v>
      </c>
      <c r="AM1138" s="2">
        <v>20.5106525421143</v>
      </c>
      <c r="AN1138" s="2">
        <v>20.322675704956101</v>
      </c>
      <c r="AO1138" s="2">
        <v>20.6765041351318</v>
      </c>
    </row>
    <row r="1139" spans="1:41" x14ac:dyDescent="0.25">
      <c r="A1139" s="2"/>
      <c r="B1139" s="2">
        <v>0.30971351149545301</v>
      </c>
      <c r="C1139" s="2">
        <v>0.25458812713623002</v>
      </c>
      <c r="D1139" s="2" t="s">
        <v>3469</v>
      </c>
      <c r="E1139" s="2" t="s">
        <v>3469</v>
      </c>
      <c r="F1139" s="2">
        <v>1868</v>
      </c>
      <c r="G1139" s="2" t="s">
        <v>3470</v>
      </c>
      <c r="H1139" s="2" t="s">
        <v>404</v>
      </c>
      <c r="I1139" s="2" t="s">
        <v>44</v>
      </c>
      <c r="J1139" s="2">
        <v>1</v>
      </c>
      <c r="K1139" s="2">
        <v>4</v>
      </c>
      <c r="L1139" s="2"/>
      <c r="M1139" s="2"/>
      <c r="N1139" s="2"/>
      <c r="O1139" s="2">
        <v>7</v>
      </c>
      <c r="P1139" s="2">
        <v>7</v>
      </c>
      <c r="Q1139" s="2">
        <v>1</v>
      </c>
      <c r="R1139" s="2">
        <v>65.2</v>
      </c>
      <c r="S1139" s="2">
        <v>65.2</v>
      </c>
      <c r="T1139" s="2">
        <v>24.7</v>
      </c>
      <c r="U1139" s="2">
        <v>10.372</v>
      </c>
      <c r="V1139" s="2">
        <v>0</v>
      </c>
      <c r="W1139" s="2">
        <v>117.8</v>
      </c>
      <c r="X1139" s="2">
        <v>1090400000</v>
      </c>
      <c r="Y1139" s="2">
        <v>5</v>
      </c>
      <c r="Z1139" s="2">
        <v>109</v>
      </c>
      <c r="AA1139" s="2">
        <v>89</v>
      </c>
      <c r="AB1139" s="2">
        <v>10371.866980000001</v>
      </c>
      <c r="AC1139" s="2">
        <v>5</v>
      </c>
      <c r="AD1139" s="2">
        <v>25.7125339508057</v>
      </c>
      <c r="AE1139" s="2">
        <v>25.031915664672901</v>
      </c>
      <c r="AF1139" s="2">
        <v>25.758346557617202</v>
      </c>
      <c r="AG1139" s="2">
        <v>24.484376907348601</v>
      </c>
      <c r="AH1139" s="2">
        <v>25.338819503784201</v>
      </c>
      <c r="AI1139" s="2">
        <v>24.967851638793899</v>
      </c>
      <c r="AJ1139" s="2">
        <v>24.3267002105713</v>
      </c>
      <c r="AK1139" s="2">
        <v>24.940198898315401</v>
      </c>
      <c r="AL1139" s="2">
        <v>26.173999786376999</v>
      </c>
      <c r="AM1139" s="2">
        <v>24.150272369384801</v>
      </c>
      <c r="AN1139" s="2">
        <v>25.225564956665</v>
      </c>
      <c r="AO1139" s="2">
        <v>24.949579238891602</v>
      </c>
    </row>
    <row r="1140" spans="1:41" x14ac:dyDescent="0.25">
      <c r="A1140" s="2"/>
      <c r="B1140" s="2">
        <v>0.76325293004133798</v>
      </c>
      <c r="C1140" s="2">
        <v>-0.38486220041911101</v>
      </c>
      <c r="D1140" s="2" t="s">
        <v>3471</v>
      </c>
      <c r="E1140" s="2" t="s">
        <v>3471</v>
      </c>
      <c r="F1140" s="2">
        <v>1871</v>
      </c>
      <c r="G1140" s="2" t="s">
        <v>3472</v>
      </c>
      <c r="H1140" s="2" t="s">
        <v>340</v>
      </c>
      <c r="I1140" s="2" t="s">
        <v>44</v>
      </c>
      <c r="J1140" s="2">
        <v>1</v>
      </c>
      <c r="K1140" s="2">
        <v>4</v>
      </c>
      <c r="L1140" s="2"/>
      <c r="M1140" s="2"/>
      <c r="N1140" s="2"/>
      <c r="O1140" s="2">
        <v>4</v>
      </c>
      <c r="P1140" s="2">
        <v>4</v>
      </c>
      <c r="Q1140" s="2">
        <v>4</v>
      </c>
      <c r="R1140" s="2">
        <v>42.8</v>
      </c>
      <c r="S1140" s="2">
        <v>42.8</v>
      </c>
      <c r="T1140" s="2">
        <v>42.8</v>
      </c>
      <c r="U1140" s="2">
        <v>15.108000000000001</v>
      </c>
      <c r="V1140" s="2">
        <v>0</v>
      </c>
      <c r="W1140" s="2">
        <v>12.523999999999999</v>
      </c>
      <c r="X1140" s="2">
        <v>48376000</v>
      </c>
      <c r="Y1140" s="2">
        <v>8</v>
      </c>
      <c r="Z1140" s="2">
        <v>15</v>
      </c>
      <c r="AA1140" s="2">
        <v>138</v>
      </c>
      <c r="AB1140" s="2">
        <v>15107.719779999999</v>
      </c>
      <c r="AC1140" s="2">
        <v>8</v>
      </c>
      <c r="AD1140" s="2">
        <v>20.627027511596701</v>
      </c>
      <c r="AE1140" s="2">
        <v>20.2710475921631</v>
      </c>
      <c r="AF1140" s="2">
        <v>20.454025268554702</v>
      </c>
      <c r="AG1140" s="2" t="s">
        <v>63</v>
      </c>
      <c r="AH1140" s="2">
        <v>20.209672927856399</v>
      </c>
      <c r="AI1140" s="2">
        <v>20.531553268432599</v>
      </c>
      <c r="AJ1140" s="2">
        <v>21.166007995605501</v>
      </c>
      <c r="AK1140" s="2">
        <v>20.502225875854499</v>
      </c>
      <c r="AL1140" s="2">
        <v>20.368902206420898</v>
      </c>
      <c r="AM1140" s="2">
        <v>21.7683410644531</v>
      </c>
      <c r="AN1140" s="2">
        <v>20.5963249206543</v>
      </c>
      <c r="AO1140" s="2">
        <v>20.4193630218506</v>
      </c>
    </row>
    <row r="1141" spans="1:41" x14ac:dyDescent="0.25">
      <c r="A1141" s="2"/>
      <c r="B1141" s="2">
        <v>0.10795848757977</v>
      </c>
      <c r="C1141" s="2">
        <v>-6.1417897542316503E-2</v>
      </c>
      <c r="D1141" s="2" t="s">
        <v>3473</v>
      </c>
      <c r="E1141" s="2" t="s">
        <v>3473</v>
      </c>
      <c r="F1141" s="2">
        <v>1872</v>
      </c>
      <c r="G1141" s="2" t="s">
        <v>3474</v>
      </c>
      <c r="H1141" s="2" t="s">
        <v>3475</v>
      </c>
      <c r="I1141" s="2" t="s">
        <v>44</v>
      </c>
      <c r="J1141" s="2">
        <v>1</v>
      </c>
      <c r="K1141" s="2">
        <v>4</v>
      </c>
      <c r="L1141" s="2"/>
      <c r="M1141" s="2"/>
      <c r="N1141" s="2"/>
      <c r="O1141" s="2">
        <v>6</v>
      </c>
      <c r="P1141" s="2">
        <v>6</v>
      </c>
      <c r="Q1141" s="2">
        <v>6</v>
      </c>
      <c r="R1141" s="2">
        <v>38.6</v>
      </c>
      <c r="S1141" s="2">
        <v>38.6</v>
      </c>
      <c r="T1141" s="2">
        <v>38.6</v>
      </c>
      <c r="U1141" s="2">
        <v>24.800999999999998</v>
      </c>
      <c r="V1141" s="2">
        <v>0</v>
      </c>
      <c r="W1141" s="2">
        <v>22.881</v>
      </c>
      <c r="X1141" s="2">
        <v>79440000</v>
      </c>
      <c r="Y1141" s="2">
        <v>12</v>
      </c>
      <c r="Z1141" s="2">
        <v>40</v>
      </c>
      <c r="AA1141" s="2">
        <v>236</v>
      </c>
      <c r="AB1141" s="2">
        <v>24801.279879999998</v>
      </c>
      <c r="AC1141" s="2">
        <v>12</v>
      </c>
      <c r="AD1141" s="2">
        <v>20.918088912963899</v>
      </c>
      <c r="AE1141" s="2">
        <v>21.309247970581101</v>
      </c>
      <c r="AF1141" s="2">
        <v>21.4463214874268</v>
      </c>
      <c r="AG1141" s="2">
        <v>20.771448135376001</v>
      </c>
      <c r="AH1141" s="2">
        <v>20.778844833373999</v>
      </c>
      <c r="AI1141" s="2">
        <v>20.107507705688501</v>
      </c>
      <c r="AJ1141" s="2">
        <v>21.164106369018601</v>
      </c>
      <c r="AK1141" s="2">
        <v>21.136774063110401</v>
      </c>
      <c r="AL1141" s="2">
        <v>20.790185928344702</v>
      </c>
      <c r="AM1141" s="2">
        <v>20.620689392089801</v>
      </c>
      <c r="AN1141" s="2">
        <v>20.872299194335898</v>
      </c>
      <c r="AO1141" s="2">
        <v>21.115911483764599</v>
      </c>
    </row>
    <row r="1142" spans="1:41" x14ac:dyDescent="0.25">
      <c r="A1142" s="2"/>
      <c r="B1142" s="2">
        <v>1.68448339020007</v>
      </c>
      <c r="C1142" s="2">
        <v>-0.26866054534912098</v>
      </c>
      <c r="D1142" s="2" t="s">
        <v>3476</v>
      </c>
      <c r="E1142" s="2" t="s">
        <v>3477</v>
      </c>
      <c r="F1142" s="2">
        <v>1876</v>
      </c>
      <c r="G1142" s="2" t="s">
        <v>3478</v>
      </c>
      <c r="H1142" s="2" t="s">
        <v>3479</v>
      </c>
      <c r="I1142" s="2" t="s">
        <v>44</v>
      </c>
      <c r="J1142" s="2">
        <v>1</v>
      </c>
      <c r="K1142" s="2">
        <v>4</v>
      </c>
      <c r="L1142" s="2"/>
      <c r="M1142" s="2"/>
      <c r="N1142" s="2"/>
      <c r="O1142" s="2">
        <v>12</v>
      </c>
      <c r="P1142" s="2">
        <v>12</v>
      </c>
      <c r="Q1142" s="2">
        <v>12</v>
      </c>
      <c r="R1142" s="2">
        <v>31.3</v>
      </c>
      <c r="S1142" s="2">
        <v>31.3</v>
      </c>
      <c r="T1142" s="2">
        <v>31.3</v>
      </c>
      <c r="U1142" s="2">
        <v>48.152000000000001</v>
      </c>
      <c r="V1142" s="2">
        <v>0</v>
      </c>
      <c r="W1142" s="2">
        <v>66.963999999999999</v>
      </c>
      <c r="X1142" s="2">
        <v>444270000</v>
      </c>
      <c r="Y1142" s="2">
        <v>24</v>
      </c>
      <c r="Z1142" s="2">
        <v>89</v>
      </c>
      <c r="AA1142" s="2">
        <v>434</v>
      </c>
      <c r="AB1142" s="2">
        <v>48152.479579999999</v>
      </c>
      <c r="AC1142" s="2">
        <v>24</v>
      </c>
      <c r="AD1142" s="2">
        <v>22.947118759155298</v>
      </c>
      <c r="AE1142" s="2">
        <v>22.973739624023398</v>
      </c>
      <c r="AF1142" s="2">
        <v>22.726587295532202</v>
      </c>
      <c r="AG1142" s="2">
        <v>22.922468185424801</v>
      </c>
      <c r="AH1142" s="2">
        <v>22.5656032562256</v>
      </c>
      <c r="AI1142" s="2">
        <v>22.7030944824219</v>
      </c>
      <c r="AJ1142" s="2">
        <v>22.944887161254901</v>
      </c>
      <c r="AK1142" s="2">
        <v>22.791259765625</v>
      </c>
      <c r="AL1142" s="2">
        <v>23.1365070343018</v>
      </c>
      <c r="AM1142" s="2">
        <v>23.239303588867202</v>
      </c>
      <c r="AN1142" s="2">
        <v>23.2203254699707</v>
      </c>
      <c r="AO1142" s="2">
        <v>23.118291854858398</v>
      </c>
    </row>
    <row r="1143" spans="1:41" x14ac:dyDescent="0.25">
      <c r="A1143" s="2"/>
      <c r="B1143" s="2">
        <v>0.82878166960298705</v>
      </c>
      <c r="C1143" s="2">
        <v>0.31253147125244102</v>
      </c>
      <c r="D1143" s="2" t="s">
        <v>3480</v>
      </c>
      <c r="E1143" s="2" t="s">
        <v>3481</v>
      </c>
      <c r="F1143" s="2">
        <v>1877</v>
      </c>
      <c r="G1143" s="2" t="s">
        <v>3482</v>
      </c>
      <c r="H1143" s="2" t="s">
        <v>3483</v>
      </c>
      <c r="I1143" s="2" t="s">
        <v>44</v>
      </c>
      <c r="J1143" s="2">
        <v>1</v>
      </c>
      <c r="K1143" s="2">
        <v>4</v>
      </c>
      <c r="L1143" s="2"/>
      <c r="M1143" s="2"/>
      <c r="N1143" s="2"/>
      <c r="O1143" s="2">
        <v>8</v>
      </c>
      <c r="P1143" s="2">
        <v>8</v>
      </c>
      <c r="Q1143" s="2">
        <v>8</v>
      </c>
      <c r="R1143" s="2">
        <v>15.7</v>
      </c>
      <c r="S1143" s="2">
        <v>15.7</v>
      </c>
      <c r="T1143" s="2">
        <v>15.7</v>
      </c>
      <c r="U1143" s="2">
        <v>86.379000000000005</v>
      </c>
      <c r="V1143" s="2">
        <v>0</v>
      </c>
      <c r="W1143" s="2">
        <v>21.983000000000001</v>
      </c>
      <c r="X1143" s="2">
        <v>101850000</v>
      </c>
      <c r="Y1143" s="2">
        <v>30</v>
      </c>
      <c r="Z1143" s="2">
        <v>35</v>
      </c>
      <c r="AA1143" s="2">
        <v>824</v>
      </c>
      <c r="AB1143" s="2">
        <v>86379.9959800004</v>
      </c>
      <c r="AC1143" s="2">
        <v>30</v>
      </c>
      <c r="AD1143" s="2">
        <v>22.296197891235401</v>
      </c>
      <c r="AE1143" s="2">
        <v>21.473579406738299</v>
      </c>
      <c r="AF1143" s="2">
        <v>21.800254821777301</v>
      </c>
      <c r="AG1143" s="2">
        <v>21.546937942504901</v>
      </c>
      <c r="AH1143" s="2">
        <v>21.933479309081999</v>
      </c>
      <c r="AI1143" s="2">
        <v>22.525974273681602</v>
      </c>
      <c r="AJ1143" s="2">
        <v>21.6062107086182</v>
      </c>
      <c r="AK1143" s="2">
        <v>21.860527038574201</v>
      </c>
      <c r="AL1143" s="2">
        <v>21.902458190918001</v>
      </c>
      <c r="AM1143" s="2">
        <v>21.5133056640625</v>
      </c>
      <c r="AN1143" s="2">
        <v>21.627561569213899</v>
      </c>
      <c r="AO1143" s="2">
        <v>21.1911716461182</v>
      </c>
    </row>
    <row r="1144" spans="1:41" x14ac:dyDescent="0.25">
      <c r="A1144" s="2"/>
      <c r="B1144" s="2">
        <v>1.31383640326538</v>
      </c>
      <c r="C1144" s="2">
        <v>-0.20205179850260499</v>
      </c>
      <c r="D1144" s="2" t="s">
        <v>3484</v>
      </c>
      <c r="E1144" s="2" t="s">
        <v>3484</v>
      </c>
      <c r="F1144" s="2">
        <v>1880</v>
      </c>
      <c r="G1144" s="2" t="s">
        <v>3485</v>
      </c>
      <c r="H1144" s="2" t="s">
        <v>3486</v>
      </c>
      <c r="I1144" s="2" t="s">
        <v>44</v>
      </c>
      <c r="J1144" s="2">
        <v>1</v>
      </c>
      <c r="K1144" s="2">
        <v>4</v>
      </c>
      <c r="L1144" s="2"/>
      <c r="M1144" s="2"/>
      <c r="N1144" s="2"/>
      <c r="O1144" s="2">
        <v>9</v>
      </c>
      <c r="P1144" s="2">
        <v>9</v>
      </c>
      <c r="Q1144" s="2">
        <v>9</v>
      </c>
      <c r="R1144" s="2">
        <v>39.799999999999997</v>
      </c>
      <c r="S1144" s="2">
        <v>39.799999999999997</v>
      </c>
      <c r="T1144" s="2">
        <v>39.799999999999997</v>
      </c>
      <c r="U1144" s="2">
        <v>42.988999999999997</v>
      </c>
      <c r="V1144" s="2">
        <v>0</v>
      </c>
      <c r="W1144" s="2">
        <v>37.25</v>
      </c>
      <c r="X1144" s="2">
        <v>110600000</v>
      </c>
      <c r="Y1144" s="2">
        <v>13</v>
      </c>
      <c r="Z1144" s="2">
        <v>43</v>
      </c>
      <c r="AA1144" s="2">
        <v>392</v>
      </c>
      <c r="AB1144" s="2">
        <v>42989.663280000001</v>
      </c>
      <c r="AC1144" s="2">
        <v>13</v>
      </c>
      <c r="AD1144" s="2">
        <v>21.020524978637699</v>
      </c>
      <c r="AE1144" s="2">
        <v>20.822210311889599</v>
      </c>
      <c r="AF1144" s="2">
        <v>20.7442722320557</v>
      </c>
      <c r="AG1144" s="2">
        <v>20.8697414398193</v>
      </c>
      <c r="AH1144" s="2">
        <v>20.678913116455099</v>
      </c>
      <c r="AI1144" s="2">
        <v>21.072740554809599</v>
      </c>
      <c r="AJ1144" s="2">
        <v>21.274408340454102</v>
      </c>
      <c r="AK1144" s="2">
        <v>21.023708343505898</v>
      </c>
      <c r="AL1144" s="2">
        <v>21.0105876922607</v>
      </c>
      <c r="AM1144" s="2">
        <v>20.974773406982401</v>
      </c>
      <c r="AN1144" s="2">
        <v>20.884201049804702</v>
      </c>
      <c r="AO1144" s="2">
        <v>21.253034591674801</v>
      </c>
    </row>
    <row r="1145" spans="1:41" x14ac:dyDescent="0.25">
      <c r="A1145" s="2"/>
      <c r="B1145" s="2">
        <v>0.16654685789402399</v>
      </c>
      <c r="C1145" s="2">
        <v>7.6990445454914194E-2</v>
      </c>
      <c r="D1145" s="2" t="s">
        <v>3487</v>
      </c>
      <c r="E1145" s="2" t="s">
        <v>3487</v>
      </c>
      <c r="F1145" s="2">
        <v>1881</v>
      </c>
      <c r="G1145" s="2" t="s">
        <v>3488</v>
      </c>
      <c r="H1145" s="2" t="s">
        <v>3489</v>
      </c>
      <c r="I1145" s="2" t="s">
        <v>44</v>
      </c>
      <c r="J1145" s="2">
        <v>1</v>
      </c>
      <c r="K1145" s="2">
        <v>4</v>
      </c>
      <c r="L1145" s="2"/>
      <c r="M1145" s="2"/>
      <c r="N1145" s="2"/>
      <c r="O1145" s="2">
        <v>9</v>
      </c>
      <c r="P1145" s="2">
        <v>9</v>
      </c>
      <c r="Q1145" s="2">
        <v>9</v>
      </c>
      <c r="R1145" s="2">
        <v>49.8</v>
      </c>
      <c r="S1145" s="2">
        <v>49.8</v>
      </c>
      <c r="T1145" s="2">
        <v>49.8</v>
      </c>
      <c r="U1145" s="2">
        <v>22.686</v>
      </c>
      <c r="V1145" s="2">
        <v>0</v>
      </c>
      <c r="W1145" s="2">
        <v>21.530999999999999</v>
      </c>
      <c r="X1145" s="2">
        <v>137650000</v>
      </c>
      <c r="Y1145" s="2">
        <v>11</v>
      </c>
      <c r="Z1145" s="2">
        <v>41</v>
      </c>
      <c r="AA1145" s="2">
        <v>219.5</v>
      </c>
      <c r="AB1145" s="2">
        <v>24738.910629999998</v>
      </c>
      <c r="AC1145" s="2">
        <v>12.5</v>
      </c>
      <c r="AD1145" s="2">
        <v>21.614860534668001</v>
      </c>
      <c r="AE1145" s="2">
        <v>21.97021484375</v>
      </c>
      <c r="AF1145" s="2">
        <v>21.400516510009801</v>
      </c>
      <c r="AG1145" s="2">
        <v>21.732521057128899</v>
      </c>
      <c r="AH1145" s="2">
        <v>21.637945175170898</v>
      </c>
      <c r="AI1145" s="2">
        <v>21.8431072235107</v>
      </c>
      <c r="AJ1145" s="2">
        <v>22.2325115203857</v>
      </c>
      <c r="AK1145" s="2">
        <v>21.342615127563501</v>
      </c>
      <c r="AL1145" s="2">
        <v>21.4416694641113</v>
      </c>
      <c r="AM1145" s="2">
        <v>21.694171905517599</v>
      </c>
      <c r="AN1145" s="2">
        <v>21.133766174316399</v>
      </c>
      <c r="AO1145" s="2">
        <v>21.8924884796143</v>
      </c>
    </row>
    <row r="1146" spans="1:41" x14ac:dyDescent="0.25">
      <c r="A1146" s="2"/>
      <c r="B1146" s="2">
        <v>1.46246334706067</v>
      </c>
      <c r="C1146" s="2">
        <v>0.33034769694010202</v>
      </c>
      <c r="D1146" s="2" t="s">
        <v>3490</v>
      </c>
      <c r="E1146" s="2" t="s">
        <v>3490</v>
      </c>
      <c r="F1146" s="2">
        <v>1887</v>
      </c>
      <c r="G1146" s="2" t="s">
        <v>3491</v>
      </c>
      <c r="H1146" s="2" t="s">
        <v>3492</v>
      </c>
      <c r="I1146" s="2" t="s">
        <v>44</v>
      </c>
      <c r="J1146" s="2">
        <v>1</v>
      </c>
      <c r="K1146" s="2">
        <v>4</v>
      </c>
      <c r="L1146" s="2"/>
      <c r="M1146" s="2"/>
      <c r="N1146" s="2"/>
      <c r="O1146" s="2">
        <v>18</v>
      </c>
      <c r="P1146" s="2">
        <v>18</v>
      </c>
      <c r="Q1146" s="2">
        <v>18</v>
      </c>
      <c r="R1146" s="2">
        <v>45.4</v>
      </c>
      <c r="S1146" s="2">
        <v>45.4</v>
      </c>
      <c r="T1146" s="2">
        <v>45.4</v>
      </c>
      <c r="U1146" s="2">
        <v>58.652000000000001</v>
      </c>
      <c r="V1146" s="2">
        <v>0</v>
      </c>
      <c r="W1146" s="2">
        <v>84.55</v>
      </c>
      <c r="X1146" s="2">
        <v>490090000</v>
      </c>
      <c r="Y1146" s="2">
        <v>30</v>
      </c>
      <c r="Z1146" s="2">
        <v>176</v>
      </c>
      <c r="AA1146" s="2">
        <v>546</v>
      </c>
      <c r="AB1146" s="2">
        <v>58652.460979999902</v>
      </c>
      <c r="AC1146" s="2">
        <v>30</v>
      </c>
      <c r="AD1146" s="2">
        <v>22.885950088501001</v>
      </c>
      <c r="AE1146" s="2">
        <v>22.874589920043899</v>
      </c>
      <c r="AF1146" s="2">
        <v>22.282829284668001</v>
      </c>
      <c r="AG1146" s="2">
        <v>22.6512775421143</v>
      </c>
      <c r="AH1146" s="2">
        <v>22.755786895751999</v>
      </c>
      <c r="AI1146" s="2">
        <v>22.797071456909201</v>
      </c>
      <c r="AJ1146" s="2">
        <v>22.754522323608398</v>
      </c>
      <c r="AK1146" s="2">
        <v>22.479759216308601</v>
      </c>
      <c r="AL1146" s="2">
        <v>22.3681831359863</v>
      </c>
      <c r="AM1146" s="2">
        <v>22.413280487060501</v>
      </c>
      <c r="AN1146" s="2">
        <v>22.047966003418001</v>
      </c>
      <c r="AO1146" s="2">
        <v>22.201707839965799</v>
      </c>
    </row>
    <row r="1147" spans="1:41" x14ac:dyDescent="0.25">
      <c r="A1147" s="2"/>
      <c r="B1147" s="2">
        <v>2.59887255639926E-2</v>
      </c>
      <c r="C1147" s="2">
        <v>1.53579711914063E-2</v>
      </c>
      <c r="D1147" s="2" t="s">
        <v>3493</v>
      </c>
      <c r="E1147" s="2" t="s">
        <v>3493</v>
      </c>
      <c r="F1147" s="2">
        <v>1889</v>
      </c>
      <c r="G1147" s="2" t="s">
        <v>3494</v>
      </c>
      <c r="H1147" s="2" t="s">
        <v>3495</v>
      </c>
      <c r="I1147" s="2" t="s">
        <v>44</v>
      </c>
      <c r="J1147" s="2">
        <v>1</v>
      </c>
      <c r="K1147" s="2">
        <v>4</v>
      </c>
      <c r="L1147" s="2"/>
      <c r="M1147" s="2"/>
      <c r="N1147" s="2"/>
      <c r="O1147" s="2">
        <v>7</v>
      </c>
      <c r="P1147" s="2">
        <v>7</v>
      </c>
      <c r="Q1147" s="2">
        <v>7</v>
      </c>
      <c r="R1147" s="2">
        <v>41.7</v>
      </c>
      <c r="S1147" s="2">
        <v>41.7</v>
      </c>
      <c r="T1147" s="2">
        <v>41.7</v>
      </c>
      <c r="U1147" s="2">
        <v>16.273</v>
      </c>
      <c r="V1147" s="2">
        <v>0</v>
      </c>
      <c r="W1147" s="2">
        <v>33.798000000000002</v>
      </c>
      <c r="X1147" s="2">
        <v>368030000</v>
      </c>
      <c r="Y1147" s="2">
        <v>4</v>
      </c>
      <c r="Z1147" s="2">
        <v>73</v>
      </c>
      <c r="AA1147" s="2">
        <v>151</v>
      </c>
      <c r="AB1147" s="2">
        <v>16272.70588</v>
      </c>
      <c r="AC1147" s="2">
        <v>4</v>
      </c>
      <c r="AD1147" s="2">
        <v>23.3168621063232</v>
      </c>
      <c r="AE1147" s="2">
        <v>23.043951034545898</v>
      </c>
      <c r="AF1147" s="2">
        <v>22.9706020355225</v>
      </c>
      <c r="AG1147" s="2">
        <v>23.072019577026399</v>
      </c>
      <c r="AH1147" s="2">
        <v>23.474321365356399</v>
      </c>
      <c r="AI1147" s="2">
        <v>23.605690002441399</v>
      </c>
      <c r="AJ1147" s="2">
        <v>22.835821151733398</v>
      </c>
      <c r="AK1147" s="2">
        <v>23.115818023681602</v>
      </c>
      <c r="AL1147" s="2">
        <v>23.1357727050781</v>
      </c>
      <c r="AM1147" s="2">
        <v>23.419441223144499</v>
      </c>
      <c r="AN1147" s="2">
        <v>24.0038452148438</v>
      </c>
      <c r="AO1147" s="2">
        <v>22.880599975585898</v>
      </c>
    </row>
    <row r="1148" spans="1:41" x14ac:dyDescent="0.25">
      <c r="A1148" s="2"/>
      <c r="B1148" s="2">
        <v>0.30850030594610001</v>
      </c>
      <c r="C1148" s="2">
        <v>9.5791498819984597E-2</v>
      </c>
      <c r="D1148" s="2" t="s">
        <v>3496</v>
      </c>
      <c r="E1148" s="2" t="s">
        <v>3496</v>
      </c>
      <c r="F1148" s="2">
        <v>1890</v>
      </c>
      <c r="G1148" s="2" t="s">
        <v>3497</v>
      </c>
      <c r="H1148" s="2" t="s">
        <v>3498</v>
      </c>
      <c r="I1148" s="2" t="s">
        <v>44</v>
      </c>
      <c r="J1148" s="2">
        <v>1</v>
      </c>
      <c r="K1148" s="2">
        <v>4</v>
      </c>
      <c r="L1148" s="2"/>
      <c r="M1148" s="2"/>
      <c r="N1148" s="2"/>
      <c r="O1148" s="2">
        <v>11</v>
      </c>
      <c r="P1148" s="2">
        <v>11</v>
      </c>
      <c r="Q1148" s="2">
        <v>11</v>
      </c>
      <c r="R1148" s="2">
        <v>32.4</v>
      </c>
      <c r="S1148" s="2">
        <v>32.4</v>
      </c>
      <c r="T1148" s="2">
        <v>32.4</v>
      </c>
      <c r="U1148" s="2">
        <v>46.683999999999997</v>
      </c>
      <c r="V1148" s="2">
        <v>0</v>
      </c>
      <c r="W1148" s="2">
        <v>36.360999999999997</v>
      </c>
      <c r="X1148" s="2">
        <v>86060000</v>
      </c>
      <c r="Y1148" s="2">
        <v>27</v>
      </c>
      <c r="Z1148" s="2">
        <v>45</v>
      </c>
      <c r="AA1148" s="2">
        <v>423</v>
      </c>
      <c r="AB1148" s="2">
        <v>46684.921580000002</v>
      </c>
      <c r="AC1148" s="2">
        <v>27</v>
      </c>
      <c r="AD1148" s="2">
        <v>21.052583694458001</v>
      </c>
      <c r="AE1148" s="2">
        <v>21.362817764282202</v>
      </c>
      <c r="AF1148" s="2">
        <v>21.8265991210938</v>
      </c>
      <c r="AG1148" s="2">
        <v>21.070579528808601</v>
      </c>
      <c r="AH1148" s="2">
        <v>21.455280303955099</v>
      </c>
      <c r="AI1148" s="2">
        <v>21.490472793579102</v>
      </c>
      <c r="AJ1148" s="2">
        <v>21.166866302490199</v>
      </c>
      <c r="AK1148" s="2">
        <v>21.368955612182599</v>
      </c>
      <c r="AL1148" s="2">
        <v>21.430686950683601</v>
      </c>
      <c r="AM1148" s="2">
        <v>21.0226936340332</v>
      </c>
      <c r="AN1148" s="2">
        <v>21.329372406005898</v>
      </c>
      <c r="AO1148" s="2">
        <v>21.3650093078613</v>
      </c>
    </row>
    <row r="1149" spans="1:41" x14ac:dyDescent="0.25">
      <c r="A1149" s="2"/>
      <c r="B1149" s="2">
        <v>0.39686667257062502</v>
      </c>
      <c r="C1149" s="2">
        <v>0.13983535766601601</v>
      </c>
      <c r="D1149" s="2" t="s">
        <v>3499</v>
      </c>
      <c r="E1149" s="2" t="s">
        <v>3499</v>
      </c>
      <c r="F1149" s="2">
        <v>1891</v>
      </c>
      <c r="G1149" s="2" t="s">
        <v>3500</v>
      </c>
      <c r="H1149" s="2" t="s">
        <v>3501</v>
      </c>
      <c r="I1149" s="2" t="s">
        <v>44</v>
      </c>
      <c r="J1149" s="2">
        <v>1</v>
      </c>
      <c r="K1149" s="2">
        <v>4</v>
      </c>
      <c r="L1149" s="2"/>
      <c r="M1149" s="2"/>
      <c r="N1149" s="2"/>
      <c r="O1149" s="2">
        <v>3</v>
      </c>
      <c r="P1149" s="2">
        <v>3</v>
      </c>
      <c r="Q1149" s="2">
        <v>3</v>
      </c>
      <c r="R1149" s="2">
        <v>14.7</v>
      </c>
      <c r="S1149" s="2">
        <v>14.7</v>
      </c>
      <c r="T1149" s="2">
        <v>14.7</v>
      </c>
      <c r="U1149" s="2">
        <v>26.4</v>
      </c>
      <c r="V1149" s="2">
        <v>0</v>
      </c>
      <c r="W1149" s="2">
        <v>6.4565999999999999</v>
      </c>
      <c r="X1149" s="2">
        <v>24736000</v>
      </c>
      <c r="Y1149" s="2">
        <v>12</v>
      </c>
      <c r="Z1149" s="2">
        <v>12</v>
      </c>
      <c r="AA1149" s="2">
        <v>232</v>
      </c>
      <c r="AB1149" s="2">
        <v>25791.33843</v>
      </c>
      <c r="AC1149" s="2">
        <v>10.5</v>
      </c>
      <c r="AD1149" s="2">
        <v>20.7014255523682</v>
      </c>
      <c r="AE1149" s="2">
        <v>20.410902023315401</v>
      </c>
      <c r="AF1149" s="2">
        <v>20.188337326049801</v>
      </c>
      <c r="AG1149" s="2">
        <v>20.310523986816399</v>
      </c>
      <c r="AH1149" s="2" t="s">
        <v>63</v>
      </c>
      <c r="AI1149" s="2">
        <v>20.662837982177699</v>
      </c>
      <c r="AJ1149" s="2">
        <v>20.4261379241943</v>
      </c>
      <c r="AK1149" s="2">
        <v>20.6089191436768</v>
      </c>
      <c r="AL1149" s="2">
        <v>20.1429538726807</v>
      </c>
      <c r="AM1149" s="2">
        <v>20.0818691253662</v>
      </c>
      <c r="AN1149" s="2" t="s">
        <v>63</v>
      </c>
      <c r="AO1149" s="2" t="s">
        <v>63</v>
      </c>
    </row>
    <row r="1150" spans="1:41" x14ac:dyDescent="0.25">
      <c r="A1150" s="2"/>
      <c r="B1150" s="2">
        <v>1.37992776835225</v>
      </c>
      <c r="C1150" s="2">
        <v>-0.240460395812988</v>
      </c>
      <c r="D1150" s="2" t="s">
        <v>3502</v>
      </c>
      <c r="E1150" s="2" t="s">
        <v>3502</v>
      </c>
      <c r="F1150" s="2">
        <v>1892</v>
      </c>
      <c r="G1150" s="2" t="s">
        <v>3503</v>
      </c>
      <c r="H1150" s="2" t="s">
        <v>3504</v>
      </c>
      <c r="I1150" s="2" t="s">
        <v>44</v>
      </c>
      <c r="J1150" s="2">
        <v>1</v>
      </c>
      <c r="K1150" s="2">
        <v>4</v>
      </c>
      <c r="L1150" s="2"/>
      <c r="M1150" s="2"/>
      <c r="N1150" s="2"/>
      <c r="O1150" s="2">
        <v>20</v>
      </c>
      <c r="P1150" s="2">
        <v>20</v>
      </c>
      <c r="Q1150" s="2">
        <v>11</v>
      </c>
      <c r="R1150" s="2">
        <v>47.8</v>
      </c>
      <c r="S1150" s="2">
        <v>47.8</v>
      </c>
      <c r="T1150" s="2">
        <v>25.2</v>
      </c>
      <c r="U1150" s="2">
        <v>45.902000000000001</v>
      </c>
      <c r="V1150" s="2">
        <v>0</v>
      </c>
      <c r="W1150" s="2">
        <v>137.83000000000001</v>
      </c>
      <c r="X1150" s="2">
        <v>566830000</v>
      </c>
      <c r="Y1150" s="2">
        <v>24</v>
      </c>
      <c r="Z1150" s="2">
        <v>118</v>
      </c>
      <c r="AA1150" s="2">
        <v>404</v>
      </c>
      <c r="AB1150" s="2">
        <v>45902.733379999998</v>
      </c>
      <c r="AC1150" s="2">
        <v>24</v>
      </c>
      <c r="AD1150" s="2">
        <v>23.3248481750488</v>
      </c>
      <c r="AE1150" s="2">
        <v>23.4674968719482</v>
      </c>
      <c r="AF1150" s="2">
        <v>23.154527664184599</v>
      </c>
      <c r="AG1150" s="2">
        <v>23.682174682617202</v>
      </c>
      <c r="AH1150" s="2">
        <v>23.302289962768601</v>
      </c>
      <c r="AI1150" s="2">
        <v>23.704298019409201</v>
      </c>
      <c r="AJ1150" s="2">
        <v>23.860507965087901</v>
      </c>
      <c r="AK1150" s="2">
        <v>23.554498672485401</v>
      </c>
      <c r="AL1150" s="2">
        <v>23.709882736206101</v>
      </c>
      <c r="AM1150" s="2">
        <v>23.640638351440401</v>
      </c>
      <c r="AN1150" s="2">
        <v>23.5485134124756</v>
      </c>
      <c r="AO1150" s="2">
        <v>23.764356613159201</v>
      </c>
    </row>
    <row r="1151" spans="1:41" x14ac:dyDescent="0.25">
      <c r="A1151" s="2"/>
      <c r="B1151" s="2">
        <v>0.20789493966862799</v>
      </c>
      <c r="C1151" s="2">
        <v>-8.1205685933429805E-2</v>
      </c>
      <c r="D1151" s="2" t="s">
        <v>3505</v>
      </c>
      <c r="E1151" s="2" t="s">
        <v>3506</v>
      </c>
      <c r="F1151" s="2">
        <v>1894</v>
      </c>
      <c r="G1151" s="2" t="s">
        <v>3507</v>
      </c>
      <c r="H1151" s="2" t="s">
        <v>3508</v>
      </c>
      <c r="I1151" s="2" t="s">
        <v>44</v>
      </c>
      <c r="J1151" s="2">
        <v>1</v>
      </c>
      <c r="K1151" s="2">
        <v>4</v>
      </c>
      <c r="L1151" s="2"/>
      <c r="M1151" s="2"/>
      <c r="N1151" s="2"/>
      <c r="O1151" s="2">
        <v>14</v>
      </c>
      <c r="P1151" s="2">
        <v>14</v>
      </c>
      <c r="Q1151" s="2">
        <v>13</v>
      </c>
      <c r="R1151" s="2">
        <v>29.4</v>
      </c>
      <c r="S1151" s="2">
        <v>29.4</v>
      </c>
      <c r="T1151" s="2">
        <v>28</v>
      </c>
      <c r="U1151" s="2">
        <v>74.352999999999994</v>
      </c>
      <c r="V1151" s="2">
        <v>0</v>
      </c>
      <c r="W1151" s="2">
        <v>60.393999999999998</v>
      </c>
      <c r="X1151" s="2">
        <v>163690000</v>
      </c>
      <c r="Y1151" s="2">
        <v>37</v>
      </c>
      <c r="Z1151" s="2">
        <v>65</v>
      </c>
      <c r="AA1151" s="2">
        <v>566.5</v>
      </c>
      <c r="AB1151" s="2">
        <v>60649.106780000002</v>
      </c>
      <c r="AC1151" s="2">
        <v>26.5</v>
      </c>
      <c r="AD1151" s="2">
        <v>21.558475494384801</v>
      </c>
      <c r="AE1151" s="2">
        <v>21.4658298492432</v>
      </c>
      <c r="AF1151" s="2">
        <v>21.0904216766357</v>
      </c>
      <c r="AG1151" s="2">
        <v>21.681232452392599</v>
      </c>
      <c r="AH1151" s="2">
        <v>20.8957824707031</v>
      </c>
      <c r="AI1151" s="2">
        <v>21.531267166137699</v>
      </c>
      <c r="AJ1151" s="2">
        <v>21.8680095672607</v>
      </c>
      <c r="AK1151" s="2">
        <v>21.360836029052699</v>
      </c>
      <c r="AL1151" s="2">
        <v>21.2979335784912</v>
      </c>
      <c r="AM1151" s="2">
        <v>21.237363815307599</v>
      </c>
      <c r="AN1151" s="2">
        <v>21.348138809204102</v>
      </c>
      <c r="AO1151" s="2">
        <v>21.5979614257813</v>
      </c>
    </row>
    <row r="1152" spans="1:41" x14ac:dyDescent="0.25">
      <c r="A1152" s="2"/>
      <c r="B1152" s="2">
        <v>0.41842301461284798</v>
      </c>
      <c r="C1152" s="2">
        <v>0.30407905578613298</v>
      </c>
      <c r="D1152" s="2" t="s">
        <v>3509</v>
      </c>
      <c r="E1152" s="2" t="s">
        <v>3509</v>
      </c>
      <c r="F1152" s="2">
        <v>1897</v>
      </c>
      <c r="G1152" s="2" t="s">
        <v>3510</v>
      </c>
      <c r="H1152" s="2" t="s">
        <v>3511</v>
      </c>
      <c r="I1152" s="2" t="s">
        <v>44</v>
      </c>
      <c r="J1152" s="2">
        <v>1</v>
      </c>
      <c r="K1152" s="2">
        <v>4</v>
      </c>
      <c r="L1152" s="2"/>
      <c r="M1152" s="2"/>
      <c r="N1152" s="2"/>
      <c r="O1152" s="2">
        <v>6</v>
      </c>
      <c r="P1152" s="2">
        <v>6</v>
      </c>
      <c r="Q1152" s="2">
        <v>3</v>
      </c>
      <c r="R1152" s="2">
        <v>32.4</v>
      </c>
      <c r="S1152" s="2">
        <v>32.4</v>
      </c>
      <c r="T1152" s="2">
        <v>16.7</v>
      </c>
      <c r="U1152" s="2">
        <v>22.684999999999999</v>
      </c>
      <c r="V1152" s="2">
        <v>0</v>
      </c>
      <c r="W1152" s="2">
        <v>20.591000000000001</v>
      </c>
      <c r="X1152" s="2">
        <v>103600000</v>
      </c>
      <c r="Y1152" s="2">
        <v>12</v>
      </c>
      <c r="Z1152" s="2">
        <v>31</v>
      </c>
      <c r="AA1152" s="2">
        <v>204</v>
      </c>
      <c r="AB1152" s="2">
        <v>22685.68808</v>
      </c>
      <c r="AC1152" s="2">
        <v>12</v>
      </c>
      <c r="AD1152" s="2">
        <v>21.787517547607401</v>
      </c>
      <c r="AE1152" s="2">
        <v>20.663272857666001</v>
      </c>
      <c r="AF1152" s="2">
        <v>21.6898288726807</v>
      </c>
      <c r="AG1152" s="2">
        <v>21.172065734863299</v>
      </c>
      <c r="AH1152" s="2">
        <v>22.470155715942401</v>
      </c>
      <c r="AI1152" s="2">
        <v>22.411083221435501</v>
      </c>
      <c r="AJ1152" s="2">
        <v>20.815502166748001</v>
      </c>
      <c r="AK1152" s="2">
        <v>21.0692024230957</v>
      </c>
      <c r="AL1152" s="2">
        <v>21.984367370605501</v>
      </c>
      <c r="AM1152" s="2">
        <v>21.384321212768601</v>
      </c>
      <c r="AN1152" s="2">
        <v>21.493310928344702</v>
      </c>
      <c r="AO1152" s="2">
        <v>21.622745513916001</v>
      </c>
    </row>
    <row r="1153" spans="1:41" x14ac:dyDescent="0.25">
      <c r="A1153" s="2"/>
      <c r="B1153" s="2">
        <v>0.41361512672673201</v>
      </c>
      <c r="C1153" s="2">
        <v>0.125837961832683</v>
      </c>
      <c r="D1153" s="2" t="s">
        <v>3512</v>
      </c>
      <c r="E1153" s="2" t="s">
        <v>3512</v>
      </c>
      <c r="F1153" s="2">
        <v>1898</v>
      </c>
      <c r="G1153" s="2" t="s">
        <v>3513</v>
      </c>
      <c r="H1153" s="2" t="s">
        <v>3514</v>
      </c>
      <c r="I1153" s="2" t="s">
        <v>44</v>
      </c>
      <c r="J1153" s="2">
        <v>1</v>
      </c>
      <c r="K1153" s="2">
        <v>4</v>
      </c>
      <c r="L1153" s="2"/>
      <c r="M1153" s="2"/>
      <c r="N1153" s="2"/>
      <c r="O1153" s="2">
        <v>6</v>
      </c>
      <c r="P1153" s="2">
        <v>6</v>
      </c>
      <c r="Q1153" s="2">
        <v>6</v>
      </c>
      <c r="R1153" s="2">
        <v>22.9</v>
      </c>
      <c r="S1153" s="2">
        <v>22.9</v>
      </c>
      <c r="T1153" s="2">
        <v>22.9</v>
      </c>
      <c r="U1153" s="2">
        <v>33.546999999999997</v>
      </c>
      <c r="V1153" s="2">
        <v>0</v>
      </c>
      <c r="W1153" s="2">
        <v>20.309999999999999</v>
      </c>
      <c r="X1153" s="2">
        <v>62171000</v>
      </c>
      <c r="Y1153" s="2">
        <v>16</v>
      </c>
      <c r="Z1153" s="2">
        <v>31</v>
      </c>
      <c r="AA1153" s="2">
        <v>314</v>
      </c>
      <c r="AB1153" s="2">
        <v>33547.213779999998</v>
      </c>
      <c r="AC1153" s="2">
        <v>16</v>
      </c>
      <c r="AD1153" s="2">
        <v>20.562719345092798</v>
      </c>
      <c r="AE1153" s="2">
        <v>20.493749618530298</v>
      </c>
      <c r="AF1153" s="2">
        <v>19.8640537261963</v>
      </c>
      <c r="AG1153" s="2">
        <v>20.695234298706101</v>
      </c>
      <c r="AH1153" s="2">
        <v>20.745092391967798</v>
      </c>
      <c r="AI1153" s="2">
        <v>20.635910034179702</v>
      </c>
      <c r="AJ1153" s="2">
        <v>20.339736938476602</v>
      </c>
      <c r="AK1153" s="2">
        <v>20.2386474609375</v>
      </c>
      <c r="AL1153" s="2">
        <v>20.2931118011475</v>
      </c>
      <c r="AM1153" s="2">
        <v>20.488267898559599</v>
      </c>
      <c r="AN1153" s="2">
        <v>20.393306732177699</v>
      </c>
      <c r="AO1153" s="2">
        <v>20.488660812377901</v>
      </c>
    </row>
    <row r="1154" spans="1:41" x14ac:dyDescent="0.25">
      <c r="A1154" s="2"/>
      <c r="B1154" s="2">
        <v>0.31592102709668002</v>
      </c>
      <c r="C1154" s="2">
        <v>9.4232241312663903E-2</v>
      </c>
      <c r="D1154" s="2" t="s">
        <v>3515</v>
      </c>
      <c r="E1154" s="2" t="s">
        <v>3515</v>
      </c>
      <c r="F1154" s="2">
        <v>1900</v>
      </c>
      <c r="G1154" s="2" t="s">
        <v>3516</v>
      </c>
      <c r="H1154" s="2" t="s">
        <v>3517</v>
      </c>
      <c r="I1154" s="2" t="s">
        <v>44</v>
      </c>
      <c r="J1154" s="2">
        <v>1</v>
      </c>
      <c r="K1154" s="2">
        <v>4</v>
      </c>
      <c r="L1154" s="2"/>
      <c r="M1154" s="2"/>
      <c r="N1154" s="2"/>
      <c r="O1154" s="2">
        <v>6</v>
      </c>
      <c r="P1154" s="2">
        <v>6</v>
      </c>
      <c r="Q1154" s="2">
        <v>6</v>
      </c>
      <c r="R1154" s="2">
        <v>22.9</v>
      </c>
      <c r="S1154" s="2">
        <v>22.9</v>
      </c>
      <c r="T1154" s="2">
        <v>22.9</v>
      </c>
      <c r="U1154" s="2">
        <v>28.626999999999999</v>
      </c>
      <c r="V1154" s="2">
        <v>0</v>
      </c>
      <c r="W1154" s="2">
        <v>25.317</v>
      </c>
      <c r="X1154" s="2">
        <v>211350000</v>
      </c>
      <c r="Y1154" s="2">
        <v>8</v>
      </c>
      <c r="Z1154" s="2">
        <v>40</v>
      </c>
      <c r="AA1154" s="2">
        <v>249</v>
      </c>
      <c r="AB1154" s="2">
        <v>28627.575280000001</v>
      </c>
      <c r="AC1154" s="2">
        <v>8</v>
      </c>
      <c r="AD1154" s="2">
        <v>23.1026000976563</v>
      </c>
      <c r="AE1154" s="2">
        <v>22.811725616455099</v>
      </c>
      <c r="AF1154" s="2">
        <v>22.689722061157202</v>
      </c>
      <c r="AG1154" s="2">
        <v>23.2754020690918</v>
      </c>
      <c r="AH1154" s="2">
        <v>22.882297515869102</v>
      </c>
      <c r="AI1154" s="2">
        <v>22.783287048339801</v>
      </c>
      <c r="AJ1154" s="2">
        <v>22.529434204101602</v>
      </c>
      <c r="AK1154" s="2">
        <v>22.7279376983643</v>
      </c>
      <c r="AL1154" s="2">
        <v>22.8368225097656</v>
      </c>
      <c r="AM1154" s="2">
        <v>23.194211959838899</v>
      </c>
      <c r="AN1154" s="2">
        <v>22.954931259155298</v>
      </c>
      <c r="AO1154" s="2">
        <v>22.736303329467798</v>
      </c>
    </row>
    <row r="1155" spans="1:41" x14ac:dyDescent="0.25">
      <c r="A1155" s="2"/>
      <c r="B1155" s="2">
        <v>0.59749879068019096</v>
      </c>
      <c r="C1155" s="2">
        <v>0.16136770248413199</v>
      </c>
      <c r="D1155" s="2" t="s">
        <v>3518</v>
      </c>
      <c r="E1155" s="2" t="s">
        <v>3518</v>
      </c>
      <c r="F1155" s="2">
        <v>1901</v>
      </c>
      <c r="G1155" s="2" t="s">
        <v>3519</v>
      </c>
      <c r="H1155" s="2" t="s">
        <v>3520</v>
      </c>
      <c r="I1155" s="2" t="s">
        <v>44</v>
      </c>
      <c r="J1155" s="2">
        <v>1</v>
      </c>
      <c r="K1155" s="2">
        <v>4</v>
      </c>
      <c r="L1155" s="2"/>
      <c r="M1155" s="2"/>
      <c r="N1155" s="2"/>
      <c r="O1155" s="2">
        <v>5</v>
      </c>
      <c r="P1155" s="2">
        <v>5</v>
      </c>
      <c r="Q1155" s="2">
        <v>5</v>
      </c>
      <c r="R1155" s="2">
        <v>27.6</v>
      </c>
      <c r="S1155" s="2">
        <v>27.6</v>
      </c>
      <c r="T1155" s="2">
        <v>27.6</v>
      </c>
      <c r="U1155" s="2">
        <v>27.195</v>
      </c>
      <c r="V1155" s="2">
        <v>0</v>
      </c>
      <c r="W1155" s="2">
        <v>14.714</v>
      </c>
      <c r="X1155" s="2">
        <v>48141000</v>
      </c>
      <c r="Y1155" s="2">
        <v>16</v>
      </c>
      <c r="Z1155" s="2">
        <v>19</v>
      </c>
      <c r="AA1155" s="2">
        <v>246</v>
      </c>
      <c r="AB1155" s="2">
        <v>27195.594980000002</v>
      </c>
      <c r="AC1155" s="2">
        <v>16</v>
      </c>
      <c r="AD1155" s="2">
        <v>20.801519393920898</v>
      </c>
      <c r="AE1155" s="2">
        <v>20.9882907867432</v>
      </c>
      <c r="AF1155" s="2">
        <v>20.497848510742202</v>
      </c>
      <c r="AG1155" s="2">
        <v>20.6240844726563</v>
      </c>
      <c r="AH1155" s="2" t="s">
        <v>63</v>
      </c>
      <c r="AI1155" s="2">
        <v>20.858478546142599</v>
      </c>
      <c r="AJ1155" s="2" t="s">
        <v>63</v>
      </c>
      <c r="AK1155" s="2">
        <v>20.675901412963899</v>
      </c>
      <c r="AL1155" s="2" t="s">
        <v>63</v>
      </c>
      <c r="AM1155" s="2">
        <v>20.352724075317401</v>
      </c>
      <c r="AN1155" s="2">
        <v>20.800096511840799</v>
      </c>
      <c r="AO1155" s="2">
        <v>20.541984558105501</v>
      </c>
    </row>
    <row r="1156" spans="1:41" x14ac:dyDescent="0.25">
      <c r="A1156" s="2"/>
      <c r="B1156" s="2">
        <v>1.26129038945099E-2</v>
      </c>
      <c r="C1156" s="2">
        <v>1.33331298828132E-2</v>
      </c>
      <c r="D1156" s="2" t="s">
        <v>3521</v>
      </c>
      <c r="E1156" s="2" t="s">
        <v>3521</v>
      </c>
      <c r="F1156" s="2">
        <v>1902</v>
      </c>
      <c r="G1156" s="2" t="s">
        <v>3522</v>
      </c>
      <c r="H1156" s="2" t="s">
        <v>53</v>
      </c>
      <c r="I1156" s="2" t="s">
        <v>44</v>
      </c>
      <c r="J1156" s="2">
        <v>1</v>
      </c>
      <c r="K1156" s="2">
        <v>4</v>
      </c>
      <c r="L1156" s="2"/>
      <c r="M1156" s="2"/>
      <c r="N1156" s="2"/>
      <c r="O1156" s="2">
        <v>2</v>
      </c>
      <c r="P1156" s="2">
        <v>1</v>
      </c>
      <c r="Q1156" s="2">
        <v>1</v>
      </c>
      <c r="R1156" s="2">
        <v>17.899999999999999</v>
      </c>
      <c r="S1156" s="2">
        <v>11.7</v>
      </c>
      <c r="T1156" s="2">
        <v>11.7</v>
      </c>
      <c r="U1156" s="2">
        <v>20.024000000000001</v>
      </c>
      <c r="V1156" s="2">
        <v>0</v>
      </c>
      <c r="W1156" s="2">
        <v>5.7954999999999997</v>
      </c>
      <c r="X1156" s="2">
        <v>27898000</v>
      </c>
      <c r="Y1156" s="2">
        <v>9</v>
      </c>
      <c r="Z1156" s="2">
        <v>16</v>
      </c>
      <c r="AA1156" s="2">
        <v>179</v>
      </c>
      <c r="AB1156" s="2">
        <v>20024.159479999998</v>
      </c>
      <c r="AC1156" s="2">
        <v>9</v>
      </c>
      <c r="AD1156" s="2">
        <v>20.3406066894531</v>
      </c>
      <c r="AE1156" s="2">
        <v>20.504070281982401</v>
      </c>
      <c r="AF1156" s="2">
        <v>20.240278244018601</v>
      </c>
      <c r="AG1156" s="2">
        <v>19.7971076965332</v>
      </c>
      <c r="AH1156" s="2" t="s">
        <v>63</v>
      </c>
      <c r="AI1156" s="2">
        <v>21.494873046875</v>
      </c>
      <c r="AJ1156" s="2">
        <v>21.166254043579102</v>
      </c>
      <c r="AK1156" s="2">
        <v>20.686199188232401</v>
      </c>
      <c r="AL1156" s="2">
        <v>20.336036682128899</v>
      </c>
      <c r="AM1156" s="2">
        <v>19.799543380737301</v>
      </c>
      <c r="AN1156" s="2">
        <v>20.322237014770501</v>
      </c>
      <c r="AO1156" s="2" t="s">
        <v>63</v>
      </c>
    </row>
    <row r="1157" spans="1:41" x14ac:dyDescent="0.25">
      <c r="A1157" s="2"/>
      <c r="B1157" s="2">
        <v>0.39580827798071899</v>
      </c>
      <c r="C1157" s="2">
        <v>0.27469285329182802</v>
      </c>
      <c r="D1157" s="2" t="s">
        <v>3523</v>
      </c>
      <c r="E1157" s="2" t="s">
        <v>3523</v>
      </c>
      <c r="F1157" s="2">
        <v>1903</v>
      </c>
      <c r="G1157" s="2" t="s">
        <v>3524</v>
      </c>
      <c r="H1157" s="2" t="s">
        <v>3525</v>
      </c>
      <c r="I1157" s="2" t="s">
        <v>44</v>
      </c>
      <c r="J1157" s="2">
        <v>1</v>
      </c>
      <c r="K1157" s="2">
        <v>4</v>
      </c>
      <c r="L1157" s="2"/>
      <c r="M1157" s="2"/>
      <c r="N1157" s="2"/>
      <c r="O1157" s="2">
        <v>3</v>
      </c>
      <c r="P1157" s="2">
        <v>3</v>
      </c>
      <c r="Q1157" s="2">
        <v>3</v>
      </c>
      <c r="R1157" s="2">
        <v>30.7</v>
      </c>
      <c r="S1157" s="2">
        <v>30.7</v>
      </c>
      <c r="T1157" s="2">
        <v>30.7</v>
      </c>
      <c r="U1157" s="2">
        <v>14.275</v>
      </c>
      <c r="V1157" s="2">
        <v>0</v>
      </c>
      <c r="W1157" s="2">
        <v>10.254</v>
      </c>
      <c r="X1157" s="2">
        <v>71641000</v>
      </c>
      <c r="Y1157" s="2">
        <v>7</v>
      </c>
      <c r="Z1157" s="2">
        <v>24</v>
      </c>
      <c r="AA1157" s="2">
        <v>127</v>
      </c>
      <c r="AB1157" s="2">
        <v>14275.67128</v>
      </c>
      <c r="AC1157" s="2">
        <v>7</v>
      </c>
      <c r="AD1157" s="2">
        <v>22.0711364746094</v>
      </c>
      <c r="AE1157" s="2" t="s">
        <v>63</v>
      </c>
      <c r="AF1157" s="2">
        <v>21.455781936645501</v>
      </c>
      <c r="AG1157" s="2" t="s">
        <v>63</v>
      </c>
      <c r="AH1157" s="2" t="s">
        <v>63</v>
      </c>
      <c r="AI1157" s="2">
        <v>22.275062561035199</v>
      </c>
      <c r="AJ1157" s="2">
        <v>22.439996719360401</v>
      </c>
      <c r="AK1157" s="2">
        <v>21.837804794311499</v>
      </c>
      <c r="AL1157" s="2">
        <v>21.1618328094482</v>
      </c>
      <c r="AM1157" s="2">
        <v>21.526308059692401</v>
      </c>
      <c r="AN1157" s="2">
        <v>21.4559326171875</v>
      </c>
      <c r="AO1157" s="2">
        <v>21.533929824829102</v>
      </c>
    </row>
    <row r="1158" spans="1:41" x14ac:dyDescent="0.25">
      <c r="A1158" s="2"/>
      <c r="B1158" s="2">
        <v>1.2905759864786099</v>
      </c>
      <c r="C1158" s="2">
        <v>0.27499612172444499</v>
      </c>
      <c r="D1158" s="2" t="s">
        <v>3526</v>
      </c>
      <c r="E1158" s="2" t="s">
        <v>3526</v>
      </c>
      <c r="F1158" s="2">
        <v>1904</v>
      </c>
      <c r="G1158" s="2" t="s">
        <v>3527</v>
      </c>
      <c r="H1158" s="2" t="s">
        <v>3528</v>
      </c>
      <c r="I1158" s="2" t="s">
        <v>44</v>
      </c>
      <c r="J1158" s="2">
        <v>1</v>
      </c>
      <c r="K1158" s="2">
        <v>4</v>
      </c>
      <c r="L1158" s="2"/>
      <c r="M1158" s="2"/>
      <c r="N1158" s="2"/>
      <c r="O1158" s="2">
        <v>135</v>
      </c>
      <c r="P1158" s="2">
        <v>135</v>
      </c>
      <c r="Q1158" s="2">
        <v>132</v>
      </c>
      <c r="R1158" s="2">
        <v>62</v>
      </c>
      <c r="S1158" s="2">
        <v>62</v>
      </c>
      <c r="T1158" s="2">
        <v>60.9</v>
      </c>
      <c r="U1158" s="2">
        <v>256.8</v>
      </c>
      <c r="V1158" s="2">
        <v>0</v>
      </c>
      <c r="W1158" s="2">
        <v>323.31</v>
      </c>
      <c r="X1158" s="2">
        <v>7896200000</v>
      </c>
      <c r="Y1158" s="2">
        <v>131</v>
      </c>
      <c r="Z1158" s="2">
        <v>1410</v>
      </c>
      <c r="AA1158" s="2">
        <v>1765</v>
      </c>
      <c r="AB1158" s="2">
        <v>202919.86343000099</v>
      </c>
      <c r="AC1158" s="2">
        <v>102.5</v>
      </c>
      <c r="AD1158" s="2">
        <v>24.858991622924801</v>
      </c>
      <c r="AE1158" s="2">
        <v>24.7591342926025</v>
      </c>
      <c r="AF1158" s="2">
        <v>24.563720703125</v>
      </c>
      <c r="AG1158" s="2">
        <v>24.26806640625</v>
      </c>
      <c r="AH1158" s="2">
        <v>24.509178161621101</v>
      </c>
      <c r="AI1158" s="2">
        <v>25.0109462738037</v>
      </c>
      <c r="AJ1158" s="2">
        <v>24.527788162231399</v>
      </c>
      <c r="AK1158" s="2">
        <v>24.3487453460693</v>
      </c>
      <c r="AL1158" s="2">
        <v>24.5455131530762</v>
      </c>
      <c r="AM1158" s="2">
        <v>24.447647094726602</v>
      </c>
      <c r="AN1158" s="2">
        <v>24.258321762085</v>
      </c>
      <c r="AO1158" s="2">
        <v>24.192045211791999</v>
      </c>
    </row>
    <row r="1159" spans="1:41" x14ac:dyDescent="0.25">
      <c r="A1159" s="2"/>
      <c r="B1159" s="2">
        <v>0.55100916192935401</v>
      </c>
      <c r="C1159" s="2">
        <v>0.202955627441405</v>
      </c>
      <c r="D1159" s="2" t="s">
        <v>3529</v>
      </c>
      <c r="E1159" s="2" t="s">
        <v>3529</v>
      </c>
      <c r="F1159" s="2">
        <v>1905</v>
      </c>
      <c r="G1159" s="2" t="s">
        <v>3530</v>
      </c>
      <c r="H1159" s="2" t="s">
        <v>3531</v>
      </c>
      <c r="I1159" s="2" t="s">
        <v>44</v>
      </c>
      <c r="J1159" s="2">
        <v>1</v>
      </c>
      <c r="K1159" s="2">
        <v>4</v>
      </c>
      <c r="L1159" s="2"/>
      <c r="M1159" s="2"/>
      <c r="N1159" s="2"/>
      <c r="O1159" s="2">
        <v>7</v>
      </c>
      <c r="P1159" s="2">
        <v>6</v>
      </c>
      <c r="Q1159" s="2">
        <v>6</v>
      </c>
      <c r="R1159" s="2">
        <v>18.899999999999999</v>
      </c>
      <c r="S1159" s="2">
        <v>17.8</v>
      </c>
      <c r="T1159" s="2">
        <v>17.8</v>
      </c>
      <c r="U1159" s="2">
        <v>89.427000000000007</v>
      </c>
      <c r="V1159" s="2">
        <v>0</v>
      </c>
      <c r="W1159" s="2">
        <v>27.981999999999999</v>
      </c>
      <c r="X1159" s="2">
        <v>80428000</v>
      </c>
      <c r="Y1159" s="2">
        <v>30</v>
      </c>
      <c r="Z1159" s="2">
        <v>35</v>
      </c>
      <c r="AA1159" s="2">
        <v>805</v>
      </c>
      <c r="AB1159" s="2">
        <v>89428.134380000207</v>
      </c>
      <c r="AC1159" s="2">
        <v>30</v>
      </c>
      <c r="AD1159" s="2">
        <v>21.465131759643601</v>
      </c>
      <c r="AE1159" s="2">
        <v>21.475261688232401</v>
      </c>
      <c r="AF1159" s="2">
        <v>21.055500030517599</v>
      </c>
      <c r="AG1159" s="2">
        <v>21.4144687652588</v>
      </c>
      <c r="AH1159" s="2" t="s">
        <v>63</v>
      </c>
      <c r="AI1159" s="2">
        <v>22.081966400146499</v>
      </c>
      <c r="AJ1159" s="2">
        <v>21.4771423339844</v>
      </c>
      <c r="AK1159" s="2">
        <v>21.145505905151399</v>
      </c>
      <c r="AL1159" s="2" t="s">
        <v>63</v>
      </c>
      <c r="AM1159" s="2">
        <v>21.383161544799801</v>
      </c>
      <c r="AN1159" s="2">
        <v>21.2113361358643</v>
      </c>
      <c r="AO1159" s="2">
        <v>21.260404586791999</v>
      </c>
    </row>
    <row r="1160" spans="1:41" x14ac:dyDescent="0.25">
      <c r="A1160" s="2"/>
      <c r="B1160" s="2">
        <v>0.58358877384451702</v>
      </c>
      <c r="C1160" s="2">
        <v>0.22008260091145701</v>
      </c>
      <c r="D1160" s="2" t="s">
        <v>3532</v>
      </c>
      <c r="E1160" s="2" t="s">
        <v>3532</v>
      </c>
      <c r="F1160" s="2">
        <v>1906</v>
      </c>
      <c r="G1160" s="2" t="s">
        <v>3533</v>
      </c>
      <c r="H1160" s="2" t="s">
        <v>3534</v>
      </c>
      <c r="I1160" s="2" t="s">
        <v>44</v>
      </c>
      <c r="J1160" s="2">
        <v>1</v>
      </c>
      <c r="K1160" s="2">
        <v>4</v>
      </c>
      <c r="L1160" s="2"/>
      <c r="M1160" s="2"/>
      <c r="N1160" s="2"/>
      <c r="O1160" s="2">
        <v>8</v>
      </c>
      <c r="P1160" s="2">
        <v>8</v>
      </c>
      <c r="Q1160" s="2">
        <v>8</v>
      </c>
      <c r="R1160" s="2">
        <v>22.6</v>
      </c>
      <c r="S1160" s="2">
        <v>22.6</v>
      </c>
      <c r="T1160" s="2">
        <v>22.6</v>
      </c>
      <c r="U1160" s="2">
        <v>53.576000000000001</v>
      </c>
      <c r="V1160" s="2">
        <v>0</v>
      </c>
      <c r="W1160" s="2">
        <v>26.891999999999999</v>
      </c>
      <c r="X1160" s="2">
        <v>54344000</v>
      </c>
      <c r="Y1160" s="2">
        <v>32</v>
      </c>
      <c r="Z1160" s="2">
        <v>39</v>
      </c>
      <c r="AA1160" s="2">
        <v>487</v>
      </c>
      <c r="AB1160" s="2">
        <v>53576.639979999898</v>
      </c>
      <c r="AC1160" s="2">
        <v>32</v>
      </c>
      <c r="AD1160" s="2">
        <v>20.570337295532202</v>
      </c>
      <c r="AE1160" s="2">
        <v>20.967756271362301</v>
      </c>
      <c r="AF1160" s="2">
        <v>20.117689132690401</v>
      </c>
      <c r="AG1160" s="2">
        <v>20.609821319580099</v>
      </c>
      <c r="AH1160" s="2">
        <v>20.691236495971701</v>
      </c>
      <c r="AI1160" s="2">
        <v>20.5467014312744</v>
      </c>
      <c r="AJ1160" s="2">
        <v>20.586645126342798</v>
      </c>
      <c r="AK1160" s="2">
        <v>20.184953689575199</v>
      </c>
      <c r="AL1160" s="2">
        <v>20.629163742065401</v>
      </c>
      <c r="AM1160" s="2">
        <v>20.754013061523398</v>
      </c>
      <c r="AN1160" s="2">
        <v>19.7953491210938</v>
      </c>
      <c r="AO1160" s="2">
        <v>20.2329216003418</v>
      </c>
    </row>
    <row r="1161" spans="1:41" x14ac:dyDescent="0.25">
      <c r="A1161" s="2"/>
      <c r="B1161" s="2">
        <v>0.49165395842201698</v>
      </c>
      <c r="C1161" s="2">
        <v>-0.41419601440429699</v>
      </c>
      <c r="D1161" s="2" t="s">
        <v>3535</v>
      </c>
      <c r="E1161" s="2" t="s">
        <v>3536</v>
      </c>
      <c r="F1161" s="2">
        <v>1909</v>
      </c>
      <c r="G1161" s="2" t="s">
        <v>3537</v>
      </c>
      <c r="H1161" s="2" t="s">
        <v>3538</v>
      </c>
      <c r="I1161" s="2" t="s">
        <v>44</v>
      </c>
      <c r="J1161" s="2">
        <v>1</v>
      </c>
      <c r="K1161" s="2">
        <v>4</v>
      </c>
      <c r="L1161" s="2"/>
      <c r="M1161" s="2"/>
      <c r="N1161" s="2"/>
      <c r="O1161" s="2">
        <v>4</v>
      </c>
      <c r="P1161" s="2">
        <v>4</v>
      </c>
      <c r="Q1161" s="2">
        <v>4</v>
      </c>
      <c r="R1161" s="2">
        <v>38.799999999999997</v>
      </c>
      <c r="S1161" s="2">
        <v>38.799999999999997</v>
      </c>
      <c r="T1161" s="2">
        <v>38.799999999999997</v>
      </c>
      <c r="U1161" s="2">
        <v>12.858000000000001</v>
      </c>
      <c r="V1161" s="2">
        <v>0</v>
      </c>
      <c r="W1161" s="2">
        <v>14.445</v>
      </c>
      <c r="X1161" s="2">
        <v>81848000</v>
      </c>
      <c r="Y1161" s="2">
        <v>7</v>
      </c>
      <c r="Z1161" s="2">
        <v>16</v>
      </c>
      <c r="AA1161" s="2">
        <v>116</v>
      </c>
      <c r="AB1161" s="2">
        <v>12858.49768</v>
      </c>
      <c r="AC1161" s="2">
        <v>7</v>
      </c>
      <c r="AD1161" s="2">
        <v>21.016517639160199</v>
      </c>
      <c r="AE1161" s="2">
        <v>21.957695007324201</v>
      </c>
      <c r="AF1161" s="2">
        <v>21.2021579742432</v>
      </c>
      <c r="AG1161" s="2">
        <v>22.301118850708001</v>
      </c>
      <c r="AH1161" s="2">
        <v>20.483158111572301</v>
      </c>
      <c r="AI1161" s="2">
        <v>19.752967834472699</v>
      </c>
      <c r="AJ1161" s="2">
        <v>21.747184753418001</v>
      </c>
      <c r="AK1161" s="2">
        <v>21.458189010620099</v>
      </c>
      <c r="AL1161" s="2">
        <v>21.9023113250732</v>
      </c>
      <c r="AM1161" s="2">
        <v>21.323665618896499</v>
      </c>
      <c r="AN1161" s="2">
        <v>21.178827285766602</v>
      </c>
      <c r="AO1161" s="2">
        <v>21.5886135101318</v>
      </c>
    </row>
    <row r="1162" spans="1:41" x14ac:dyDescent="0.25">
      <c r="A1162" s="2"/>
      <c r="B1162" s="2">
        <v>0.99008636581387099</v>
      </c>
      <c r="C1162" s="2">
        <v>0.32416000366210801</v>
      </c>
      <c r="D1162" s="2" t="s">
        <v>3539</v>
      </c>
      <c r="E1162" s="2" t="s">
        <v>3539</v>
      </c>
      <c r="F1162" s="2">
        <v>1912</v>
      </c>
      <c r="G1162" s="2" t="s">
        <v>3540</v>
      </c>
      <c r="H1162" s="2" t="s">
        <v>3541</v>
      </c>
      <c r="I1162" s="2" t="s">
        <v>44</v>
      </c>
      <c r="J1162" s="2">
        <v>1</v>
      </c>
      <c r="K1162" s="2">
        <v>4</v>
      </c>
      <c r="L1162" s="2"/>
      <c r="M1162" s="2"/>
      <c r="N1162" s="2"/>
      <c r="O1162" s="2">
        <v>6</v>
      </c>
      <c r="P1162" s="2">
        <v>6</v>
      </c>
      <c r="Q1162" s="2">
        <v>6</v>
      </c>
      <c r="R1162" s="2">
        <v>24.8</v>
      </c>
      <c r="S1162" s="2">
        <v>24.8</v>
      </c>
      <c r="T1162" s="2">
        <v>24.8</v>
      </c>
      <c r="U1162" s="2">
        <v>46.712000000000003</v>
      </c>
      <c r="V1162" s="2">
        <v>0</v>
      </c>
      <c r="W1162" s="2">
        <v>18.355</v>
      </c>
      <c r="X1162" s="2">
        <v>69304000</v>
      </c>
      <c r="Y1162" s="2">
        <v>17</v>
      </c>
      <c r="Z1162" s="2">
        <v>17</v>
      </c>
      <c r="AA1162" s="2">
        <v>427</v>
      </c>
      <c r="AB1162" s="2">
        <v>46712.5612799999</v>
      </c>
      <c r="AC1162" s="2">
        <v>17</v>
      </c>
      <c r="AD1162" s="2" t="s">
        <v>63</v>
      </c>
      <c r="AE1162" s="2">
        <v>21.268251419067401</v>
      </c>
      <c r="AF1162" s="2">
        <v>21.247829437255898</v>
      </c>
      <c r="AG1162" s="2">
        <v>22.037012100219702</v>
      </c>
      <c r="AH1162" s="2">
        <v>21.462938308715799</v>
      </c>
      <c r="AI1162" s="2">
        <v>21.638828277587901</v>
      </c>
      <c r="AJ1162" s="2">
        <v>21.533929824829102</v>
      </c>
      <c r="AK1162" s="2">
        <v>21.073459625244102</v>
      </c>
      <c r="AL1162" s="2">
        <v>21.0101108551025</v>
      </c>
      <c r="AM1162" s="2" t="s">
        <v>63</v>
      </c>
      <c r="AN1162" s="2">
        <v>21.3359260559082</v>
      </c>
      <c r="AO1162" s="2">
        <v>21.080633163452099</v>
      </c>
    </row>
    <row r="1163" spans="1:41" x14ac:dyDescent="0.25">
      <c r="A1163" s="2"/>
      <c r="B1163" s="2">
        <v>0.38695765826833201</v>
      </c>
      <c r="C1163" s="2">
        <v>0.195060729980469</v>
      </c>
      <c r="D1163" s="2" t="s">
        <v>3542</v>
      </c>
      <c r="E1163" s="2" t="s">
        <v>3542</v>
      </c>
      <c r="F1163" s="2">
        <v>1915</v>
      </c>
      <c r="G1163" s="2" t="s">
        <v>3543</v>
      </c>
      <c r="H1163" s="2" t="s">
        <v>3544</v>
      </c>
      <c r="I1163" s="2" t="s">
        <v>44</v>
      </c>
      <c r="J1163" s="2">
        <v>1</v>
      </c>
      <c r="K1163" s="2">
        <v>4</v>
      </c>
      <c r="L1163" s="2"/>
      <c r="M1163" s="2"/>
      <c r="N1163" s="2"/>
      <c r="O1163" s="2">
        <v>7</v>
      </c>
      <c r="P1163" s="2">
        <v>7</v>
      </c>
      <c r="Q1163" s="2">
        <v>7</v>
      </c>
      <c r="R1163" s="2">
        <v>25.1</v>
      </c>
      <c r="S1163" s="2">
        <v>25.1</v>
      </c>
      <c r="T1163" s="2">
        <v>25.1</v>
      </c>
      <c r="U1163" s="2">
        <v>36.606999999999999</v>
      </c>
      <c r="V1163" s="2">
        <v>0</v>
      </c>
      <c r="W1163" s="2">
        <v>23.306000000000001</v>
      </c>
      <c r="X1163" s="2">
        <v>123950000</v>
      </c>
      <c r="Y1163" s="2">
        <v>11</v>
      </c>
      <c r="Z1163" s="2">
        <v>35</v>
      </c>
      <c r="AA1163" s="2">
        <v>323</v>
      </c>
      <c r="AB1163" s="2">
        <v>36607.663379999998</v>
      </c>
      <c r="AC1163" s="2">
        <v>11</v>
      </c>
      <c r="AD1163" s="2">
        <v>21.956987380981399</v>
      </c>
      <c r="AE1163" s="2">
        <v>21.175481796264599</v>
      </c>
      <c r="AF1163" s="2">
        <v>21.228643417358398</v>
      </c>
      <c r="AG1163" s="2">
        <v>21.112733840942401</v>
      </c>
      <c r="AH1163" s="2">
        <v>21.815658569335898</v>
      </c>
      <c r="AI1163" s="2">
        <v>21.999998092651399</v>
      </c>
      <c r="AJ1163" s="2">
        <v>21.950700759887699</v>
      </c>
      <c r="AK1163" s="2">
        <v>21.570894241333001</v>
      </c>
      <c r="AL1163" s="2">
        <v>21.2195720672607</v>
      </c>
      <c r="AM1163" s="2">
        <v>21.071496963501001</v>
      </c>
      <c r="AN1163" s="2">
        <v>20.940557479858398</v>
      </c>
      <c r="AO1163" s="2">
        <v>21.365917205810501</v>
      </c>
    </row>
    <row r="1164" spans="1:41" x14ac:dyDescent="0.25">
      <c r="A1164" s="2"/>
      <c r="B1164" s="2">
        <v>1.16574470139552</v>
      </c>
      <c r="C1164" s="2">
        <v>0.29877567291259799</v>
      </c>
      <c r="D1164" s="2" t="s">
        <v>3545</v>
      </c>
      <c r="E1164" s="2" t="s">
        <v>3545</v>
      </c>
      <c r="F1164" s="2">
        <v>1917</v>
      </c>
      <c r="G1164" s="2" t="s">
        <v>3546</v>
      </c>
      <c r="H1164" s="2" t="s">
        <v>3547</v>
      </c>
      <c r="I1164" s="2" t="s">
        <v>44</v>
      </c>
      <c r="J1164" s="2">
        <v>1</v>
      </c>
      <c r="K1164" s="2">
        <v>4</v>
      </c>
      <c r="L1164" s="2"/>
      <c r="M1164" s="2"/>
      <c r="N1164" s="2"/>
      <c r="O1164" s="2">
        <v>11</v>
      </c>
      <c r="P1164" s="2">
        <v>11</v>
      </c>
      <c r="Q1164" s="2">
        <v>5</v>
      </c>
      <c r="R1164" s="2">
        <v>63</v>
      </c>
      <c r="S1164" s="2">
        <v>63</v>
      </c>
      <c r="T1164" s="2">
        <v>38.9</v>
      </c>
      <c r="U1164" s="2">
        <v>23.92</v>
      </c>
      <c r="V1164" s="2">
        <v>0</v>
      </c>
      <c r="W1164" s="2">
        <v>102.51</v>
      </c>
      <c r="X1164" s="2">
        <v>665050000</v>
      </c>
      <c r="Y1164" s="2">
        <v>13</v>
      </c>
      <c r="Z1164" s="2">
        <v>81</v>
      </c>
      <c r="AA1164" s="2">
        <v>211</v>
      </c>
      <c r="AB1164" s="2">
        <v>23920.166880000001</v>
      </c>
      <c r="AC1164" s="2">
        <v>13</v>
      </c>
      <c r="AD1164" s="2">
        <v>24.399629592895501</v>
      </c>
      <c r="AE1164" s="2">
        <v>24.9871120452881</v>
      </c>
      <c r="AF1164" s="2">
        <v>24.597700119018601</v>
      </c>
      <c r="AG1164" s="2">
        <v>25.000196456909201</v>
      </c>
      <c r="AH1164" s="2">
        <v>24.406068801879901</v>
      </c>
      <c r="AI1164" s="2">
        <v>25.1551837921143</v>
      </c>
      <c r="AJ1164" s="2">
        <v>24.577039718627901</v>
      </c>
      <c r="AK1164" s="2">
        <v>24.277462005615199</v>
      </c>
      <c r="AL1164" s="2">
        <v>24.358503341674801</v>
      </c>
      <c r="AM1164" s="2">
        <v>24.573982238769499</v>
      </c>
      <c r="AN1164" s="2">
        <v>24.5908088684082</v>
      </c>
      <c r="AO1164" s="2">
        <v>24.375440597534201</v>
      </c>
    </row>
    <row r="1165" spans="1:41" x14ac:dyDescent="0.25">
      <c r="A1165" s="2"/>
      <c r="B1165" s="2">
        <v>1.4481094166956601</v>
      </c>
      <c r="C1165" s="2">
        <v>-0.21527671813964799</v>
      </c>
      <c r="D1165" s="2" t="s">
        <v>3548</v>
      </c>
      <c r="E1165" s="2" t="s">
        <v>3548</v>
      </c>
      <c r="F1165" s="2">
        <v>1919</v>
      </c>
      <c r="G1165" s="2" t="s">
        <v>3549</v>
      </c>
      <c r="H1165" s="2" t="s">
        <v>3550</v>
      </c>
      <c r="I1165" s="2" t="s">
        <v>44</v>
      </c>
      <c r="J1165" s="2">
        <v>1</v>
      </c>
      <c r="K1165" s="2">
        <v>4</v>
      </c>
      <c r="L1165" s="2"/>
      <c r="M1165" s="2"/>
      <c r="N1165" s="2"/>
      <c r="O1165" s="2">
        <v>11</v>
      </c>
      <c r="P1165" s="2">
        <v>11</v>
      </c>
      <c r="Q1165" s="2">
        <v>11</v>
      </c>
      <c r="R1165" s="2">
        <v>48</v>
      </c>
      <c r="S1165" s="2">
        <v>48</v>
      </c>
      <c r="T1165" s="2">
        <v>48</v>
      </c>
      <c r="U1165" s="2">
        <v>30.074999999999999</v>
      </c>
      <c r="V1165" s="2">
        <v>0</v>
      </c>
      <c r="W1165" s="2">
        <v>57.085999999999999</v>
      </c>
      <c r="X1165" s="2">
        <v>626030000</v>
      </c>
      <c r="Y1165" s="2">
        <v>18</v>
      </c>
      <c r="Z1165" s="2">
        <v>114</v>
      </c>
      <c r="AA1165" s="2">
        <v>279</v>
      </c>
      <c r="AB1165" s="2">
        <v>30074.917280000001</v>
      </c>
      <c r="AC1165" s="2">
        <v>18</v>
      </c>
      <c r="AD1165" s="2">
        <v>23.581069946289102</v>
      </c>
      <c r="AE1165" s="2">
        <v>23.1806640625</v>
      </c>
      <c r="AF1165" s="2">
        <v>23.157028198242202</v>
      </c>
      <c r="AG1165" s="2">
        <v>23.445564270019499</v>
      </c>
      <c r="AH1165" s="2">
        <v>23.282915115356399</v>
      </c>
      <c r="AI1165" s="2">
        <v>23.618404388427699</v>
      </c>
      <c r="AJ1165" s="2">
        <v>23.580608367919901</v>
      </c>
      <c r="AK1165" s="2">
        <v>23.4806213378906</v>
      </c>
      <c r="AL1165" s="2">
        <v>23.508090972900401</v>
      </c>
      <c r="AM1165" s="2">
        <v>23.6387615203857</v>
      </c>
      <c r="AN1165" s="2">
        <v>23.6638374328613</v>
      </c>
      <c r="AO1165" s="2">
        <v>23.685386657714801</v>
      </c>
    </row>
    <row r="1166" spans="1:41" x14ac:dyDescent="0.25">
      <c r="A1166" s="2"/>
      <c r="B1166" s="2">
        <v>0.51960043803303602</v>
      </c>
      <c r="C1166" s="2">
        <v>0.107261021931965</v>
      </c>
      <c r="D1166" s="2" t="s">
        <v>3551</v>
      </c>
      <c r="E1166" s="2" t="s">
        <v>3551</v>
      </c>
      <c r="F1166" s="2">
        <v>1922</v>
      </c>
      <c r="G1166" s="2" t="s">
        <v>2431</v>
      </c>
      <c r="H1166" s="2" t="s">
        <v>3552</v>
      </c>
      <c r="I1166" s="2" t="s">
        <v>44</v>
      </c>
      <c r="J1166" s="2">
        <v>1</v>
      </c>
      <c r="K1166" s="2">
        <v>4</v>
      </c>
      <c r="L1166" s="2"/>
      <c r="M1166" s="2"/>
      <c r="N1166" s="2"/>
      <c r="O1166" s="2">
        <v>12</v>
      </c>
      <c r="P1166" s="2">
        <v>12</v>
      </c>
      <c r="Q1166" s="2">
        <v>11</v>
      </c>
      <c r="R1166" s="2">
        <v>40.799999999999997</v>
      </c>
      <c r="S1166" s="2">
        <v>40.799999999999997</v>
      </c>
      <c r="T1166" s="2">
        <v>38.5</v>
      </c>
      <c r="U1166" s="2">
        <v>39.594000000000001</v>
      </c>
      <c r="V1166" s="2">
        <v>0</v>
      </c>
      <c r="W1166" s="2">
        <v>36.497999999999998</v>
      </c>
      <c r="X1166" s="2">
        <v>223950000</v>
      </c>
      <c r="Y1166" s="2">
        <v>19</v>
      </c>
      <c r="Z1166" s="2">
        <v>63</v>
      </c>
      <c r="AA1166" s="2">
        <v>334.5</v>
      </c>
      <c r="AB1166" s="2">
        <v>37528.348080000003</v>
      </c>
      <c r="AC1166" s="2">
        <v>16.5</v>
      </c>
      <c r="AD1166" s="2">
        <v>22.1414585113525</v>
      </c>
      <c r="AE1166" s="2">
        <v>22.071987152099599</v>
      </c>
      <c r="AF1166" s="2">
        <v>21.894191741943398</v>
      </c>
      <c r="AG1166" s="2">
        <v>22.227291107177699</v>
      </c>
      <c r="AH1166" s="2">
        <v>22.000617980956999</v>
      </c>
      <c r="AI1166" s="2">
        <v>21.8013210296631</v>
      </c>
      <c r="AJ1166" s="2">
        <v>22.0087776184082</v>
      </c>
      <c r="AK1166" s="2">
        <v>21.991580963134801</v>
      </c>
      <c r="AL1166" s="2">
        <v>22.063125610351602</v>
      </c>
      <c r="AM1166" s="2">
        <v>22.051256179809599</v>
      </c>
      <c r="AN1166" s="2">
        <v>21.761053085327099</v>
      </c>
      <c r="AO1166" s="2">
        <v>21.617507934570298</v>
      </c>
    </row>
    <row r="1167" spans="1:41" x14ac:dyDescent="0.25">
      <c r="A1167" s="2"/>
      <c r="B1167" s="2">
        <v>1.3920065410968101</v>
      </c>
      <c r="C1167" s="2">
        <v>0.39315700531005898</v>
      </c>
      <c r="D1167" s="2" t="s">
        <v>3553</v>
      </c>
      <c r="E1167" s="2" t="s">
        <v>3553</v>
      </c>
      <c r="F1167" s="2">
        <v>1928</v>
      </c>
      <c r="G1167" s="2" t="s">
        <v>3554</v>
      </c>
      <c r="H1167" s="2" t="s">
        <v>3555</v>
      </c>
      <c r="I1167" s="2" t="s">
        <v>44</v>
      </c>
      <c r="J1167" s="2">
        <v>1</v>
      </c>
      <c r="K1167" s="2">
        <v>4</v>
      </c>
      <c r="L1167" s="2"/>
      <c r="M1167" s="2"/>
      <c r="N1167" s="2"/>
      <c r="O1167" s="2">
        <v>6</v>
      </c>
      <c r="P1167" s="2">
        <v>6</v>
      </c>
      <c r="Q1167" s="2">
        <v>6</v>
      </c>
      <c r="R1167" s="2">
        <v>28.8</v>
      </c>
      <c r="S1167" s="2">
        <v>28.8</v>
      </c>
      <c r="T1167" s="2">
        <v>28.8</v>
      </c>
      <c r="U1167" s="2">
        <v>25.02</v>
      </c>
      <c r="V1167" s="2">
        <v>0</v>
      </c>
      <c r="W1167" s="2">
        <v>58.265000000000001</v>
      </c>
      <c r="X1167" s="2">
        <v>173620000</v>
      </c>
      <c r="Y1167" s="2">
        <v>14</v>
      </c>
      <c r="Z1167" s="2">
        <v>51</v>
      </c>
      <c r="AA1167" s="2">
        <v>229</v>
      </c>
      <c r="AB1167" s="2">
        <v>25020.622780000002</v>
      </c>
      <c r="AC1167" s="2">
        <v>14</v>
      </c>
      <c r="AD1167" s="2">
        <v>22.4592399597168</v>
      </c>
      <c r="AE1167" s="2">
        <v>22.316419601440401</v>
      </c>
      <c r="AF1167" s="2">
        <v>22.173774719238299</v>
      </c>
      <c r="AG1167" s="2">
        <v>22.8989582061768</v>
      </c>
      <c r="AH1167" s="2">
        <v>22.7840061187744</v>
      </c>
      <c r="AI1167" s="2">
        <v>22.926275253295898</v>
      </c>
      <c r="AJ1167" s="2">
        <v>22.178220748901399</v>
      </c>
      <c r="AK1167" s="2">
        <v>21.984748840331999</v>
      </c>
      <c r="AL1167" s="2">
        <v>22.0132141113281</v>
      </c>
      <c r="AM1167" s="2">
        <v>22.370580673217798</v>
      </c>
      <c r="AN1167" s="2">
        <v>22.630342483520501</v>
      </c>
      <c r="AO1167" s="2">
        <v>22.022624969482401</v>
      </c>
    </row>
    <row r="1168" spans="1:41" x14ac:dyDescent="0.25">
      <c r="A1168" s="2"/>
      <c r="B1168" s="2">
        <v>0.75562707406594498</v>
      </c>
      <c r="C1168" s="2">
        <v>-0.33587341308593799</v>
      </c>
      <c r="D1168" s="2" t="s">
        <v>3556</v>
      </c>
      <c r="E1168" s="2" t="s">
        <v>3556</v>
      </c>
      <c r="F1168" s="2">
        <v>1932</v>
      </c>
      <c r="G1168" s="2" t="s">
        <v>3557</v>
      </c>
      <c r="H1168" s="2" t="s">
        <v>2894</v>
      </c>
      <c r="I1168" s="2" t="s">
        <v>44</v>
      </c>
      <c r="J1168" s="2">
        <v>1</v>
      </c>
      <c r="K1168" s="2">
        <v>4</v>
      </c>
      <c r="L1168" s="2"/>
      <c r="M1168" s="2"/>
      <c r="N1168" s="2"/>
      <c r="O1168" s="2">
        <v>4</v>
      </c>
      <c r="P1168" s="2">
        <v>2</v>
      </c>
      <c r="Q1168" s="2">
        <v>2</v>
      </c>
      <c r="R1168" s="2">
        <v>2.8</v>
      </c>
      <c r="S1168" s="2">
        <v>1.7</v>
      </c>
      <c r="T1168" s="2">
        <v>1.7</v>
      </c>
      <c r="U1168" s="2">
        <v>191.46</v>
      </c>
      <c r="V1168" s="2">
        <v>4.529E-4</v>
      </c>
      <c r="W1168" s="2">
        <v>3.8519999999999999</v>
      </c>
      <c r="X1168" s="2">
        <v>13198000</v>
      </c>
      <c r="Y1168" s="2">
        <v>77</v>
      </c>
      <c r="Z1168" s="2">
        <v>14</v>
      </c>
      <c r="AA1168" s="2">
        <v>1498.5</v>
      </c>
      <c r="AB1168" s="2">
        <v>165356.467330001</v>
      </c>
      <c r="AC1168" s="2">
        <v>66.5</v>
      </c>
      <c r="AD1168" s="2">
        <v>19.4580783843994</v>
      </c>
      <c r="AE1168" s="2">
        <v>19.320848464965799</v>
      </c>
      <c r="AF1168" s="2">
        <v>19.398826599121101</v>
      </c>
      <c r="AG1168" s="2">
        <v>19.769947052001999</v>
      </c>
      <c r="AH1168" s="2">
        <v>19.719150543212901</v>
      </c>
      <c r="AI1168" s="2" t="s">
        <v>63</v>
      </c>
      <c r="AJ1168" s="2" t="s">
        <v>63</v>
      </c>
      <c r="AK1168" s="2" t="s">
        <v>63</v>
      </c>
      <c r="AL1168" s="2">
        <v>19.6235675811768</v>
      </c>
      <c r="AM1168" s="2">
        <v>20.545383453369102</v>
      </c>
      <c r="AN1168" s="2">
        <v>19.6145915985107</v>
      </c>
      <c r="AO1168" s="2">
        <v>19.693431854248001</v>
      </c>
    </row>
    <row r="1169" spans="1:41" x14ac:dyDescent="0.25">
      <c r="A1169" s="2"/>
      <c r="B1169" s="2">
        <v>0.32469432026822898</v>
      </c>
      <c r="C1169" s="2">
        <v>0.11830768585205199</v>
      </c>
      <c r="D1169" s="2" t="s">
        <v>3558</v>
      </c>
      <c r="E1169" s="2" t="s">
        <v>3558</v>
      </c>
      <c r="F1169" s="2">
        <v>1934</v>
      </c>
      <c r="G1169" s="2" t="s">
        <v>3559</v>
      </c>
      <c r="H1169" s="2" t="s">
        <v>3560</v>
      </c>
      <c r="I1169" s="2" t="s">
        <v>44</v>
      </c>
      <c r="J1169" s="2">
        <v>1</v>
      </c>
      <c r="K1169" s="2">
        <v>4</v>
      </c>
      <c r="L1169" s="2"/>
      <c r="M1169" s="2"/>
      <c r="N1169" s="2"/>
      <c r="O1169" s="2">
        <v>6</v>
      </c>
      <c r="P1169" s="2">
        <v>6</v>
      </c>
      <c r="Q1169" s="2">
        <v>6</v>
      </c>
      <c r="R1169" s="2">
        <v>19.899999999999999</v>
      </c>
      <c r="S1169" s="2">
        <v>19.899999999999999</v>
      </c>
      <c r="T1169" s="2">
        <v>19.899999999999999</v>
      </c>
      <c r="U1169" s="2">
        <v>58.143000000000001</v>
      </c>
      <c r="V1169" s="2">
        <v>0</v>
      </c>
      <c r="W1169" s="2">
        <v>17.98</v>
      </c>
      <c r="X1169" s="2">
        <v>49557000</v>
      </c>
      <c r="Y1169" s="2">
        <v>29</v>
      </c>
      <c r="Z1169" s="2">
        <v>26</v>
      </c>
      <c r="AA1169" s="2">
        <v>527</v>
      </c>
      <c r="AB1169" s="2">
        <v>58143.668679999799</v>
      </c>
      <c r="AC1169" s="2">
        <v>29</v>
      </c>
      <c r="AD1169" s="2">
        <v>20.690809249877901</v>
      </c>
      <c r="AE1169" s="2">
        <v>20.4823703765869</v>
      </c>
      <c r="AF1169" s="2">
        <v>20.174018859863299</v>
      </c>
      <c r="AG1169" s="2">
        <v>20.259370803833001</v>
      </c>
      <c r="AH1169" s="2" t="s">
        <v>63</v>
      </c>
      <c r="AI1169" s="2">
        <v>20.809076309204102</v>
      </c>
      <c r="AJ1169" s="2">
        <v>20.6757297515869</v>
      </c>
      <c r="AK1169" s="2">
        <v>20.373476028442401</v>
      </c>
      <c r="AL1169" s="2">
        <v>20.3029594421387</v>
      </c>
      <c r="AM1169" s="2">
        <v>20.0517883300781</v>
      </c>
      <c r="AN1169" s="2">
        <v>20.148799896240199</v>
      </c>
      <c r="AO1169" s="2">
        <v>20.636175155639599</v>
      </c>
    </row>
    <row r="1170" spans="1:41" x14ac:dyDescent="0.25">
      <c r="A1170" s="2"/>
      <c r="B1170" s="2">
        <v>0.112061841110234</v>
      </c>
      <c r="C1170" s="2">
        <v>-7.8386306762695299E-2</v>
      </c>
      <c r="D1170" s="2" t="s">
        <v>3561</v>
      </c>
      <c r="E1170" s="2" t="s">
        <v>3561</v>
      </c>
      <c r="F1170" s="2">
        <v>1935</v>
      </c>
      <c r="G1170" s="2" t="s">
        <v>2529</v>
      </c>
      <c r="H1170" s="2" t="s">
        <v>220</v>
      </c>
      <c r="I1170" s="2" t="s">
        <v>44</v>
      </c>
      <c r="J1170" s="2">
        <v>1</v>
      </c>
      <c r="K1170" s="2">
        <v>4</v>
      </c>
      <c r="L1170" s="2"/>
      <c r="M1170" s="2"/>
      <c r="N1170" s="2"/>
      <c r="O1170" s="2">
        <v>7</v>
      </c>
      <c r="P1170" s="2">
        <v>4</v>
      </c>
      <c r="Q1170" s="2">
        <v>4</v>
      </c>
      <c r="R1170" s="2">
        <v>71</v>
      </c>
      <c r="S1170" s="2">
        <v>35.200000000000003</v>
      </c>
      <c r="T1170" s="2">
        <v>35.200000000000003</v>
      </c>
      <c r="U1170" s="2">
        <v>15.798</v>
      </c>
      <c r="V1170" s="2">
        <v>0</v>
      </c>
      <c r="W1170" s="2">
        <v>184.02</v>
      </c>
      <c r="X1170" s="2">
        <v>787470000</v>
      </c>
      <c r="Y1170" s="2">
        <v>4</v>
      </c>
      <c r="Z1170" s="2">
        <v>229</v>
      </c>
      <c r="AA1170" s="2">
        <v>145</v>
      </c>
      <c r="AB1170" s="2">
        <v>15798.65848</v>
      </c>
      <c r="AC1170" s="2">
        <v>4</v>
      </c>
      <c r="AD1170" s="2">
        <v>24.382053375244102</v>
      </c>
      <c r="AE1170" s="2">
        <v>24.499296188354499</v>
      </c>
      <c r="AF1170" s="2">
        <v>24.072101593017599</v>
      </c>
      <c r="AG1170" s="2">
        <v>24.526535034179702</v>
      </c>
      <c r="AH1170" s="2">
        <v>23.0818691253662</v>
      </c>
      <c r="AI1170" s="2">
        <v>24.469921112060501</v>
      </c>
      <c r="AJ1170" s="2">
        <v>24.788404464721701</v>
      </c>
      <c r="AK1170" s="2">
        <v>23.782167434692401</v>
      </c>
      <c r="AL1170" s="2">
        <v>24.1293544769287</v>
      </c>
      <c r="AM1170" s="2">
        <v>24.231399536132798</v>
      </c>
      <c r="AN1170" s="2">
        <v>24.2878532409668</v>
      </c>
      <c r="AO1170" s="2">
        <v>24.282915115356399</v>
      </c>
    </row>
    <row r="1171" spans="1:41" x14ac:dyDescent="0.25">
      <c r="A1171" s="2"/>
      <c r="B1171" s="2">
        <v>0.38193840898179399</v>
      </c>
      <c r="C1171" s="2">
        <v>-0.154245058695476</v>
      </c>
      <c r="D1171" s="2" t="s">
        <v>3562</v>
      </c>
      <c r="E1171" s="2" t="s">
        <v>3562</v>
      </c>
      <c r="F1171" s="2">
        <v>1936</v>
      </c>
      <c r="G1171" s="2" t="s">
        <v>3563</v>
      </c>
      <c r="H1171" s="2" t="s">
        <v>3564</v>
      </c>
      <c r="I1171" s="2" t="s">
        <v>44</v>
      </c>
      <c r="J1171" s="2">
        <v>1</v>
      </c>
      <c r="K1171" s="2">
        <v>4</v>
      </c>
      <c r="L1171" s="2"/>
      <c r="M1171" s="2"/>
      <c r="N1171" s="2"/>
      <c r="O1171" s="2">
        <v>11</v>
      </c>
      <c r="P1171" s="2">
        <v>11</v>
      </c>
      <c r="Q1171" s="2">
        <v>11</v>
      </c>
      <c r="R1171" s="2">
        <v>30.2</v>
      </c>
      <c r="S1171" s="2">
        <v>30.2</v>
      </c>
      <c r="T1171" s="2">
        <v>30.2</v>
      </c>
      <c r="U1171" s="2">
        <v>69.105999999999995</v>
      </c>
      <c r="V1171" s="2">
        <v>0</v>
      </c>
      <c r="W1171" s="2">
        <v>38.863999999999997</v>
      </c>
      <c r="X1171" s="2">
        <v>165950000</v>
      </c>
      <c r="Y1171" s="2">
        <v>27</v>
      </c>
      <c r="Z1171" s="2">
        <v>53</v>
      </c>
      <c r="AA1171" s="2">
        <v>619</v>
      </c>
      <c r="AB1171" s="2">
        <v>69107.185079999996</v>
      </c>
      <c r="AC1171" s="2">
        <v>27</v>
      </c>
      <c r="AD1171" s="2">
        <v>21.451461791992202</v>
      </c>
      <c r="AE1171" s="2">
        <v>21.428951263427699</v>
      </c>
      <c r="AF1171" s="2">
        <v>20.845674514770501</v>
      </c>
      <c r="AG1171" s="2">
        <v>21.394302368164102</v>
      </c>
      <c r="AH1171" s="2">
        <v>21.522193908691399</v>
      </c>
      <c r="AI1171" s="2">
        <v>21.396915435791001</v>
      </c>
      <c r="AJ1171" s="2">
        <v>22.1295280456543</v>
      </c>
      <c r="AK1171" s="2">
        <v>21.0058689117432</v>
      </c>
      <c r="AL1171" s="2">
        <v>21.331615447998001</v>
      </c>
      <c r="AM1171" s="2">
        <v>21.5731601715088</v>
      </c>
      <c r="AN1171" s="2">
        <v>21.407016754150401</v>
      </c>
      <c r="AO1171" s="2">
        <v>21.517780303955099</v>
      </c>
    </row>
    <row r="1172" spans="1:41" x14ac:dyDescent="0.25">
      <c r="A1172" s="2"/>
      <c r="B1172" s="2">
        <v>0.458778729785638</v>
      </c>
      <c r="C1172" s="2">
        <v>0.155299504597981</v>
      </c>
      <c r="D1172" s="2" t="s">
        <v>3565</v>
      </c>
      <c r="E1172" s="2" t="s">
        <v>3566</v>
      </c>
      <c r="F1172" s="2">
        <v>1938</v>
      </c>
      <c r="G1172" s="2" t="s">
        <v>3567</v>
      </c>
      <c r="H1172" s="2" t="s">
        <v>3568</v>
      </c>
      <c r="I1172" s="2" t="s">
        <v>44</v>
      </c>
      <c r="J1172" s="2">
        <v>1</v>
      </c>
      <c r="K1172" s="2">
        <v>4</v>
      </c>
      <c r="L1172" s="2"/>
      <c r="M1172" s="2"/>
      <c r="N1172" s="2"/>
      <c r="O1172" s="2">
        <v>13</v>
      </c>
      <c r="P1172" s="2">
        <v>12</v>
      </c>
      <c r="Q1172" s="2">
        <v>8</v>
      </c>
      <c r="R1172" s="2">
        <v>31.7</v>
      </c>
      <c r="S1172" s="2">
        <v>29.9</v>
      </c>
      <c r="T1172" s="2">
        <v>18.7</v>
      </c>
      <c r="U1172" s="2">
        <v>76.843999999999994</v>
      </c>
      <c r="V1172" s="2">
        <v>0</v>
      </c>
      <c r="W1172" s="2">
        <v>29.469000000000001</v>
      </c>
      <c r="X1172" s="2">
        <v>239640000</v>
      </c>
      <c r="Y1172" s="2">
        <v>34</v>
      </c>
      <c r="Z1172" s="2">
        <v>40</v>
      </c>
      <c r="AA1172" s="2">
        <v>557.5</v>
      </c>
      <c r="AB1172" s="2">
        <v>62460.790280000001</v>
      </c>
      <c r="AC1172" s="2">
        <v>27</v>
      </c>
      <c r="AD1172" s="2">
        <v>23.172401428222699</v>
      </c>
      <c r="AE1172" s="2">
        <v>23.136053085327099</v>
      </c>
      <c r="AF1172" s="2">
        <v>22.785425186157202</v>
      </c>
      <c r="AG1172" s="2">
        <v>22.839958190918001</v>
      </c>
      <c r="AH1172" s="2">
        <v>22.4623126983643</v>
      </c>
      <c r="AI1172" s="2">
        <v>23.459764480590799</v>
      </c>
      <c r="AJ1172" s="2">
        <v>23.016687393188501</v>
      </c>
      <c r="AK1172" s="2">
        <v>22.773057937622099</v>
      </c>
      <c r="AL1172" s="2">
        <v>22.8765964508057</v>
      </c>
      <c r="AM1172" s="2">
        <v>22.9505939483643</v>
      </c>
      <c r="AN1172" s="2">
        <v>22.5766716003418</v>
      </c>
      <c r="AO1172" s="2">
        <v>22.730510711669901</v>
      </c>
    </row>
    <row r="1173" spans="1:41" x14ac:dyDescent="0.25">
      <c r="A1173" s="2"/>
      <c r="B1173" s="2">
        <v>0.42002849170420098</v>
      </c>
      <c r="C1173" s="2">
        <v>7.5826327006023306E-2</v>
      </c>
      <c r="D1173" s="2" t="s">
        <v>3569</v>
      </c>
      <c r="E1173" s="2" t="s">
        <v>3569</v>
      </c>
      <c r="F1173" s="2">
        <v>1939</v>
      </c>
      <c r="G1173" s="2" t="s">
        <v>3570</v>
      </c>
      <c r="H1173" s="2" t="s">
        <v>3571</v>
      </c>
      <c r="I1173" s="2" t="s">
        <v>44</v>
      </c>
      <c r="J1173" s="2">
        <v>1</v>
      </c>
      <c r="K1173" s="2">
        <v>4</v>
      </c>
      <c r="L1173" s="2"/>
      <c r="M1173" s="2"/>
      <c r="N1173" s="2"/>
      <c r="O1173" s="2">
        <v>17</v>
      </c>
      <c r="P1173" s="2">
        <v>9</v>
      </c>
      <c r="Q1173" s="2">
        <v>0</v>
      </c>
      <c r="R1173" s="2">
        <v>72.2</v>
      </c>
      <c r="S1173" s="2">
        <v>42.4</v>
      </c>
      <c r="T1173" s="2">
        <v>0</v>
      </c>
      <c r="U1173" s="2">
        <v>29.143000000000001</v>
      </c>
      <c r="V1173" s="2">
        <v>0</v>
      </c>
      <c r="W1173" s="2">
        <v>145.41</v>
      </c>
      <c r="X1173" s="2">
        <v>881080000</v>
      </c>
      <c r="Y1173" s="2">
        <v>16</v>
      </c>
      <c r="Z1173" s="2">
        <v>122</v>
      </c>
      <c r="AA1173" s="2">
        <v>255</v>
      </c>
      <c r="AB1173" s="2">
        <v>29142.936079999999</v>
      </c>
      <c r="AC1173" s="2">
        <v>16</v>
      </c>
      <c r="AD1173" s="2">
        <v>24.329029083251999</v>
      </c>
      <c r="AE1173" s="2">
        <v>24.486463546752901</v>
      </c>
      <c r="AF1173" s="2">
        <v>24.3729858398438</v>
      </c>
      <c r="AG1173" s="2">
        <v>24.4314785003662</v>
      </c>
      <c r="AH1173" s="2">
        <v>24.251186370849599</v>
      </c>
      <c r="AI1173" s="2">
        <v>24.751287460327099</v>
      </c>
      <c r="AJ1173" s="2">
        <v>24.338106155395501</v>
      </c>
      <c r="AK1173" s="2">
        <v>24.532670974731399</v>
      </c>
      <c r="AL1173" s="2">
        <v>24.364662170410199</v>
      </c>
      <c r="AM1173" s="2">
        <v>24.4102172851563</v>
      </c>
      <c r="AN1173" s="2">
        <v>24.243289947509801</v>
      </c>
      <c r="AO1173" s="2">
        <v>24.278526306152301</v>
      </c>
    </row>
    <row r="1174" spans="1:41" x14ac:dyDescent="0.25">
      <c r="A1174" s="2"/>
      <c r="B1174" s="2">
        <v>0.52117578170710599</v>
      </c>
      <c r="C1174" s="2">
        <v>0.145631472269695</v>
      </c>
      <c r="D1174" s="2" t="s">
        <v>3572</v>
      </c>
      <c r="E1174" s="2" t="s">
        <v>3572</v>
      </c>
      <c r="F1174" s="2">
        <v>1942</v>
      </c>
      <c r="G1174" s="2" t="s">
        <v>3573</v>
      </c>
      <c r="H1174" s="2" t="s">
        <v>3574</v>
      </c>
      <c r="I1174" s="2" t="s">
        <v>44</v>
      </c>
      <c r="J1174" s="2">
        <v>1</v>
      </c>
      <c r="K1174" s="2">
        <v>4</v>
      </c>
      <c r="L1174" s="2"/>
      <c r="M1174" s="2"/>
      <c r="N1174" s="2"/>
      <c r="O1174" s="2">
        <v>30</v>
      </c>
      <c r="P1174" s="2">
        <v>30</v>
      </c>
      <c r="Q1174" s="2">
        <v>30</v>
      </c>
      <c r="R1174" s="2">
        <v>29.8</v>
      </c>
      <c r="S1174" s="2">
        <v>29.8</v>
      </c>
      <c r="T1174" s="2">
        <v>29.8</v>
      </c>
      <c r="U1174" s="2">
        <v>145.65</v>
      </c>
      <c r="V1174" s="2">
        <v>0</v>
      </c>
      <c r="W1174" s="2">
        <v>111.97</v>
      </c>
      <c r="X1174" s="2">
        <v>821000000</v>
      </c>
      <c r="Y1174" s="2">
        <v>66</v>
      </c>
      <c r="Z1174" s="2">
        <v>221</v>
      </c>
      <c r="AA1174" s="2">
        <v>1253</v>
      </c>
      <c r="AB1174" s="2">
        <v>145648.24808000101</v>
      </c>
      <c r="AC1174" s="2">
        <v>66</v>
      </c>
      <c r="AD1174" s="2">
        <v>23.359577178955099</v>
      </c>
      <c r="AE1174" s="2">
        <v>23.3134059906006</v>
      </c>
      <c r="AF1174" s="2">
        <v>22.952852249145501</v>
      </c>
      <c r="AG1174" s="2">
        <v>22.999740600585898</v>
      </c>
      <c r="AH1174" s="2">
        <v>22.651847839355501</v>
      </c>
      <c r="AI1174" s="2">
        <v>23.433008193969702</v>
      </c>
      <c r="AJ1174" s="2">
        <v>23.179481506347699</v>
      </c>
      <c r="AK1174" s="2">
        <v>22.952995300293001</v>
      </c>
      <c r="AL1174" s="2">
        <v>22.903470993041999</v>
      </c>
      <c r="AM1174" s="2">
        <v>22.9976921081543</v>
      </c>
      <c r="AN1174" s="2">
        <v>22.796022415161101</v>
      </c>
      <c r="AO1174" s="2">
        <v>23.006980895996101</v>
      </c>
    </row>
    <row r="1175" spans="1:41" x14ac:dyDescent="0.25">
      <c r="A1175" s="2"/>
      <c r="B1175" s="2">
        <v>0.25643388125340699</v>
      </c>
      <c r="C1175" s="2">
        <v>-0.107795333862306</v>
      </c>
      <c r="D1175" s="2" t="s">
        <v>3575</v>
      </c>
      <c r="E1175" s="2" t="s">
        <v>3575</v>
      </c>
      <c r="F1175" s="2">
        <v>1946</v>
      </c>
      <c r="G1175" s="2" t="s">
        <v>3576</v>
      </c>
      <c r="H1175" s="2" t="s">
        <v>3577</v>
      </c>
      <c r="I1175" s="2" t="s">
        <v>44</v>
      </c>
      <c r="J1175" s="2">
        <v>1</v>
      </c>
      <c r="K1175" s="2">
        <v>4</v>
      </c>
      <c r="L1175" s="2"/>
      <c r="M1175" s="2"/>
      <c r="N1175" s="2"/>
      <c r="O1175" s="2">
        <v>6</v>
      </c>
      <c r="P1175" s="2">
        <v>6</v>
      </c>
      <c r="Q1175" s="2">
        <v>1</v>
      </c>
      <c r="R1175" s="2">
        <v>16.2</v>
      </c>
      <c r="S1175" s="2">
        <v>16.2</v>
      </c>
      <c r="T1175" s="2">
        <v>3.1</v>
      </c>
      <c r="U1175" s="2">
        <v>63.98</v>
      </c>
      <c r="V1175" s="2">
        <v>0</v>
      </c>
      <c r="W1175" s="2">
        <v>15.397</v>
      </c>
      <c r="X1175" s="2">
        <v>23318000</v>
      </c>
      <c r="Y1175" s="2">
        <v>30</v>
      </c>
      <c r="Z1175" s="2">
        <v>13</v>
      </c>
      <c r="AA1175" s="2">
        <v>575</v>
      </c>
      <c r="AB1175" s="2">
        <v>63980.7783799998</v>
      </c>
      <c r="AC1175" s="2">
        <v>30</v>
      </c>
      <c r="AD1175" s="2">
        <v>19.6171760559082</v>
      </c>
      <c r="AE1175" s="2">
        <v>19.867902755737301</v>
      </c>
      <c r="AF1175" s="2">
        <v>19.542985916137699</v>
      </c>
      <c r="AG1175" s="2">
        <v>20.176090240478501</v>
      </c>
      <c r="AH1175" s="2" t="s">
        <v>63</v>
      </c>
      <c r="AI1175" s="2" t="s">
        <v>63</v>
      </c>
      <c r="AJ1175" s="2">
        <v>19.801139831543001</v>
      </c>
      <c r="AK1175" s="2">
        <v>19.975053787231399</v>
      </c>
      <c r="AL1175" s="2" t="s">
        <v>63</v>
      </c>
      <c r="AM1175" s="2">
        <v>19.566310882568398</v>
      </c>
      <c r="AN1175" s="2">
        <v>20.189302444458001</v>
      </c>
      <c r="AO1175" s="2">
        <v>20.012363433837901</v>
      </c>
    </row>
    <row r="1176" spans="1:41" x14ac:dyDescent="0.25">
      <c r="A1176" s="2"/>
      <c r="B1176" s="2">
        <v>1.0923429773051999E-2</v>
      </c>
      <c r="C1176" s="2">
        <v>-1.2021700541179599E-2</v>
      </c>
      <c r="D1176" s="2" t="s">
        <v>3578</v>
      </c>
      <c r="E1176" s="2" t="s">
        <v>3578</v>
      </c>
      <c r="F1176" s="2">
        <v>1949</v>
      </c>
      <c r="G1176" s="2" t="s">
        <v>2840</v>
      </c>
      <c r="H1176" s="2" t="s">
        <v>53</v>
      </c>
      <c r="I1176" s="2" t="s">
        <v>44</v>
      </c>
      <c r="J1176" s="2">
        <v>1</v>
      </c>
      <c r="K1176" s="2">
        <v>4</v>
      </c>
      <c r="L1176" s="2"/>
      <c r="M1176" s="2"/>
      <c r="N1176" s="2"/>
      <c r="O1176" s="2">
        <v>3</v>
      </c>
      <c r="P1176" s="2">
        <v>3</v>
      </c>
      <c r="Q1176" s="2">
        <v>3</v>
      </c>
      <c r="R1176" s="2">
        <v>12.9</v>
      </c>
      <c r="S1176" s="2">
        <v>12.9</v>
      </c>
      <c r="T1176" s="2">
        <v>12.9</v>
      </c>
      <c r="U1176" s="2">
        <v>51.649000000000001</v>
      </c>
      <c r="V1176" s="2">
        <v>0</v>
      </c>
      <c r="W1176" s="2">
        <v>33.909999999999997</v>
      </c>
      <c r="X1176" s="2">
        <v>80562000</v>
      </c>
      <c r="Y1176" s="2">
        <v>25</v>
      </c>
      <c r="Z1176" s="2">
        <v>44</v>
      </c>
      <c r="AA1176" s="2">
        <v>518</v>
      </c>
      <c r="AB1176" s="2">
        <v>51650.027580000002</v>
      </c>
      <c r="AC1176" s="2">
        <v>25</v>
      </c>
      <c r="AD1176" s="2" t="s">
        <v>63</v>
      </c>
      <c r="AE1176" s="2">
        <v>21.5862331390381</v>
      </c>
      <c r="AF1176" s="2">
        <v>22.3676242828369</v>
      </c>
      <c r="AG1176" s="2" t="s">
        <v>63</v>
      </c>
      <c r="AH1176" s="2">
        <v>21.8340663909912</v>
      </c>
      <c r="AI1176" s="2">
        <v>22.5816440582275</v>
      </c>
      <c r="AJ1176" s="2">
        <v>22.2678527832031</v>
      </c>
      <c r="AK1176" s="2">
        <v>22.176029205322301</v>
      </c>
      <c r="AL1176" s="2">
        <v>21.1415824890137</v>
      </c>
      <c r="AM1176" s="2">
        <v>21.948991775512699</v>
      </c>
      <c r="AN1176" s="2">
        <v>23.1282863616943</v>
      </c>
      <c r="AO1176" s="2">
        <v>21.963739395141602</v>
      </c>
    </row>
    <row r="1177" spans="1:41" x14ac:dyDescent="0.25">
      <c r="A1177" s="2"/>
      <c r="B1177" s="2">
        <v>0.141515081316505</v>
      </c>
      <c r="C1177" s="2">
        <v>-5.80291748046875E-2</v>
      </c>
      <c r="D1177" s="2" t="s">
        <v>3579</v>
      </c>
      <c r="E1177" s="2" t="s">
        <v>3579</v>
      </c>
      <c r="F1177" s="2">
        <v>1953</v>
      </c>
      <c r="G1177" s="2" t="s">
        <v>3580</v>
      </c>
      <c r="H1177" s="2" t="s">
        <v>3581</v>
      </c>
      <c r="I1177" s="2" t="s">
        <v>44</v>
      </c>
      <c r="J1177" s="2">
        <v>1</v>
      </c>
      <c r="K1177" s="2">
        <v>4</v>
      </c>
      <c r="L1177" s="2"/>
      <c r="M1177" s="2"/>
      <c r="N1177" s="2"/>
      <c r="O1177" s="2">
        <v>12</v>
      </c>
      <c r="P1177" s="2">
        <v>12</v>
      </c>
      <c r="Q1177" s="2">
        <v>12</v>
      </c>
      <c r="R1177" s="2">
        <v>15</v>
      </c>
      <c r="S1177" s="2">
        <v>15</v>
      </c>
      <c r="T1177" s="2">
        <v>15</v>
      </c>
      <c r="U1177" s="2">
        <v>145.43</v>
      </c>
      <c r="V1177" s="2">
        <v>0</v>
      </c>
      <c r="W1177" s="2">
        <v>40.673999999999999</v>
      </c>
      <c r="X1177" s="2">
        <v>91547000</v>
      </c>
      <c r="Y1177" s="2">
        <v>62</v>
      </c>
      <c r="Z1177" s="2">
        <v>42</v>
      </c>
      <c r="AA1177" s="2">
        <v>1269</v>
      </c>
      <c r="AB1177" s="2">
        <v>145430.44628</v>
      </c>
      <c r="AC1177" s="2">
        <v>62</v>
      </c>
      <c r="AD1177" s="2">
        <v>21.016040802001999</v>
      </c>
      <c r="AE1177" s="2">
        <v>21.634891510009801</v>
      </c>
      <c r="AF1177" s="2">
        <v>21.084856033325199</v>
      </c>
      <c r="AG1177" s="2">
        <v>21.872148513793899</v>
      </c>
      <c r="AH1177" s="2">
        <v>21.537109375</v>
      </c>
      <c r="AI1177" s="2">
        <v>21.690767288208001</v>
      </c>
      <c r="AJ1177" s="2">
        <v>21.583848953247099</v>
      </c>
      <c r="AK1177" s="2">
        <v>21.32493019104</v>
      </c>
      <c r="AL1177" s="2">
        <v>21.599960327148398</v>
      </c>
      <c r="AM1177" s="2">
        <v>21.707292556762699</v>
      </c>
      <c r="AN1177" s="2">
        <v>21.294683456420898</v>
      </c>
      <c r="AO1177" s="2">
        <v>21.673273086547901</v>
      </c>
    </row>
    <row r="1178" spans="1:41" x14ac:dyDescent="0.25">
      <c r="A1178" s="2"/>
      <c r="B1178" s="2">
        <v>0.908818783081208</v>
      </c>
      <c r="C1178" s="2">
        <v>-0.14524269104003901</v>
      </c>
      <c r="D1178" s="2" t="s">
        <v>3582</v>
      </c>
      <c r="E1178" s="2" t="s">
        <v>3583</v>
      </c>
      <c r="F1178" s="2">
        <v>1955</v>
      </c>
      <c r="G1178" s="2" t="s">
        <v>3584</v>
      </c>
      <c r="H1178" s="2" t="s">
        <v>53</v>
      </c>
      <c r="I1178" s="2" t="s">
        <v>44</v>
      </c>
      <c r="J1178" s="2">
        <v>1</v>
      </c>
      <c r="K1178" s="2">
        <v>4</v>
      </c>
      <c r="L1178" s="2"/>
      <c r="M1178" s="2"/>
      <c r="N1178" s="2"/>
      <c r="O1178" s="2">
        <v>11</v>
      </c>
      <c r="P1178" s="2">
        <v>11</v>
      </c>
      <c r="Q1178" s="2">
        <v>5</v>
      </c>
      <c r="R1178" s="2">
        <v>57.8</v>
      </c>
      <c r="S1178" s="2">
        <v>57.8</v>
      </c>
      <c r="T1178" s="2">
        <v>29.4</v>
      </c>
      <c r="U1178" s="2">
        <v>24.503</v>
      </c>
      <c r="V1178" s="2">
        <v>0</v>
      </c>
      <c r="W1178" s="2">
        <v>50.072000000000003</v>
      </c>
      <c r="X1178" s="2">
        <v>462000000</v>
      </c>
      <c r="Y1178" s="2">
        <v>15</v>
      </c>
      <c r="Z1178" s="2">
        <v>93</v>
      </c>
      <c r="AA1178" s="2">
        <v>218</v>
      </c>
      <c r="AB1178" s="2">
        <v>24494.504580000001</v>
      </c>
      <c r="AC1178" s="2">
        <v>15</v>
      </c>
      <c r="AD1178" s="2">
        <v>22.871454238891602</v>
      </c>
      <c r="AE1178" s="2">
        <v>23.316308975219702</v>
      </c>
      <c r="AF1178" s="2">
        <v>22.9389972686768</v>
      </c>
      <c r="AG1178" s="2">
        <v>23.299777984619102</v>
      </c>
      <c r="AH1178" s="2">
        <v>23.035972595214801</v>
      </c>
      <c r="AI1178" s="2">
        <v>23.227849960327099</v>
      </c>
      <c r="AJ1178" s="2">
        <v>23.292915344238299</v>
      </c>
      <c r="AK1178" s="2">
        <v>23.150629043579102</v>
      </c>
      <c r="AL1178" s="2">
        <v>23.2379474639893</v>
      </c>
      <c r="AM1178" s="2">
        <v>23.381261825561499</v>
      </c>
      <c r="AN1178" s="2">
        <v>23.324161529541001</v>
      </c>
      <c r="AO1178" s="2">
        <v>23.174901962280298</v>
      </c>
    </row>
    <row r="1179" spans="1:41" x14ac:dyDescent="0.25">
      <c r="A1179" s="2"/>
      <c r="B1179" s="2">
        <v>0.42279693986008599</v>
      </c>
      <c r="C1179" s="2">
        <v>0.120394070943195</v>
      </c>
      <c r="D1179" s="2" t="s">
        <v>3585</v>
      </c>
      <c r="E1179" s="2" t="s">
        <v>3585</v>
      </c>
      <c r="F1179" s="2">
        <v>1956</v>
      </c>
      <c r="G1179" s="2" t="s">
        <v>3586</v>
      </c>
      <c r="H1179" s="2" t="s">
        <v>1349</v>
      </c>
      <c r="I1179" s="2" t="s">
        <v>44</v>
      </c>
      <c r="J1179" s="2">
        <v>1</v>
      </c>
      <c r="K1179" s="2">
        <v>4</v>
      </c>
      <c r="L1179" s="2"/>
      <c r="M1179" s="2"/>
      <c r="N1179" s="2"/>
      <c r="O1179" s="2">
        <v>12</v>
      </c>
      <c r="P1179" s="2">
        <v>12</v>
      </c>
      <c r="Q1179" s="2">
        <v>12</v>
      </c>
      <c r="R1179" s="2">
        <v>57.4</v>
      </c>
      <c r="S1179" s="2">
        <v>57.4</v>
      </c>
      <c r="T1179" s="2">
        <v>57.4</v>
      </c>
      <c r="U1179" s="2">
        <v>26.04</v>
      </c>
      <c r="V1179" s="2">
        <v>0</v>
      </c>
      <c r="W1179" s="2">
        <v>94.173000000000002</v>
      </c>
      <c r="X1179" s="2">
        <v>236800000</v>
      </c>
      <c r="Y1179" s="2">
        <v>13</v>
      </c>
      <c r="Z1179" s="2">
        <v>83</v>
      </c>
      <c r="AA1179" s="2">
        <v>237</v>
      </c>
      <c r="AB1179" s="2">
        <v>26040.676579999999</v>
      </c>
      <c r="AC1179" s="2">
        <v>13</v>
      </c>
      <c r="AD1179" s="2">
        <v>21.992376327514599</v>
      </c>
      <c r="AE1179" s="2">
        <v>21.978757858276399</v>
      </c>
      <c r="AF1179" s="2">
        <v>21.557306289672901</v>
      </c>
      <c r="AG1179" s="2">
        <v>22.275373458862301</v>
      </c>
      <c r="AH1179" s="2">
        <v>21.988151550293001</v>
      </c>
      <c r="AI1179" s="2">
        <v>22.127513885498001</v>
      </c>
      <c r="AJ1179" s="2">
        <v>22.2219333648682</v>
      </c>
      <c r="AK1179" s="2">
        <v>21.653903961181602</v>
      </c>
      <c r="AL1179" s="2">
        <v>21.799030303955099</v>
      </c>
      <c r="AM1179" s="2">
        <v>21.9980373382568</v>
      </c>
      <c r="AN1179" s="2">
        <v>21.700366973876999</v>
      </c>
      <c r="AO1179" s="2">
        <v>21.8238430023193</v>
      </c>
    </row>
    <row r="1180" spans="1:41" x14ac:dyDescent="0.25">
      <c r="A1180" s="2"/>
      <c r="B1180" s="2">
        <v>0.17350136588225601</v>
      </c>
      <c r="C1180" s="2">
        <v>0.11775779724121101</v>
      </c>
      <c r="D1180" s="2" t="s">
        <v>3587</v>
      </c>
      <c r="E1180" s="2" t="s">
        <v>3587</v>
      </c>
      <c r="F1180" s="2">
        <v>1963</v>
      </c>
      <c r="G1180" s="2" t="s">
        <v>3588</v>
      </c>
      <c r="H1180" s="2" t="s">
        <v>3589</v>
      </c>
      <c r="I1180" s="2" t="s">
        <v>44</v>
      </c>
      <c r="J1180" s="2">
        <v>1</v>
      </c>
      <c r="K1180" s="2">
        <v>4</v>
      </c>
      <c r="L1180" s="2"/>
      <c r="M1180" s="2"/>
      <c r="N1180" s="2"/>
      <c r="O1180" s="2">
        <v>5</v>
      </c>
      <c r="P1180" s="2">
        <v>5</v>
      </c>
      <c r="Q1180" s="2">
        <v>5</v>
      </c>
      <c r="R1180" s="2">
        <v>31.5</v>
      </c>
      <c r="S1180" s="2">
        <v>31.5</v>
      </c>
      <c r="T1180" s="2">
        <v>31.5</v>
      </c>
      <c r="U1180" s="2">
        <v>20.550999999999998</v>
      </c>
      <c r="V1180" s="2">
        <v>0</v>
      </c>
      <c r="W1180" s="2">
        <v>22.297999999999998</v>
      </c>
      <c r="X1180" s="2">
        <v>106820000</v>
      </c>
      <c r="Y1180" s="2">
        <v>10</v>
      </c>
      <c r="Z1180" s="2">
        <v>35</v>
      </c>
      <c r="AA1180" s="2">
        <v>178</v>
      </c>
      <c r="AB1180" s="2">
        <v>20550.76398</v>
      </c>
      <c r="AC1180" s="2">
        <v>10</v>
      </c>
      <c r="AD1180" s="2">
        <v>21.937938690185501</v>
      </c>
      <c r="AE1180" s="2">
        <v>22.042264938354499</v>
      </c>
      <c r="AF1180" s="2">
        <v>21.4058227539063</v>
      </c>
      <c r="AG1180" s="2">
        <v>23.086929321289102</v>
      </c>
      <c r="AH1180" s="2">
        <v>21.9240837097168</v>
      </c>
      <c r="AI1180" s="2">
        <v>22.0168571472168</v>
      </c>
      <c r="AJ1180" s="2">
        <v>22.396053314208999</v>
      </c>
      <c r="AK1180" s="2">
        <v>21.411472320556602</v>
      </c>
      <c r="AL1180" s="2">
        <v>21.6405944824219</v>
      </c>
      <c r="AM1180" s="2">
        <v>22.013181686401399</v>
      </c>
      <c r="AN1180" s="2">
        <v>22.152301788330099</v>
      </c>
      <c r="AO1180" s="2">
        <v>22.093746185302699</v>
      </c>
    </row>
    <row r="1181" spans="1:41" x14ac:dyDescent="0.25">
      <c r="A1181" s="2"/>
      <c r="B1181" s="2">
        <v>1.3735601688374399</v>
      </c>
      <c r="C1181" s="2">
        <v>0.36562633514404302</v>
      </c>
      <c r="D1181" s="2" t="s">
        <v>3590</v>
      </c>
      <c r="E1181" s="2" t="s">
        <v>3590</v>
      </c>
      <c r="F1181" s="2">
        <v>1964</v>
      </c>
      <c r="G1181" s="2" t="s">
        <v>3591</v>
      </c>
      <c r="H1181" s="2" t="s">
        <v>3592</v>
      </c>
      <c r="I1181" s="2" t="s">
        <v>44</v>
      </c>
      <c r="J1181" s="2">
        <v>1</v>
      </c>
      <c r="K1181" s="2">
        <v>4</v>
      </c>
      <c r="L1181" s="2"/>
      <c r="M1181" s="2"/>
      <c r="N1181" s="2"/>
      <c r="O1181" s="2">
        <v>22</v>
      </c>
      <c r="P1181" s="2">
        <v>22</v>
      </c>
      <c r="Q1181" s="2">
        <v>12</v>
      </c>
      <c r="R1181" s="2">
        <v>22.6</v>
      </c>
      <c r="S1181" s="2">
        <v>22.6</v>
      </c>
      <c r="T1181" s="2">
        <v>14.6</v>
      </c>
      <c r="U1181" s="2">
        <v>127.76</v>
      </c>
      <c r="V1181" s="2">
        <v>0</v>
      </c>
      <c r="W1181" s="2">
        <v>162.02000000000001</v>
      </c>
      <c r="X1181" s="2">
        <v>662010000</v>
      </c>
      <c r="Y1181" s="2">
        <v>48</v>
      </c>
      <c r="Z1181" s="2">
        <v>164</v>
      </c>
      <c r="AA1181" s="2">
        <v>1086.5</v>
      </c>
      <c r="AB1181" s="2">
        <v>119326.64263</v>
      </c>
      <c r="AC1181" s="2">
        <v>46.5</v>
      </c>
      <c r="AD1181" s="2">
        <v>23.538129806518601</v>
      </c>
      <c r="AE1181" s="2">
        <v>23.57692527771</v>
      </c>
      <c r="AF1181" s="2">
        <v>23.263847351074201</v>
      </c>
      <c r="AG1181" s="2">
        <v>24.244234085083001</v>
      </c>
      <c r="AH1181" s="2">
        <v>23.7581672668457</v>
      </c>
      <c r="AI1181" s="2">
        <v>24.034814834594702</v>
      </c>
      <c r="AJ1181" s="2">
        <v>23.583711624145501</v>
      </c>
      <c r="AK1181" s="2">
        <v>23.4131259918213</v>
      </c>
      <c r="AL1181" s="2">
        <v>23.372255325317401</v>
      </c>
      <c r="AM1181" s="2">
        <v>23.2896842956543</v>
      </c>
      <c r="AN1181" s="2">
        <v>23.4159641265869</v>
      </c>
      <c r="AO1181" s="2">
        <v>23.147619247436499</v>
      </c>
    </row>
    <row r="1182" spans="1:41" x14ac:dyDescent="0.25">
      <c r="A1182" s="2"/>
      <c r="B1182" s="2">
        <v>1.27046027411576</v>
      </c>
      <c r="C1182" s="2">
        <v>0.395464897155762</v>
      </c>
      <c r="D1182" s="2" t="s">
        <v>3593</v>
      </c>
      <c r="E1182" s="2" t="s">
        <v>3593</v>
      </c>
      <c r="F1182" s="2">
        <v>1966</v>
      </c>
      <c r="G1182" s="2" t="s">
        <v>3594</v>
      </c>
      <c r="H1182" s="2" t="s">
        <v>3595</v>
      </c>
      <c r="I1182" s="2" t="s">
        <v>44</v>
      </c>
      <c r="J1182" s="2">
        <v>1</v>
      </c>
      <c r="K1182" s="2">
        <v>4</v>
      </c>
      <c r="L1182" s="2"/>
      <c r="M1182" s="2"/>
      <c r="N1182" s="2"/>
      <c r="O1182" s="2">
        <v>14</v>
      </c>
      <c r="P1182" s="2">
        <v>14</v>
      </c>
      <c r="Q1182" s="2">
        <v>14</v>
      </c>
      <c r="R1182" s="2">
        <v>26.3</v>
      </c>
      <c r="S1182" s="2">
        <v>26.3</v>
      </c>
      <c r="T1182" s="2">
        <v>26.3</v>
      </c>
      <c r="U1182" s="2">
        <v>64.302000000000007</v>
      </c>
      <c r="V1182" s="2">
        <v>0</v>
      </c>
      <c r="W1182" s="2">
        <v>73.260000000000005</v>
      </c>
      <c r="X1182" s="2">
        <v>235400000</v>
      </c>
      <c r="Y1182" s="2">
        <v>25</v>
      </c>
      <c r="Z1182" s="2">
        <v>80</v>
      </c>
      <c r="AA1182" s="2">
        <v>555.5</v>
      </c>
      <c r="AB1182" s="2">
        <v>63960.533279999901</v>
      </c>
      <c r="AC1182" s="2">
        <v>25</v>
      </c>
      <c r="AD1182" s="2">
        <v>22.598983764648398</v>
      </c>
      <c r="AE1182" s="2">
        <v>21.874027252197301</v>
      </c>
      <c r="AF1182" s="2">
        <v>22.109104156494102</v>
      </c>
      <c r="AG1182" s="2">
        <v>21.847740173339801</v>
      </c>
      <c r="AH1182" s="2">
        <v>21.695192337036101</v>
      </c>
      <c r="AI1182" s="2">
        <v>22.573600769043001</v>
      </c>
      <c r="AJ1182" s="2">
        <v>21.943708419799801</v>
      </c>
      <c r="AK1182" s="2">
        <v>21.6509704589844</v>
      </c>
      <c r="AL1182" s="2">
        <v>21.681146621704102</v>
      </c>
      <c r="AM1182" s="2">
        <v>21.980222702026399</v>
      </c>
      <c r="AN1182" s="2">
        <v>21.6735744476318</v>
      </c>
      <c r="AO1182" s="2">
        <v>21.396236419677699</v>
      </c>
    </row>
    <row r="1183" spans="1:41" x14ac:dyDescent="0.25">
      <c r="A1183" s="2"/>
      <c r="B1183" s="2">
        <v>0.40313157965705698</v>
      </c>
      <c r="C1183" s="2">
        <v>0.122272491455078</v>
      </c>
      <c r="D1183" s="2" t="s">
        <v>3596</v>
      </c>
      <c r="E1183" s="2" t="s">
        <v>3596</v>
      </c>
      <c r="F1183" s="2">
        <v>1968</v>
      </c>
      <c r="G1183" s="2" t="s">
        <v>3597</v>
      </c>
      <c r="H1183" s="2" t="s">
        <v>3598</v>
      </c>
      <c r="I1183" s="2" t="s">
        <v>44</v>
      </c>
      <c r="J1183" s="2">
        <v>1</v>
      </c>
      <c r="K1183" s="2">
        <v>4</v>
      </c>
      <c r="L1183" s="2"/>
      <c r="M1183" s="2"/>
      <c r="N1183" s="2"/>
      <c r="O1183" s="2">
        <v>14</v>
      </c>
      <c r="P1183" s="2">
        <v>14</v>
      </c>
      <c r="Q1183" s="2">
        <v>14</v>
      </c>
      <c r="R1183" s="2">
        <v>76.3</v>
      </c>
      <c r="S1183" s="2">
        <v>76.3</v>
      </c>
      <c r="T1183" s="2">
        <v>76.3</v>
      </c>
      <c r="U1183" s="2">
        <v>23.45</v>
      </c>
      <c r="V1183" s="2">
        <v>0</v>
      </c>
      <c r="W1183" s="2">
        <v>108.56</v>
      </c>
      <c r="X1183" s="2">
        <v>367120000</v>
      </c>
      <c r="Y1183" s="2">
        <v>14</v>
      </c>
      <c r="Z1183" s="2">
        <v>105</v>
      </c>
      <c r="AA1183" s="2">
        <v>177.5</v>
      </c>
      <c r="AB1183" s="2">
        <v>20191.80773</v>
      </c>
      <c r="AC1183" s="2">
        <v>12</v>
      </c>
      <c r="AD1183" s="2">
        <v>22.570083618164102</v>
      </c>
      <c r="AE1183" s="2">
        <v>22.450330734252901</v>
      </c>
      <c r="AF1183" s="2">
        <v>21.9730224609375</v>
      </c>
      <c r="AG1183" s="2">
        <v>22.5826320648193</v>
      </c>
      <c r="AH1183" s="2">
        <v>22.597892761230501</v>
      </c>
      <c r="AI1183" s="2">
        <v>22.959678649902301</v>
      </c>
      <c r="AJ1183" s="2">
        <v>22.482690811157202</v>
      </c>
      <c r="AK1183" s="2">
        <v>22.265163421630898</v>
      </c>
      <c r="AL1183" s="2">
        <v>22.339464187622099</v>
      </c>
      <c r="AM1183" s="2">
        <v>22.530004501342798</v>
      </c>
      <c r="AN1183" s="2">
        <v>22.311161041259801</v>
      </c>
      <c r="AO1183" s="2">
        <v>22.471521377563501</v>
      </c>
    </row>
    <row r="1184" spans="1:41" x14ac:dyDescent="0.25">
      <c r="A1184" s="2"/>
      <c r="B1184" s="2">
        <v>0.70603129590302505</v>
      </c>
      <c r="C1184" s="2">
        <v>0.25578689575195301</v>
      </c>
      <c r="D1184" s="2" t="s">
        <v>3599</v>
      </c>
      <c r="E1184" s="2" t="s">
        <v>3599</v>
      </c>
      <c r="F1184" s="2">
        <v>1971</v>
      </c>
      <c r="G1184" s="2" t="s">
        <v>3600</v>
      </c>
      <c r="H1184" s="2" t="s">
        <v>3601</v>
      </c>
      <c r="I1184" s="2" t="s">
        <v>44</v>
      </c>
      <c r="J1184" s="2">
        <v>1</v>
      </c>
      <c r="K1184" s="2">
        <v>4</v>
      </c>
      <c r="L1184" s="2"/>
      <c r="M1184" s="2"/>
      <c r="N1184" s="2"/>
      <c r="O1184" s="2">
        <v>8</v>
      </c>
      <c r="P1184" s="2">
        <v>8</v>
      </c>
      <c r="Q1184" s="2">
        <v>8</v>
      </c>
      <c r="R1184" s="2">
        <v>22.2</v>
      </c>
      <c r="S1184" s="2">
        <v>22.2</v>
      </c>
      <c r="T1184" s="2">
        <v>22.2</v>
      </c>
      <c r="U1184" s="2">
        <v>56.624000000000002</v>
      </c>
      <c r="V1184" s="2">
        <v>0</v>
      </c>
      <c r="W1184" s="2">
        <v>26.425999999999998</v>
      </c>
      <c r="X1184" s="2">
        <v>67285000</v>
      </c>
      <c r="Y1184" s="2">
        <v>20</v>
      </c>
      <c r="Z1184" s="2">
        <v>22</v>
      </c>
      <c r="AA1184" s="2">
        <v>517</v>
      </c>
      <c r="AB1184" s="2">
        <v>56624.787580000098</v>
      </c>
      <c r="AC1184" s="2">
        <v>20</v>
      </c>
      <c r="AD1184" s="2">
        <v>20.502031326293899</v>
      </c>
      <c r="AE1184" s="2">
        <v>20.6248874664307</v>
      </c>
      <c r="AF1184" s="2">
        <v>20.801834106445298</v>
      </c>
      <c r="AG1184" s="2">
        <v>21.329809188842798</v>
      </c>
      <c r="AH1184" s="2">
        <v>21.0137939453125</v>
      </c>
      <c r="AI1184" s="2">
        <v>21.493896484375</v>
      </c>
      <c r="AJ1184" s="2">
        <v>20.551967620849599</v>
      </c>
      <c r="AK1184" s="2">
        <v>20.359174728393601</v>
      </c>
      <c r="AL1184" s="2">
        <v>20.8026237487793</v>
      </c>
      <c r="AM1184" s="2">
        <v>20.986070632934599</v>
      </c>
      <c r="AN1184" s="2">
        <v>20.854070663452099</v>
      </c>
      <c r="AO1184" s="2">
        <v>20.6776237487793</v>
      </c>
    </row>
    <row r="1185" spans="1:41" x14ac:dyDescent="0.25">
      <c r="A1185" s="2"/>
      <c r="B1185" s="2">
        <v>0.75275402418916304</v>
      </c>
      <c r="C1185" s="2">
        <v>-0.178849538167317</v>
      </c>
      <c r="D1185" s="2" t="s">
        <v>3602</v>
      </c>
      <c r="E1185" s="2" t="s">
        <v>3602</v>
      </c>
      <c r="F1185" s="2">
        <v>1973</v>
      </c>
      <c r="G1185" s="2" t="s">
        <v>3603</v>
      </c>
      <c r="H1185" s="2" t="s">
        <v>3604</v>
      </c>
      <c r="I1185" s="2" t="s">
        <v>44</v>
      </c>
      <c r="J1185" s="2">
        <v>1</v>
      </c>
      <c r="K1185" s="2">
        <v>4</v>
      </c>
      <c r="L1185" s="2"/>
      <c r="M1185" s="2"/>
      <c r="N1185" s="2"/>
      <c r="O1185" s="2">
        <v>3</v>
      </c>
      <c r="P1185" s="2">
        <v>3</v>
      </c>
      <c r="Q1185" s="2">
        <v>3</v>
      </c>
      <c r="R1185" s="2">
        <v>10.6</v>
      </c>
      <c r="S1185" s="2">
        <v>10.6</v>
      </c>
      <c r="T1185" s="2">
        <v>10.6</v>
      </c>
      <c r="U1185" s="2">
        <v>56.273000000000003</v>
      </c>
      <c r="V1185" s="2">
        <v>0</v>
      </c>
      <c r="W1185" s="2">
        <v>7.9374000000000002</v>
      </c>
      <c r="X1185" s="2">
        <v>26115000</v>
      </c>
      <c r="Y1185" s="2">
        <v>29</v>
      </c>
      <c r="Z1185" s="2">
        <v>8</v>
      </c>
      <c r="AA1185" s="2">
        <v>498</v>
      </c>
      <c r="AB1185" s="2">
        <v>56274.0468799999</v>
      </c>
      <c r="AC1185" s="2">
        <v>29</v>
      </c>
      <c r="AD1185" s="2">
        <v>19.921869277954102</v>
      </c>
      <c r="AE1185" s="2">
        <v>20.0908107757568</v>
      </c>
      <c r="AF1185" s="2">
        <v>19.624940872192401</v>
      </c>
      <c r="AG1185" s="2">
        <v>19.881708145141602</v>
      </c>
      <c r="AH1185" s="2" t="s">
        <v>63</v>
      </c>
      <c r="AI1185" s="2" t="s">
        <v>63</v>
      </c>
      <c r="AJ1185" s="2">
        <v>20.340389251708999</v>
      </c>
      <c r="AK1185" s="2">
        <v>19.942062377929702</v>
      </c>
      <c r="AL1185" s="2">
        <v>19.9900932312012</v>
      </c>
      <c r="AM1185" s="2">
        <v>20.120222091674801</v>
      </c>
      <c r="AN1185" s="2">
        <v>19.814500808715799</v>
      </c>
      <c r="AO1185" s="2">
        <v>20.144823074340799</v>
      </c>
    </row>
    <row r="1186" spans="1:41" x14ac:dyDescent="0.25">
      <c r="A1186" s="2"/>
      <c r="B1186" s="2">
        <v>0.28639602590285301</v>
      </c>
      <c r="C1186" s="2">
        <v>-0.124494075775146</v>
      </c>
      <c r="D1186" s="2" t="s">
        <v>3605</v>
      </c>
      <c r="E1186" s="2" t="s">
        <v>3605</v>
      </c>
      <c r="F1186" s="2">
        <v>1978</v>
      </c>
      <c r="G1186" s="2" t="s">
        <v>3606</v>
      </c>
      <c r="H1186" s="2" t="s">
        <v>3607</v>
      </c>
      <c r="I1186" s="2" t="s">
        <v>44</v>
      </c>
      <c r="J1186" s="2">
        <v>1</v>
      </c>
      <c r="K1186" s="2">
        <v>4</v>
      </c>
      <c r="L1186" s="2"/>
      <c r="M1186" s="2"/>
      <c r="N1186" s="2"/>
      <c r="O1186" s="2">
        <v>4</v>
      </c>
      <c r="P1186" s="2">
        <v>4</v>
      </c>
      <c r="Q1186" s="2">
        <v>4</v>
      </c>
      <c r="R1186" s="2">
        <v>10</v>
      </c>
      <c r="S1186" s="2">
        <v>10</v>
      </c>
      <c r="T1186" s="2">
        <v>10</v>
      </c>
      <c r="U1186" s="2">
        <v>76.546999999999997</v>
      </c>
      <c r="V1186" s="2">
        <v>0</v>
      </c>
      <c r="W1186" s="2">
        <v>8.6906999999999996</v>
      </c>
      <c r="X1186" s="2">
        <v>19898000</v>
      </c>
      <c r="Y1186" s="2">
        <v>42</v>
      </c>
      <c r="Z1186" s="2">
        <v>14</v>
      </c>
      <c r="AA1186" s="2">
        <v>690</v>
      </c>
      <c r="AB1186" s="2">
        <v>76547.383579999994</v>
      </c>
      <c r="AC1186" s="2">
        <v>42</v>
      </c>
      <c r="AD1186" s="2">
        <v>19.724441528320298</v>
      </c>
      <c r="AE1186" s="2">
        <v>19.4301662445068</v>
      </c>
      <c r="AF1186" s="2">
        <v>19.3000583648682</v>
      </c>
      <c r="AG1186" s="2" t="s">
        <v>63</v>
      </c>
      <c r="AH1186" s="2" t="s">
        <v>63</v>
      </c>
      <c r="AI1186" s="2">
        <v>19.934019088745099</v>
      </c>
      <c r="AJ1186" s="2">
        <v>20.117942810058601</v>
      </c>
      <c r="AK1186" s="2">
        <v>19.301486968994102</v>
      </c>
      <c r="AL1186" s="2">
        <v>19.563316345214801</v>
      </c>
      <c r="AM1186" s="2">
        <v>19.8976745605469</v>
      </c>
      <c r="AN1186" s="2">
        <v>19.804201126098601</v>
      </c>
      <c r="AO1186" s="2">
        <v>19.645370483398398</v>
      </c>
    </row>
    <row r="1187" spans="1:41" x14ac:dyDescent="0.25">
      <c r="A1187" s="2"/>
      <c r="B1187" s="2">
        <v>0.550207221382362</v>
      </c>
      <c r="C1187" s="2">
        <v>-0.31968968709309897</v>
      </c>
      <c r="D1187" s="2" t="s">
        <v>3608</v>
      </c>
      <c r="E1187" s="2" t="s">
        <v>3608</v>
      </c>
      <c r="F1187" s="2">
        <v>1979</v>
      </c>
      <c r="G1187" s="2" t="s">
        <v>3609</v>
      </c>
      <c r="H1187" s="2" t="s">
        <v>847</v>
      </c>
      <c r="I1187" s="2" t="s">
        <v>44</v>
      </c>
      <c r="J1187" s="2">
        <v>1</v>
      </c>
      <c r="K1187" s="2">
        <v>4</v>
      </c>
      <c r="L1187" s="2"/>
      <c r="M1187" s="2"/>
      <c r="N1187" s="2"/>
      <c r="O1187" s="2">
        <v>7</v>
      </c>
      <c r="P1187" s="2">
        <v>7</v>
      </c>
      <c r="Q1187" s="2">
        <v>7</v>
      </c>
      <c r="R1187" s="2">
        <v>41.7</v>
      </c>
      <c r="S1187" s="2">
        <v>41.7</v>
      </c>
      <c r="T1187" s="2">
        <v>41.7</v>
      </c>
      <c r="U1187" s="2">
        <v>20.614000000000001</v>
      </c>
      <c r="V1187" s="2">
        <v>0</v>
      </c>
      <c r="W1187" s="2">
        <v>20.172999999999998</v>
      </c>
      <c r="X1187" s="2">
        <v>211920000</v>
      </c>
      <c r="Y1187" s="2">
        <v>9</v>
      </c>
      <c r="Z1187" s="2">
        <v>47</v>
      </c>
      <c r="AA1187" s="2">
        <v>180</v>
      </c>
      <c r="AB1187" s="2">
        <v>20614.438979999999</v>
      </c>
      <c r="AC1187" s="2">
        <v>9</v>
      </c>
      <c r="AD1187" s="2">
        <v>22.313432693481399</v>
      </c>
      <c r="AE1187" s="2">
        <v>23.379014968872099</v>
      </c>
      <c r="AF1187" s="2">
        <v>22.591789245605501</v>
      </c>
      <c r="AG1187" s="2">
        <v>22.968370437622099</v>
      </c>
      <c r="AH1187" s="2" t="s">
        <v>63</v>
      </c>
      <c r="AI1187" s="2">
        <v>22.9192714691162</v>
      </c>
      <c r="AJ1187" s="2">
        <v>22.596187591552699</v>
      </c>
      <c r="AK1187" s="2">
        <v>22.908647537231399</v>
      </c>
      <c r="AL1187" s="2">
        <v>23.3598442077637</v>
      </c>
      <c r="AM1187" s="2">
        <v>24.021659851074201</v>
      </c>
      <c r="AN1187" s="2">
        <v>22.848598480224599</v>
      </c>
      <c r="AO1187" s="2">
        <v>23.189455032348601</v>
      </c>
    </row>
    <row r="1188" spans="1:41" x14ac:dyDescent="0.25">
      <c r="A1188" s="2"/>
      <c r="B1188" s="2">
        <v>0.78746655472879001</v>
      </c>
      <c r="C1188" s="2">
        <v>0.66928768157958995</v>
      </c>
      <c r="D1188" s="2" t="s">
        <v>3610</v>
      </c>
      <c r="E1188" s="2" t="s">
        <v>3610</v>
      </c>
      <c r="F1188" s="2">
        <v>1985</v>
      </c>
      <c r="G1188" s="2" t="s">
        <v>3611</v>
      </c>
      <c r="H1188" s="2" t="s">
        <v>3612</v>
      </c>
      <c r="I1188" s="2" t="s">
        <v>44</v>
      </c>
      <c r="J1188" s="2">
        <v>1</v>
      </c>
      <c r="K1188" s="2">
        <v>4</v>
      </c>
      <c r="L1188" s="2"/>
      <c r="M1188" s="2"/>
      <c r="N1188" s="2"/>
      <c r="O1188" s="2">
        <v>7</v>
      </c>
      <c r="P1188" s="2">
        <v>7</v>
      </c>
      <c r="Q1188" s="2">
        <v>7</v>
      </c>
      <c r="R1188" s="2">
        <v>36.4</v>
      </c>
      <c r="S1188" s="2">
        <v>36.4</v>
      </c>
      <c r="T1188" s="2">
        <v>36.4</v>
      </c>
      <c r="U1188" s="2">
        <v>29.977</v>
      </c>
      <c r="V1188" s="2">
        <v>0</v>
      </c>
      <c r="W1188" s="2">
        <v>94.073999999999998</v>
      </c>
      <c r="X1188" s="2">
        <v>316920000</v>
      </c>
      <c r="Y1188" s="2">
        <v>14</v>
      </c>
      <c r="Z1188" s="2">
        <v>67</v>
      </c>
      <c r="AA1188" s="2">
        <v>272</v>
      </c>
      <c r="AB1188" s="2">
        <v>29977.807779999999</v>
      </c>
      <c r="AC1188" s="2">
        <v>14</v>
      </c>
      <c r="AD1188" s="2">
        <v>23.646692276001001</v>
      </c>
      <c r="AE1188" s="2">
        <v>21.244756698608398</v>
      </c>
      <c r="AF1188" s="2">
        <v>22.683975219726602</v>
      </c>
      <c r="AG1188" s="2">
        <v>22.686326980590799</v>
      </c>
      <c r="AH1188" s="2">
        <v>23.5723056793213</v>
      </c>
      <c r="AI1188" s="2">
        <v>23.651847839355501</v>
      </c>
      <c r="AJ1188" s="2">
        <v>22.634292602539102</v>
      </c>
      <c r="AK1188" s="2">
        <v>21.936861038208001</v>
      </c>
      <c r="AL1188" s="2">
        <v>22.1025505065918</v>
      </c>
      <c r="AM1188" s="2">
        <v>21.4144172668457</v>
      </c>
      <c r="AN1188" s="2">
        <v>22.400022506713899</v>
      </c>
      <c r="AO1188" s="2">
        <v>22.9820346832275</v>
      </c>
    </row>
    <row r="1189" spans="1:41" x14ac:dyDescent="0.25">
      <c r="A1189" s="2"/>
      <c r="B1189" s="2">
        <v>0.25449448680076397</v>
      </c>
      <c r="C1189" s="2">
        <v>0.113292694091797</v>
      </c>
      <c r="D1189" s="2" t="s">
        <v>3613</v>
      </c>
      <c r="E1189" s="2" t="s">
        <v>3613</v>
      </c>
      <c r="F1189" s="2">
        <v>1986</v>
      </c>
      <c r="G1189" s="2" t="s">
        <v>3614</v>
      </c>
      <c r="H1189" s="2" t="s">
        <v>3615</v>
      </c>
      <c r="I1189" s="2" t="s">
        <v>44</v>
      </c>
      <c r="J1189" s="2">
        <v>1</v>
      </c>
      <c r="K1189" s="2">
        <v>4</v>
      </c>
      <c r="L1189" s="2"/>
      <c r="M1189" s="2"/>
      <c r="N1189" s="2"/>
      <c r="O1189" s="2">
        <v>15</v>
      </c>
      <c r="P1189" s="2">
        <v>15</v>
      </c>
      <c r="Q1189" s="2">
        <v>15</v>
      </c>
      <c r="R1189" s="2">
        <v>28.4</v>
      </c>
      <c r="S1189" s="2">
        <v>28.4</v>
      </c>
      <c r="T1189" s="2">
        <v>28.4</v>
      </c>
      <c r="U1189" s="2">
        <v>97.497</v>
      </c>
      <c r="V1189" s="2">
        <v>0</v>
      </c>
      <c r="W1189" s="2">
        <v>42.478999999999999</v>
      </c>
      <c r="X1189" s="2">
        <v>120290000</v>
      </c>
      <c r="Y1189" s="2">
        <v>46</v>
      </c>
      <c r="Z1189" s="2">
        <v>41</v>
      </c>
      <c r="AA1189" s="2">
        <v>873</v>
      </c>
      <c r="AB1189" s="2">
        <v>97497.887180000194</v>
      </c>
      <c r="AC1189" s="2">
        <v>46</v>
      </c>
      <c r="AD1189" s="2">
        <v>21.4297180175781</v>
      </c>
      <c r="AE1189" s="2">
        <v>21.250839233398398</v>
      </c>
      <c r="AF1189" s="2">
        <v>20.824775695800799</v>
      </c>
      <c r="AG1189" s="2">
        <v>20.916559219360401</v>
      </c>
      <c r="AH1189" s="2">
        <v>21.608423233032202</v>
      </c>
      <c r="AI1189" s="2">
        <v>21.7253818511963</v>
      </c>
      <c r="AJ1189" s="2">
        <v>21.3646354675293</v>
      </c>
      <c r="AK1189" s="2">
        <v>21.171577453613299</v>
      </c>
      <c r="AL1189" s="2">
        <v>21.020387649536101</v>
      </c>
      <c r="AM1189" s="2">
        <v>21.290695190429702</v>
      </c>
      <c r="AN1189" s="2">
        <v>20.7320652008057</v>
      </c>
      <c r="AO1189" s="2">
        <v>21.496580123901399</v>
      </c>
    </row>
    <row r="1190" spans="1:41" x14ac:dyDescent="0.25">
      <c r="A1190" s="2"/>
      <c r="B1190" s="2">
        <v>2.2610715187071601E-2</v>
      </c>
      <c r="C1190" s="2">
        <v>-1.1174519856769601E-2</v>
      </c>
      <c r="D1190" s="2" t="s">
        <v>3616</v>
      </c>
      <c r="E1190" s="2" t="s">
        <v>3616</v>
      </c>
      <c r="F1190" s="2">
        <v>1990</v>
      </c>
      <c r="G1190" s="2" t="s">
        <v>3617</v>
      </c>
      <c r="H1190" s="2" t="s">
        <v>3618</v>
      </c>
      <c r="I1190" s="2" t="s">
        <v>44</v>
      </c>
      <c r="J1190" s="2">
        <v>1</v>
      </c>
      <c r="K1190" s="2">
        <v>4</v>
      </c>
      <c r="L1190" s="2"/>
      <c r="M1190" s="2"/>
      <c r="N1190" s="2"/>
      <c r="O1190" s="2">
        <v>8</v>
      </c>
      <c r="P1190" s="2">
        <v>8</v>
      </c>
      <c r="Q1190" s="2">
        <v>8</v>
      </c>
      <c r="R1190" s="2">
        <v>53.1</v>
      </c>
      <c r="S1190" s="2">
        <v>53.1</v>
      </c>
      <c r="T1190" s="2">
        <v>53.1</v>
      </c>
      <c r="U1190" s="2">
        <v>21.753</v>
      </c>
      <c r="V1190" s="2">
        <v>0</v>
      </c>
      <c r="W1190" s="2">
        <v>83.117999999999995</v>
      </c>
      <c r="X1190" s="2">
        <v>267330000</v>
      </c>
      <c r="Y1190" s="2">
        <v>9</v>
      </c>
      <c r="Z1190" s="2">
        <v>91</v>
      </c>
      <c r="AA1190" s="2">
        <v>192</v>
      </c>
      <c r="AB1190" s="2">
        <v>21753.29408</v>
      </c>
      <c r="AC1190" s="2">
        <v>9</v>
      </c>
      <c r="AD1190" s="2">
        <v>22.9896945953369</v>
      </c>
      <c r="AE1190" s="2">
        <v>22.847089767456101</v>
      </c>
      <c r="AF1190" s="2">
        <v>22.434432983398398</v>
      </c>
      <c r="AG1190" s="2">
        <v>23.097095489501999</v>
      </c>
      <c r="AH1190" s="2">
        <v>23.018743515014599</v>
      </c>
      <c r="AI1190" s="2">
        <v>23.580608367919901</v>
      </c>
      <c r="AJ1190" s="2">
        <v>23.274265289306602</v>
      </c>
      <c r="AK1190" s="2">
        <v>22.8463249206543</v>
      </c>
      <c r="AL1190" s="2">
        <v>22.731319427490199</v>
      </c>
      <c r="AM1190" s="2">
        <v>23.072200775146499</v>
      </c>
      <c r="AN1190" s="2">
        <v>22.9923419952393</v>
      </c>
      <c r="AO1190" s="2">
        <v>23.118259429931602</v>
      </c>
    </row>
    <row r="1191" spans="1:41" x14ac:dyDescent="0.25">
      <c r="A1191" s="2"/>
      <c r="B1191" s="2">
        <v>1.2370717143141801</v>
      </c>
      <c r="C1191" s="2">
        <v>0.44836521148681602</v>
      </c>
      <c r="D1191" s="2" t="s">
        <v>3619</v>
      </c>
      <c r="E1191" s="2" t="s">
        <v>3619</v>
      </c>
      <c r="F1191" s="2">
        <v>1991</v>
      </c>
      <c r="G1191" s="2" t="s">
        <v>3620</v>
      </c>
      <c r="H1191" s="2" t="s">
        <v>3621</v>
      </c>
      <c r="I1191" s="2" t="s">
        <v>44</v>
      </c>
      <c r="J1191" s="2">
        <v>1</v>
      </c>
      <c r="K1191" s="2">
        <v>4</v>
      </c>
      <c r="L1191" s="2"/>
      <c r="M1191" s="2"/>
      <c r="N1191" s="2"/>
      <c r="O1191" s="2">
        <v>8</v>
      </c>
      <c r="P1191" s="2">
        <v>8</v>
      </c>
      <c r="Q1191" s="2">
        <v>8</v>
      </c>
      <c r="R1191" s="2">
        <v>42.6</v>
      </c>
      <c r="S1191" s="2">
        <v>42.6</v>
      </c>
      <c r="T1191" s="2">
        <v>42.6</v>
      </c>
      <c r="U1191" s="2">
        <v>34.965000000000003</v>
      </c>
      <c r="V1191" s="2">
        <v>0</v>
      </c>
      <c r="W1191" s="2">
        <v>58.100999999999999</v>
      </c>
      <c r="X1191" s="2">
        <v>99602000</v>
      </c>
      <c r="Y1191" s="2">
        <v>21</v>
      </c>
      <c r="Z1191" s="2">
        <v>54</v>
      </c>
      <c r="AA1191" s="2">
        <v>319</v>
      </c>
      <c r="AB1191" s="2">
        <v>34965.395380000002</v>
      </c>
      <c r="AC1191" s="2">
        <v>21</v>
      </c>
      <c r="AD1191" s="2">
        <v>21.1531372070313</v>
      </c>
      <c r="AE1191" s="2">
        <v>21.4710502624512</v>
      </c>
      <c r="AF1191" s="2">
        <v>20.9074192047119</v>
      </c>
      <c r="AG1191" s="2">
        <v>21.398586273193398</v>
      </c>
      <c r="AH1191" s="2">
        <v>21.492626190185501</v>
      </c>
      <c r="AI1191" s="2">
        <v>21.6834602355957</v>
      </c>
      <c r="AJ1191" s="2">
        <v>21.454076766967798</v>
      </c>
      <c r="AK1191" s="2">
        <v>20.7920951843262</v>
      </c>
      <c r="AL1191" s="2">
        <v>20.779966354370099</v>
      </c>
      <c r="AM1191" s="2">
        <v>21.305078506469702</v>
      </c>
      <c r="AN1191" s="2">
        <v>20.842147827148398</v>
      </c>
      <c r="AO1191" s="2">
        <v>20.242723464965799</v>
      </c>
    </row>
    <row r="1192" spans="1:41" x14ac:dyDescent="0.25">
      <c r="A1192" s="2"/>
      <c r="B1192" s="2">
        <v>0.18319032174978001</v>
      </c>
      <c r="C1192" s="2">
        <v>6.1142921447753899E-2</v>
      </c>
      <c r="D1192" s="2" t="s">
        <v>3622</v>
      </c>
      <c r="E1192" s="2" t="s">
        <v>3622</v>
      </c>
      <c r="F1192" s="2">
        <v>1996</v>
      </c>
      <c r="G1192" s="2" t="s">
        <v>3623</v>
      </c>
      <c r="H1192" s="2" t="s">
        <v>3624</v>
      </c>
      <c r="I1192" s="2" t="s">
        <v>44</v>
      </c>
      <c r="J1192" s="2">
        <v>1</v>
      </c>
      <c r="K1192" s="2">
        <v>4</v>
      </c>
      <c r="L1192" s="2"/>
      <c r="M1192" s="2"/>
      <c r="N1192" s="2"/>
      <c r="O1192" s="2">
        <v>4</v>
      </c>
      <c r="P1192" s="2">
        <v>4</v>
      </c>
      <c r="Q1192" s="2">
        <v>2</v>
      </c>
      <c r="R1192" s="2">
        <v>23.8</v>
      </c>
      <c r="S1192" s="2">
        <v>23.8</v>
      </c>
      <c r="T1192" s="2">
        <v>12.4</v>
      </c>
      <c r="U1192" s="2">
        <v>22.875</v>
      </c>
      <c r="V1192" s="2">
        <v>0</v>
      </c>
      <c r="W1192" s="2">
        <v>35.981000000000002</v>
      </c>
      <c r="X1192" s="2">
        <v>73937000</v>
      </c>
      <c r="Y1192" s="2">
        <v>8</v>
      </c>
      <c r="Z1192" s="2">
        <v>17</v>
      </c>
      <c r="AA1192" s="2">
        <v>210</v>
      </c>
      <c r="AB1192" s="2">
        <v>22875.54118</v>
      </c>
      <c r="AC1192" s="2">
        <v>8</v>
      </c>
      <c r="AD1192" s="2">
        <v>21.405614852905298</v>
      </c>
      <c r="AE1192" s="2">
        <v>21.479759216308601</v>
      </c>
      <c r="AF1192" s="2">
        <v>21.2341499328613</v>
      </c>
      <c r="AG1192" s="2">
        <v>22.129087448120099</v>
      </c>
      <c r="AH1192" s="2">
        <v>21.378776550293001</v>
      </c>
      <c r="AI1192" s="2">
        <v>21.621091842651399</v>
      </c>
      <c r="AJ1192" s="2">
        <v>21.570569992065401</v>
      </c>
      <c r="AK1192" s="2">
        <v>21.526308059692401</v>
      </c>
      <c r="AL1192" s="2">
        <v>21.337343215942401</v>
      </c>
      <c r="AM1192" s="2">
        <v>21.4183864593506</v>
      </c>
      <c r="AN1192" s="2">
        <v>21.5121955871582</v>
      </c>
      <c r="AO1192" s="2">
        <v>21.516819000244102</v>
      </c>
    </row>
    <row r="1193" spans="1:41" x14ac:dyDescent="0.25">
      <c r="A1193" s="2"/>
      <c r="B1193" s="2">
        <v>0.39952226850650402</v>
      </c>
      <c r="C1193" s="2">
        <v>0.193641662597656</v>
      </c>
      <c r="D1193" s="2" t="s">
        <v>3625</v>
      </c>
      <c r="E1193" s="2" t="s">
        <v>3626</v>
      </c>
      <c r="F1193" s="2">
        <v>1998</v>
      </c>
      <c r="G1193" s="2" t="s">
        <v>3627</v>
      </c>
      <c r="H1193" s="2" t="s">
        <v>53</v>
      </c>
      <c r="I1193" s="2" t="s">
        <v>44</v>
      </c>
      <c r="J1193" s="2">
        <v>1</v>
      </c>
      <c r="K1193" s="2">
        <v>4</v>
      </c>
      <c r="L1193" s="2"/>
      <c r="M1193" s="2"/>
      <c r="N1193" s="2"/>
      <c r="O1193" s="2">
        <v>7</v>
      </c>
      <c r="P1193" s="2">
        <v>7</v>
      </c>
      <c r="Q1193" s="2">
        <v>0</v>
      </c>
      <c r="R1193" s="2">
        <v>19.600000000000001</v>
      </c>
      <c r="S1193" s="2">
        <v>19.600000000000001</v>
      </c>
      <c r="T1193" s="2">
        <v>0</v>
      </c>
      <c r="U1193" s="2">
        <v>51.273000000000003</v>
      </c>
      <c r="V1193" s="2">
        <v>0</v>
      </c>
      <c r="W1193" s="2">
        <v>22.309000000000001</v>
      </c>
      <c r="X1193" s="2">
        <v>111990000</v>
      </c>
      <c r="Y1193" s="2">
        <v>21</v>
      </c>
      <c r="Z1193" s="2">
        <v>23</v>
      </c>
      <c r="AA1193" s="2">
        <v>464</v>
      </c>
      <c r="AB1193" s="2">
        <v>51273.922680000003</v>
      </c>
      <c r="AC1193" s="2">
        <v>21</v>
      </c>
      <c r="AD1193" s="2">
        <v>21.3139038085938</v>
      </c>
      <c r="AE1193" s="2">
        <v>21.5531406402588</v>
      </c>
      <c r="AF1193" s="2">
        <v>20.961622238159201</v>
      </c>
      <c r="AG1193" s="2">
        <v>21.089452743530298</v>
      </c>
      <c r="AH1193" s="2">
        <v>21.5959148406982</v>
      </c>
      <c r="AI1193" s="2">
        <v>22.390764236450199</v>
      </c>
      <c r="AJ1193" s="2">
        <v>21.289852142333999</v>
      </c>
      <c r="AK1193" s="2">
        <v>21.104951858520501</v>
      </c>
      <c r="AL1193" s="2">
        <v>21.351053237915</v>
      </c>
      <c r="AM1193" s="2">
        <v>21.4543781280518</v>
      </c>
      <c r="AN1193" s="2">
        <v>21.4760036468506</v>
      </c>
      <c r="AO1193" s="2">
        <v>21.066709518432599</v>
      </c>
    </row>
    <row r="1194" spans="1:41" x14ac:dyDescent="0.25">
      <c r="A1194" s="2"/>
      <c r="B1194" s="2">
        <v>0.76574040181620595</v>
      </c>
      <c r="C1194" s="2">
        <v>-0.124996185302734</v>
      </c>
      <c r="D1194" s="2" t="s">
        <v>3628</v>
      </c>
      <c r="E1194" s="2" t="s">
        <v>3628</v>
      </c>
      <c r="F1194" s="2">
        <v>2000</v>
      </c>
      <c r="G1194" s="2" t="s">
        <v>3629</v>
      </c>
      <c r="H1194" s="2" t="s">
        <v>3630</v>
      </c>
      <c r="I1194" s="2" t="s">
        <v>44</v>
      </c>
      <c r="J1194" s="2">
        <v>1</v>
      </c>
      <c r="K1194" s="2">
        <v>4</v>
      </c>
      <c r="L1194" s="2"/>
      <c r="M1194" s="2"/>
      <c r="N1194" s="2"/>
      <c r="O1194" s="2">
        <v>10</v>
      </c>
      <c r="P1194" s="2">
        <v>10</v>
      </c>
      <c r="Q1194" s="2">
        <v>10</v>
      </c>
      <c r="R1194" s="2">
        <v>34.5</v>
      </c>
      <c r="S1194" s="2">
        <v>34.5</v>
      </c>
      <c r="T1194" s="2">
        <v>34.5</v>
      </c>
      <c r="U1194" s="2">
        <v>35.764000000000003</v>
      </c>
      <c r="V1194" s="2">
        <v>0</v>
      </c>
      <c r="W1194" s="2">
        <v>41.381</v>
      </c>
      <c r="X1194" s="2">
        <v>181780000</v>
      </c>
      <c r="Y1194" s="2">
        <v>17</v>
      </c>
      <c r="Z1194" s="2">
        <v>64</v>
      </c>
      <c r="AA1194" s="2">
        <v>316</v>
      </c>
      <c r="AB1194" s="2">
        <v>35763.985379999998</v>
      </c>
      <c r="AC1194" s="2">
        <v>17</v>
      </c>
      <c r="AD1194" s="2">
        <v>21.551639556884801</v>
      </c>
      <c r="AE1194" s="2">
        <v>21.862154006958001</v>
      </c>
      <c r="AF1194" s="2">
        <v>21.647373199462901</v>
      </c>
      <c r="AG1194" s="2">
        <v>22.026447296142599</v>
      </c>
      <c r="AH1194" s="2">
        <v>21.666744232177699</v>
      </c>
      <c r="AI1194" s="2">
        <v>21.667350769043001</v>
      </c>
      <c r="AJ1194" s="2">
        <v>21.772415161132798</v>
      </c>
      <c r="AK1194" s="2">
        <v>21.7326850891113</v>
      </c>
      <c r="AL1194" s="2">
        <v>21.961339950561499</v>
      </c>
      <c r="AM1194" s="2">
        <v>21.887365341186499</v>
      </c>
      <c r="AN1194" s="2">
        <v>21.797763824462901</v>
      </c>
      <c r="AO1194" s="2">
        <v>22.020116806030298</v>
      </c>
    </row>
    <row r="1195" spans="1:41" x14ac:dyDescent="0.25">
      <c r="A1195" s="2"/>
      <c r="B1195" s="2">
        <v>0.86141970782993105</v>
      </c>
      <c r="C1195" s="2">
        <v>0.21240297953287501</v>
      </c>
      <c r="D1195" s="2" t="s">
        <v>3631</v>
      </c>
      <c r="E1195" s="2" t="s">
        <v>3631</v>
      </c>
      <c r="F1195" s="2">
        <v>2001</v>
      </c>
      <c r="G1195" s="2" t="s">
        <v>3632</v>
      </c>
      <c r="H1195" s="2" t="s">
        <v>3633</v>
      </c>
      <c r="I1195" s="2" t="s">
        <v>44</v>
      </c>
      <c r="J1195" s="2">
        <v>1</v>
      </c>
      <c r="K1195" s="2">
        <v>4</v>
      </c>
      <c r="L1195" s="2"/>
      <c r="M1195" s="2"/>
      <c r="N1195" s="2"/>
      <c r="O1195" s="2">
        <v>52</v>
      </c>
      <c r="P1195" s="2">
        <v>52</v>
      </c>
      <c r="Q1195" s="2">
        <v>52</v>
      </c>
      <c r="R1195" s="2">
        <v>83.1</v>
      </c>
      <c r="S1195" s="2">
        <v>83.1</v>
      </c>
      <c r="T1195" s="2">
        <v>83.1</v>
      </c>
      <c r="U1195" s="2">
        <v>68.465999999999994</v>
      </c>
      <c r="V1195" s="2">
        <v>0</v>
      </c>
      <c r="W1195" s="2">
        <v>323.31</v>
      </c>
      <c r="X1195" s="2">
        <v>4659200000</v>
      </c>
      <c r="Y1195" s="2">
        <v>34</v>
      </c>
      <c r="Z1195" s="2">
        <v>826</v>
      </c>
      <c r="AA1195" s="2">
        <v>617</v>
      </c>
      <c r="AB1195" s="2">
        <v>68466.364279999994</v>
      </c>
      <c r="AC1195" s="2">
        <v>34</v>
      </c>
      <c r="AD1195" s="2">
        <v>24.938898086547901</v>
      </c>
      <c r="AE1195" s="2">
        <v>25.032924652099599</v>
      </c>
      <c r="AF1195" s="2">
        <v>24.7563877105713</v>
      </c>
      <c r="AG1195" s="2">
        <v>24.6657905578613</v>
      </c>
      <c r="AH1195" s="2">
        <v>24.5365886688232</v>
      </c>
      <c r="AI1195" s="2">
        <v>25.146160125732401</v>
      </c>
      <c r="AJ1195" s="2">
        <v>24.9212970733643</v>
      </c>
      <c r="AK1195" s="2">
        <v>24.698163986206101</v>
      </c>
      <c r="AL1195" s="2">
        <v>24.6640014648438</v>
      </c>
      <c r="AM1195" s="2">
        <v>24.5185737609863</v>
      </c>
      <c r="AN1195" s="2">
        <v>24.262557983398398</v>
      </c>
      <c r="AO1195" s="2">
        <v>24.737737655639599</v>
      </c>
    </row>
    <row r="1196" spans="1:41" x14ac:dyDescent="0.25">
      <c r="A1196" s="2"/>
      <c r="B1196" s="2">
        <v>0.56339473236539495</v>
      </c>
      <c r="C1196" s="2">
        <v>0.23550987243652299</v>
      </c>
      <c r="D1196" s="2" t="s">
        <v>3634</v>
      </c>
      <c r="E1196" s="2" t="s">
        <v>3634</v>
      </c>
      <c r="F1196" s="2">
        <v>2002</v>
      </c>
      <c r="G1196" s="2" t="s">
        <v>3635</v>
      </c>
      <c r="H1196" s="2" t="s">
        <v>3636</v>
      </c>
      <c r="I1196" s="2" t="s">
        <v>44</v>
      </c>
      <c r="J1196" s="2">
        <v>1</v>
      </c>
      <c r="K1196" s="2">
        <v>4</v>
      </c>
      <c r="L1196" s="2"/>
      <c r="M1196" s="2"/>
      <c r="N1196" s="2"/>
      <c r="O1196" s="2">
        <v>5</v>
      </c>
      <c r="P1196" s="2">
        <v>5</v>
      </c>
      <c r="Q1196" s="2">
        <v>5</v>
      </c>
      <c r="R1196" s="2">
        <v>27.4</v>
      </c>
      <c r="S1196" s="2">
        <v>27.4</v>
      </c>
      <c r="T1196" s="2">
        <v>27.4</v>
      </c>
      <c r="U1196" s="2">
        <v>25.599</v>
      </c>
      <c r="V1196" s="2">
        <v>0</v>
      </c>
      <c r="W1196" s="2">
        <v>11.627000000000001</v>
      </c>
      <c r="X1196" s="2">
        <v>38314000</v>
      </c>
      <c r="Y1196" s="2">
        <v>14</v>
      </c>
      <c r="Z1196" s="2">
        <v>19</v>
      </c>
      <c r="AA1196" s="2">
        <v>226</v>
      </c>
      <c r="AB1196" s="2">
        <v>25599.439279999999</v>
      </c>
      <c r="AC1196" s="2">
        <v>14</v>
      </c>
      <c r="AD1196" s="2">
        <v>20.448289871215799</v>
      </c>
      <c r="AE1196" s="2">
        <v>20.2989387512207</v>
      </c>
      <c r="AF1196" s="2">
        <v>19.514875411987301</v>
      </c>
      <c r="AG1196" s="2">
        <v>19.965080261230501</v>
      </c>
      <c r="AH1196" s="2">
        <v>19.541059494018601</v>
      </c>
      <c r="AI1196" s="2">
        <v>20.322345733642599</v>
      </c>
      <c r="AJ1196" s="2">
        <v>19.788164138793899</v>
      </c>
      <c r="AK1196" s="2">
        <v>19.9254245758057</v>
      </c>
      <c r="AL1196" s="2">
        <v>20.0497951507568</v>
      </c>
      <c r="AM1196" s="2">
        <v>19.987596511840799</v>
      </c>
      <c r="AN1196" s="2">
        <v>19.2895603179932</v>
      </c>
      <c r="AO1196" s="2">
        <v>19.636989593505898</v>
      </c>
    </row>
    <row r="1197" spans="1:41" x14ac:dyDescent="0.25">
      <c r="A1197" s="2"/>
      <c r="B1197" s="2">
        <v>1.2968304739449299</v>
      </c>
      <c r="C1197" s="2">
        <v>0.354684511820476</v>
      </c>
      <c r="D1197" s="2" t="s">
        <v>3637</v>
      </c>
      <c r="E1197" s="2" t="s">
        <v>3637</v>
      </c>
      <c r="F1197" s="2">
        <v>2003</v>
      </c>
      <c r="G1197" s="2" t="s">
        <v>3638</v>
      </c>
      <c r="H1197" s="2" t="s">
        <v>3639</v>
      </c>
      <c r="I1197" s="2" t="s">
        <v>44</v>
      </c>
      <c r="J1197" s="2">
        <v>1</v>
      </c>
      <c r="K1197" s="2">
        <v>4</v>
      </c>
      <c r="L1197" s="2"/>
      <c r="M1197" s="2"/>
      <c r="N1197" s="2"/>
      <c r="O1197" s="2">
        <v>13</v>
      </c>
      <c r="P1197" s="2">
        <v>13</v>
      </c>
      <c r="Q1197" s="2">
        <v>13</v>
      </c>
      <c r="R1197" s="2">
        <v>62.4</v>
      </c>
      <c r="S1197" s="2">
        <v>62.4</v>
      </c>
      <c r="T1197" s="2">
        <v>62.4</v>
      </c>
      <c r="U1197" s="2">
        <v>21.382000000000001</v>
      </c>
      <c r="V1197" s="2">
        <v>0</v>
      </c>
      <c r="W1197" s="2">
        <v>131.25</v>
      </c>
      <c r="X1197" s="2">
        <v>1293700000</v>
      </c>
      <c r="Y1197" s="2">
        <v>11</v>
      </c>
      <c r="Z1197" s="2">
        <v>190</v>
      </c>
      <c r="AA1197" s="2">
        <v>194</v>
      </c>
      <c r="AB1197" s="2">
        <v>21381.753280000001</v>
      </c>
      <c r="AC1197" s="2">
        <v>11</v>
      </c>
      <c r="AD1197" s="2">
        <v>24.900581359863299</v>
      </c>
      <c r="AE1197" s="2">
        <v>24.530349731445298</v>
      </c>
      <c r="AF1197" s="2">
        <v>24.217636108398398</v>
      </c>
      <c r="AG1197" s="2">
        <v>25.161502838134801</v>
      </c>
      <c r="AH1197" s="2">
        <v>24.828615188598601</v>
      </c>
      <c r="AI1197" s="2">
        <v>24.935350418090799</v>
      </c>
      <c r="AJ1197" s="2">
        <v>24.745298385620099</v>
      </c>
      <c r="AK1197" s="2">
        <v>24.269279479980501</v>
      </c>
      <c r="AL1197" s="2">
        <v>24.5074253082275</v>
      </c>
      <c r="AM1197" s="2">
        <v>24.292915344238299</v>
      </c>
      <c r="AN1197" s="2">
        <v>24.1981296539307</v>
      </c>
      <c r="AO1197" s="2">
        <v>24.4328804016113</v>
      </c>
    </row>
    <row r="1198" spans="1:41" x14ac:dyDescent="0.25">
      <c r="A1198" s="2"/>
      <c r="B1198" s="2">
        <v>0.52943666558691904</v>
      </c>
      <c r="C1198" s="2">
        <v>-0.48559633890787901</v>
      </c>
      <c r="D1198" s="2" t="s">
        <v>3640</v>
      </c>
      <c r="E1198" s="2" t="s">
        <v>3640</v>
      </c>
      <c r="F1198" s="2">
        <v>2005</v>
      </c>
      <c r="G1198" s="2" t="s">
        <v>3641</v>
      </c>
      <c r="H1198" s="2" t="s">
        <v>3642</v>
      </c>
      <c r="I1198" s="2" t="s">
        <v>44</v>
      </c>
      <c r="J1198" s="2">
        <v>1</v>
      </c>
      <c r="K1198" s="2">
        <v>4</v>
      </c>
      <c r="L1198" s="2"/>
      <c r="M1198" s="2"/>
      <c r="N1198" s="2"/>
      <c r="O1198" s="2">
        <v>10</v>
      </c>
      <c r="P1198" s="2">
        <v>10</v>
      </c>
      <c r="Q1198" s="2">
        <v>10</v>
      </c>
      <c r="R1198" s="2">
        <v>34.9</v>
      </c>
      <c r="S1198" s="2">
        <v>34.9</v>
      </c>
      <c r="T1198" s="2">
        <v>34.9</v>
      </c>
      <c r="U1198" s="2">
        <v>35.97</v>
      </c>
      <c r="V1198" s="2">
        <v>0</v>
      </c>
      <c r="W1198" s="2">
        <v>34.225999999999999</v>
      </c>
      <c r="X1198" s="2">
        <v>115860000</v>
      </c>
      <c r="Y1198" s="2">
        <v>22</v>
      </c>
      <c r="Z1198" s="2">
        <v>41</v>
      </c>
      <c r="AA1198" s="2">
        <v>315</v>
      </c>
      <c r="AB1198" s="2">
        <v>35970.029779999997</v>
      </c>
      <c r="AC1198" s="2">
        <v>22</v>
      </c>
      <c r="AD1198" s="2">
        <v>20.103031158447301</v>
      </c>
      <c r="AE1198" s="2">
        <v>21.874515533447301</v>
      </c>
      <c r="AF1198" s="2">
        <v>21.107955932617202</v>
      </c>
      <c r="AG1198" s="2">
        <v>21.5644416809082</v>
      </c>
      <c r="AH1198" s="2">
        <v>20.506010055541999</v>
      </c>
      <c r="AI1198" s="2">
        <v>19.098026275634801</v>
      </c>
      <c r="AJ1198" s="2">
        <v>20.795904159545898</v>
      </c>
      <c r="AK1198" s="2">
        <v>21.144138336181602</v>
      </c>
      <c r="AL1198" s="2">
        <v>21.5588493347168</v>
      </c>
      <c r="AM1198" s="2">
        <v>21.628808975219702</v>
      </c>
      <c r="AN1198" s="2">
        <v>21.0859565734863</v>
      </c>
      <c r="AO1198" s="2">
        <v>20.953901290893601</v>
      </c>
    </row>
    <row r="1199" spans="1:41" x14ac:dyDescent="0.25">
      <c r="A1199" s="2"/>
      <c r="B1199" s="2">
        <v>1.31018235083326</v>
      </c>
      <c r="C1199" s="2">
        <v>0.343087832132976</v>
      </c>
      <c r="D1199" s="2" t="s">
        <v>3643</v>
      </c>
      <c r="E1199" s="2" t="s">
        <v>3643</v>
      </c>
      <c r="F1199" s="2">
        <v>2006</v>
      </c>
      <c r="G1199" s="2" t="s">
        <v>3644</v>
      </c>
      <c r="H1199" s="2" t="s">
        <v>3645</v>
      </c>
      <c r="I1199" s="2" t="s">
        <v>44</v>
      </c>
      <c r="J1199" s="2">
        <v>1</v>
      </c>
      <c r="K1199" s="2">
        <v>4</v>
      </c>
      <c r="L1199" s="2"/>
      <c r="M1199" s="2"/>
      <c r="N1199" s="2"/>
      <c r="O1199" s="2">
        <v>8</v>
      </c>
      <c r="P1199" s="2">
        <v>8</v>
      </c>
      <c r="Q1199" s="2">
        <v>7</v>
      </c>
      <c r="R1199" s="2">
        <v>16.8</v>
      </c>
      <c r="S1199" s="2">
        <v>16.8</v>
      </c>
      <c r="T1199" s="2">
        <v>15.8</v>
      </c>
      <c r="U1199" s="2">
        <v>82.177000000000007</v>
      </c>
      <c r="V1199" s="2">
        <v>0</v>
      </c>
      <c r="W1199" s="2">
        <v>25.702999999999999</v>
      </c>
      <c r="X1199" s="2">
        <v>61497000</v>
      </c>
      <c r="Y1199" s="2">
        <v>34</v>
      </c>
      <c r="Z1199" s="2">
        <v>41</v>
      </c>
      <c r="AA1199" s="2">
        <v>608</v>
      </c>
      <c r="AB1199" s="2">
        <v>68717.6640799999</v>
      </c>
      <c r="AC1199" s="2">
        <v>28</v>
      </c>
      <c r="AD1199" s="2">
        <v>20.883155822753899</v>
      </c>
      <c r="AE1199" s="2">
        <v>20.373052597045898</v>
      </c>
      <c r="AF1199" s="2">
        <v>20.368370056152301</v>
      </c>
      <c r="AG1199" s="2">
        <v>20.8327541351318</v>
      </c>
      <c r="AH1199" s="2">
        <v>21.158016204833999</v>
      </c>
      <c r="AI1199" s="2">
        <v>20.773220062255898</v>
      </c>
      <c r="AJ1199" s="2">
        <v>20.5455722808838</v>
      </c>
      <c r="AK1199" s="2">
        <v>20.325532913208001</v>
      </c>
      <c r="AL1199" s="2">
        <v>20.2399291992188</v>
      </c>
      <c r="AM1199" s="2">
        <v>20.470703125</v>
      </c>
      <c r="AN1199" s="2">
        <v>20.0840759277344</v>
      </c>
      <c r="AO1199" s="2">
        <v>20.664228439331101</v>
      </c>
    </row>
    <row r="1200" spans="1:41" x14ac:dyDescent="0.25">
      <c r="A1200" s="2"/>
      <c r="B1200" s="2">
        <v>0.162562269786656</v>
      </c>
      <c r="C1200" s="2">
        <v>-0.117416063944496</v>
      </c>
      <c r="D1200" s="2" t="s">
        <v>3646</v>
      </c>
      <c r="E1200" s="2" t="s">
        <v>3646</v>
      </c>
      <c r="F1200" s="2">
        <v>2009</v>
      </c>
      <c r="G1200" s="2" t="s">
        <v>3647</v>
      </c>
      <c r="H1200" s="2" t="s">
        <v>3648</v>
      </c>
      <c r="I1200" s="2" t="s">
        <v>44</v>
      </c>
      <c r="J1200" s="2">
        <v>1</v>
      </c>
      <c r="K1200" s="2">
        <v>4</v>
      </c>
      <c r="L1200" s="2"/>
      <c r="M1200" s="2"/>
      <c r="N1200" s="2"/>
      <c r="O1200" s="2">
        <v>9</v>
      </c>
      <c r="P1200" s="2">
        <v>4</v>
      </c>
      <c r="Q1200" s="2">
        <v>3</v>
      </c>
      <c r="R1200" s="2">
        <v>50</v>
      </c>
      <c r="S1200" s="2">
        <v>26.9</v>
      </c>
      <c r="T1200" s="2">
        <v>20.399999999999999</v>
      </c>
      <c r="U1200" s="2">
        <v>23.576000000000001</v>
      </c>
      <c r="V1200" s="2">
        <v>0</v>
      </c>
      <c r="W1200" s="2">
        <v>49.601999999999997</v>
      </c>
      <c r="X1200" s="2">
        <v>109210000</v>
      </c>
      <c r="Y1200" s="2">
        <v>11</v>
      </c>
      <c r="Z1200" s="2">
        <v>40</v>
      </c>
      <c r="AA1200" s="2">
        <v>216</v>
      </c>
      <c r="AB1200" s="2">
        <v>23576.62098</v>
      </c>
      <c r="AC1200" s="2">
        <v>11</v>
      </c>
      <c r="AD1200" s="2">
        <v>22.210206985473601</v>
      </c>
      <c r="AE1200" s="2">
        <v>21.536161422729499</v>
      </c>
      <c r="AF1200" s="2">
        <v>21.640682220458999</v>
      </c>
      <c r="AG1200" s="2">
        <v>22.0945835113525</v>
      </c>
      <c r="AH1200" s="2">
        <v>21.2156085968018</v>
      </c>
      <c r="AI1200" s="2">
        <v>23.0659370422363</v>
      </c>
      <c r="AJ1200" s="2">
        <v>22.400203704833999</v>
      </c>
      <c r="AK1200" s="2">
        <v>22.240425109863299</v>
      </c>
      <c r="AL1200" s="2">
        <v>21.916631698608398</v>
      </c>
      <c r="AM1200" s="2">
        <v>21.961021423339801</v>
      </c>
      <c r="AN1200" s="2">
        <v>21.768865585327099</v>
      </c>
      <c r="AO1200" s="2">
        <v>22.180528640747099</v>
      </c>
    </row>
    <row r="1201" spans="1:41" x14ac:dyDescent="0.25">
      <c r="A1201" s="2"/>
      <c r="B1201" s="2">
        <v>0.44384344416650501</v>
      </c>
      <c r="C1201" s="2">
        <v>0.11922804514567199</v>
      </c>
      <c r="D1201" s="2" t="s">
        <v>3649</v>
      </c>
      <c r="E1201" s="2" t="s">
        <v>3649</v>
      </c>
      <c r="F1201" s="2">
        <v>2011</v>
      </c>
      <c r="G1201" s="2" t="s">
        <v>3650</v>
      </c>
      <c r="H1201" s="2" t="s">
        <v>3651</v>
      </c>
      <c r="I1201" s="2" t="s">
        <v>44</v>
      </c>
      <c r="J1201" s="2">
        <v>1</v>
      </c>
      <c r="K1201" s="2">
        <v>4</v>
      </c>
      <c r="L1201" s="2"/>
      <c r="M1201" s="2"/>
      <c r="N1201" s="2"/>
      <c r="O1201" s="2">
        <v>17</v>
      </c>
      <c r="P1201" s="2">
        <v>17</v>
      </c>
      <c r="Q1201" s="2">
        <v>17</v>
      </c>
      <c r="R1201" s="2">
        <v>46.7</v>
      </c>
      <c r="S1201" s="2">
        <v>46.7</v>
      </c>
      <c r="T1201" s="2">
        <v>46.7</v>
      </c>
      <c r="U1201" s="2">
        <v>52.1</v>
      </c>
      <c r="V1201" s="2">
        <v>0</v>
      </c>
      <c r="W1201" s="2">
        <v>175.03</v>
      </c>
      <c r="X1201" s="2">
        <v>896200000</v>
      </c>
      <c r="Y1201" s="2">
        <v>21</v>
      </c>
      <c r="Z1201" s="2">
        <v>156</v>
      </c>
      <c r="AA1201" s="2">
        <v>478</v>
      </c>
      <c r="AB1201" s="2">
        <v>52100.103280000003</v>
      </c>
      <c r="AC1201" s="2">
        <v>21</v>
      </c>
      <c r="AD1201" s="2">
        <v>23.9823322296143</v>
      </c>
      <c r="AE1201" s="2">
        <v>24.0886116027832</v>
      </c>
      <c r="AF1201" s="2">
        <v>23.511232376098601</v>
      </c>
      <c r="AG1201" s="2">
        <v>24.1207599639893</v>
      </c>
      <c r="AH1201" s="2">
        <v>23.828809738159201</v>
      </c>
      <c r="AI1201" s="2">
        <v>24.111637115478501</v>
      </c>
      <c r="AJ1201" s="2">
        <v>24.071365356445298</v>
      </c>
      <c r="AK1201" s="2">
        <v>23.939750671386701</v>
      </c>
      <c r="AL1201" s="2">
        <v>23.955356597900401</v>
      </c>
      <c r="AM1201" s="2">
        <v>23.635334014892599</v>
      </c>
      <c r="AN1201" s="2">
        <v>23.6925354003906</v>
      </c>
      <c r="AO1201" s="2">
        <v>23.633672714233398</v>
      </c>
    </row>
    <row r="1202" spans="1:41" x14ac:dyDescent="0.25">
      <c r="A1202" s="2"/>
      <c r="B1202" s="2">
        <v>0.15037018544705499</v>
      </c>
      <c r="C1202" s="2">
        <v>5.8862368265788903E-2</v>
      </c>
      <c r="D1202" s="2" t="s">
        <v>3652</v>
      </c>
      <c r="E1202" s="2" t="s">
        <v>3653</v>
      </c>
      <c r="F1202" s="2">
        <v>2013</v>
      </c>
      <c r="G1202" s="2" t="s">
        <v>3654</v>
      </c>
      <c r="H1202" s="2" t="s">
        <v>3655</v>
      </c>
      <c r="I1202" s="2" t="s">
        <v>44</v>
      </c>
      <c r="J1202" s="2">
        <v>1</v>
      </c>
      <c r="K1202" s="2">
        <v>4</v>
      </c>
      <c r="L1202" s="2"/>
      <c r="M1202" s="2"/>
      <c r="N1202" s="2"/>
      <c r="O1202" s="2">
        <v>18</v>
      </c>
      <c r="P1202" s="2">
        <v>18</v>
      </c>
      <c r="Q1202" s="2">
        <v>18</v>
      </c>
      <c r="R1202" s="2">
        <v>46.5</v>
      </c>
      <c r="S1202" s="2">
        <v>46.5</v>
      </c>
      <c r="T1202" s="2">
        <v>46.5</v>
      </c>
      <c r="U1202" s="2">
        <v>55.014000000000003</v>
      </c>
      <c r="V1202" s="2">
        <v>0</v>
      </c>
      <c r="W1202" s="2">
        <v>127.74</v>
      </c>
      <c r="X1202" s="2">
        <v>304080000</v>
      </c>
      <c r="Y1202" s="2">
        <v>28</v>
      </c>
      <c r="Z1202" s="2">
        <v>98</v>
      </c>
      <c r="AA1202" s="2">
        <v>492</v>
      </c>
      <c r="AB1202" s="2">
        <v>55014.187179999899</v>
      </c>
      <c r="AC1202" s="2">
        <v>28</v>
      </c>
      <c r="AD1202" s="2">
        <v>22.050592422485401</v>
      </c>
      <c r="AE1202" s="2">
        <v>22.315839767456101</v>
      </c>
      <c r="AF1202" s="2">
        <v>21.838344573974599</v>
      </c>
      <c r="AG1202" s="2">
        <v>22.362468719482401</v>
      </c>
      <c r="AH1202" s="2">
        <v>21.862873077392599</v>
      </c>
      <c r="AI1202" s="2">
        <v>22.386112213134801</v>
      </c>
      <c r="AJ1202" s="2">
        <v>22.5794353485107</v>
      </c>
      <c r="AK1202" s="2">
        <v>21.876951217651399</v>
      </c>
      <c r="AL1202" s="2">
        <v>22.078027725219702</v>
      </c>
      <c r="AM1202" s="2">
        <v>21.8153076171875</v>
      </c>
      <c r="AN1202" s="2">
        <v>21.961870193481399</v>
      </c>
      <c r="AO1202" s="2">
        <v>22.151464462280298</v>
      </c>
    </row>
    <row r="1203" spans="1:41" x14ac:dyDescent="0.25">
      <c r="A1203" s="2"/>
      <c r="B1203" s="2">
        <v>0.75650875532397199</v>
      </c>
      <c r="C1203" s="2">
        <v>0.33931668599446901</v>
      </c>
      <c r="D1203" s="2" t="s">
        <v>3656</v>
      </c>
      <c r="E1203" s="2" t="s">
        <v>3656</v>
      </c>
      <c r="F1203" s="2">
        <v>2015</v>
      </c>
      <c r="G1203" s="2" t="s">
        <v>3657</v>
      </c>
      <c r="H1203" s="2" t="s">
        <v>3658</v>
      </c>
      <c r="I1203" s="2" t="s">
        <v>44</v>
      </c>
      <c r="J1203" s="2">
        <v>1</v>
      </c>
      <c r="K1203" s="2">
        <v>4</v>
      </c>
      <c r="L1203" s="2"/>
      <c r="M1203" s="2"/>
      <c r="N1203" s="2"/>
      <c r="O1203" s="2">
        <v>6</v>
      </c>
      <c r="P1203" s="2">
        <v>6</v>
      </c>
      <c r="Q1203" s="2">
        <v>6</v>
      </c>
      <c r="R1203" s="2">
        <v>51.3</v>
      </c>
      <c r="S1203" s="2">
        <v>51.3</v>
      </c>
      <c r="T1203" s="2">
        <v>51.3</v>
      </c>
      <c r="U1203" s="2">
        <v>21.492000000000001</v>
      </c>
      <c r="V1203" s="2">
        <v>0</v>
      </c>
      <c r="W1203" s="2">
        <v>21.87</v>
      </c>
      <c r="X1203" s="2">
        <v>60779000</v>
      </c>
      <c r="Y1203" s="2">
        <v>10</v>
      </c>
      <c r="Z1203" s="2">
        <v>25</v>
      </c>
      <c r="AA1203" s="2">
        <v>197</v>
      </c>
      <c r="AB1203" s="2">
        <v>21491.93388</v>
      </c>
      <c r="AC1203" s="2">
        <v>10</v>
      </c>
      <c r="AD1203" s="2">
        <v>20.790185928344702</v>
      </c>
      <c r="AE1203" s="2">
        <v>21.021202087402301</v>
      </c>
      <c r="AF1203" s="2">
        <v>20.570985794067401</v>
      </c>
      <c r="AG1203" s="2">
        <v>21.082777023315401</v>
      </c>
      <c r="AH1203" s="2">
        <v>21.014135360717798</v>
      </c>
      <c r="AI1203" s="2">
        <v>21.249567031860401</v>
      </c>
      <c r="AJ1203" s="2">
        <v>21.594230651855501</v>
      </c>
      <c r="AK1203" s="2">
        <v>20.4345092773438</v>
      </c>
      <c r="AL1203" s="2">
        <v>20.307859420776399</v>
      </c>
      <c r="AM1203" s="2">
        <v>20.601139068603501</v>
      </c>
      <c r="AN1203" s="2">
        <v>20.115150451660199</v>
      </c>
      <c r="AO1203" s="2">
        <v>20.640064239501999</v>
      </c>
    </row>
    <row r="1204" spans="1:41" x14ac:dyDescent="0.25">
      <c r="A1204" s="2"/>
      <c r="B1204" s="2">
        <v>0.50649980583929699</v>
      </c>
      <c r="C1204" s="2">
        <v>0.15881284077962099</v>
      </c>
      <c r="D1204" s="2" t="s">
        <v>3659</v>
      </c>
      <c r="E1204" s="2" t="s">
        <v>3659</v>
      </c>
      <c r="F1204" s="2">
        <v>2016</v>
      </c>
      <c r="G1204" s="2" t="s">
        <v>3660</v>
      </c>
      <c r="H1204" s="2" t="s">
        <v>3661</v>
      </c>
      <c r="I1204" s="2" t="s">
        <v>44</v>
      </c>
      <c r="J1204" s="2">
        <v>1</v>
      </c>
      <c r="K1204" s="2">
        <v>4</v>
      </c>
      <c r="L1204" s="2"/>
      <c r="M1204" s="2"/>
      <c r="N1204" s="2"/>
      <c r="O1204" s="2">
        <v>8</v>
      </c>
      <c r="P1204" s="2">
        <v>8</v>
      </c>
      <c r="Q1204" s="2">
        <v>8</v>
      </c>
      <c r="R1204" s="2">
        <v>34.799999999999997</v>
      </c>
      <c r="S1204" s="2">
        <v>34.799999999999997</v>
      </c>
      <c r="T1204" s="2">
        <v>34.799999999999997</v>
      </c>
      <c r="U1204" s="2">
        <v>30.213999999999999</v>
      </c>
      <c r="V1204" s="2">
        <v>0</v>
      </c>
      <c r="W1204" s="2">
        <v>29.515999999999998</v>
      </c>
      <c r="X1204" s="2">
        <v>154960000</v>
      </c>
      <c r="Y1204" s="2">
        <v>15</v>
      </c>
      <c r="Z1204" s="2">
        <v>40</v>
      </c>
      <c r="AA1204" s="2">
        <v>273</v>
      </c>
      <c r="AB1204" s="2">
        <v>30214.591179999999</v>
      </c>
      <c r="AC1204" s="2">
        <v>15</v>
      </c>
      <c r="AD1204" s="2">
        <v>21.5282173156738</v>
      </c>
      <c r="AE1204" s="2">
        <v>21.566114425659201</v>
      </c>
      <c r="AF1204" s="2">
        <v>21.011884689331101</v>
      </c>
      <c r="AG1204" s="2">
        <v>22.001716613769499</v>
      </c>
      <c r="AH1204" s="2">
        <v>21.6940021514893</v>
      </c>
      <c r="AI1204" s="2">
        <v>21.642799377441399</v>
      </c>
      <c r="AJ1204" s="2">
        <v>21.505863189697301</v>
      </c>
      <c r="AK1204" s="2">
        <v>21.2454528808594</v>
      </c>
      <c r="AL1204" s="2">
        <v>21.392625808715799</v>
      </c>
      <c r="AM1204" s="2">
        <v>21.712928771972699</v>
      </c>
      <c r="AN1204" s="2">
        <v>21.301677703857401</v>
      </c>
      <c r="AO1204" s="2">
        <v>21.333309173583999</v>
      </c>
    </row>
    <row r="1205" spans="1:41" x14ac:dyDescent="0.25">
      <c r="A1205" s="2"/>
      <c r="B1205" s="2">
        <v>0.25257257705386399</v>
      </c>
      <c r="C1205" s="2">
        <v>0.15068785349528099</v>
      </c>
      <c r="D1205" s="2" t="s">
        <v>3662</v>
      </c>
      <c r="E1205" s="2" t="s">
        <v>3662</v>
      </c>
      <c r="F1205" s="2">
        <v>2018</v>
      </c>
      <c r="G1205" s="2" t="s">
        <v>3663</v>
      </c>
      <c r="H1205" s="2" t="s">
        <v>3664</v>
      </c>
      <c r="I1205" s="2" t="s">
        <v>44</v>
      </c>
      <c r="J1205" s="2">
        <v>1</v>
      </c>
      <c r="K1205" s="2">
        <v>4</v>
      </c>
      <c r="L1205" s="2"/>
      <c r="M1205" s="2"/>
      <c r="N1205" s="2"/>
      <c r="O1205" s="2">
        <v>11</v>
      </c>
      <c r="P1205" s="2">
        <v>11</v>
      </c>
      <c r="Q1205" s="2">
        <v>11</v>
      </c>
      <c r="R1205" s="2">
        <v>31.5</v>
      </c>
      <c r="S1205" s="2">
        <v>31.5</v>
      </c>
      <c r="T1205" s="2">
        <v>31.5</v>
      </c>
      <c r="U1205" s="2">
        <v>56.923999999999999</v>
      </c>
      <c r="V1205" s="2">
        <v>0</v>
      </c>
      <c r="W1205" s="2">
        <v>51.558999999999997</v>
      </c>
      <c r="X1205" s="2">
        <v>127150000</v>
      </c>
      <c r="Y1205" s="2">
        <v>25</v>
      </c>
      <c r="Z1205" s="2">
        <v>65</v>
      </c>
      <c r="AA1205" s="2">
        <v>524</v>
      </c>
      <c r="AB1205" s="2">
        <v>56924.501779999897</v>
      </c>
      <c r="AC1205" s="2">
        <v>25</v>
      </c>
      <c r="AD1205" s="2">
        <v>21.085374832153299</v>
      </c>
      <c r="AE1205" s="2">
        <v>21.689487457275401</v>
      </c>
      <c r="AF1205" s="2">
        <v>21.150163650512699</v>
      </c>
      <c r="AG1205" s="2">
        <v>21.694129943847699</v>
      </c>
      <c r="AH1205" s="2">
        <v>20.3525085449219</v>
      </c>
      <c r="AI1205" s="2">
        <v>21.718791961669901</v>
      </c>
      <c r="AJ1205" s="2">
        <v>21.6457920074463</v>
      </c>
      <c r="AK1205" s="2">
        <v>21.041263580322301</v>
      </c>
      <c r="AL1205" s="2">
        <v>21.091650009155298</v>
      </c>
      <c r="AM1205" s="2">
        <v>21.216852188110401</v>
      </c>
      <c r="AN1205" s="2">
        <v>20.783807754516602</v>
      </c>
      <c r="AO1205" s="2">
        <v>21.006963729858398</v>
      </c>
    </row>
    <row r="1206" spans="1:41" x14ac:dyDescent="0.25">
      <c r="A1206" s="2"/>
      <c r="B1206" s="2">
        <v>1.76894517383494</v>
      </c>
      <c r="C1206" s="2">
        <v>-0.32184505462646501</v>
      </c>
      <c r="D1206" s="2" t="s">
        <v>3665</v>
      </c>
      <c r="E1206" s="2" t="s">
        <v>3666</v>
      </c>
      <c r="F1206" s="2">
        <v>2020</v>
      </c>
      <c r="G1206" s="2" t="s">
        <v>3667</v>
      </c>
      <c r="H1206" s="2" t="s">
        <v>3668</v>
      </c>
      <c r="I1206" s="2" t="s">
        <v>44</v>
      </c>
      <c r="J1206" s="2">
        <v>1</v>
      </c>
      <c r="K1206" s="2">
        <v>4</v>
      </c>
      <c r="L1206" s="2"/>
      <c r="M1206" s="2"/>
      <c r="N1206" s="2"/>
      <c r="O1206" s="2">
        <v>12</v>
      </c>
      <c r="P1206" s="2">
        <v>12</v>
      </c>
      <c r="Q1206" s="2">
        <v>9</v>
      </c>
      <c r="R1206" s="2">
        <v>32.700000000000003</v>
      </c>
      <c r="S1206" s="2">
        <v>32.700000000000003</v>
      </c>
      <c r="T1206" s="2">
        <v>28.2</v>
      </c>
      <c r="U1206" s="2">
        <v>53.463000000000001</v>
      </c>
      <c r="V1206" s="2">
        <v>0</v>
      </c>
      <c r="W1206" s="2">
        <v>34.738</v>
      </c>
      <c r="X1206" s="2">
        <v>118700000</v>
      </c>
      <c r="Y1206" s="2">
        <v>23</v>
      </c>
      <c r="Z1206" s="2">
        <v>47</v>
      </c>
      <c r="AA1206" s="2">
        <v>490</v>
      </c>
      <c r="AB1206" s="2">
        <v>52943.559479999902</v>
      </c>
      <c r="AC1206" s="2">
        <v>22</v>
      </c>
      <c r="AD1206" s="2">
        <v>20.704889297485401</v>
      </c>
      <c r="AE1206" s="2">
        <v>21.164966583251999</v>
      </c>
      <c r="AF1206" s="2">
        <v>20.743696212768601</v>
      </c>
      <c r="AG1206" s="2">
        <v>21.201499938964801</v>
      </c>
      <c r="AH1206" s="2">
        <v>21.0509243011475</v>
      </c>
      <c r="AI1206" s="2">
        <v>21.1940021514893</v>
      </c>
      <c r="AJ1206" s="2">
        <v>21.515905380248999</v>
      </c>
      <c r="AK1206" s="2">
        <v>21.183620452880898</v>
      </c>
      <c r="AL1206" s="2">
        <v>21.162570953369102</v>
      </c>
      <c r="AM1206" s="2">
        <v>21.5055255889893</v>
      </c>
      <c r="AN1206" s="2">
        <v>21.360782623291001</v>
      </c>
      <c r="AO1206" s="2">
        <v>21.2626438140869</v>
      </c>
    </row>
    <row r="1207" spans="1:41" x14ac:dyDescent="0.25">
      <c r="A1207" s="2"/>
      <c r="B1207" s="2">
        <v>0.98419802581879801</v>
      </c>
      <c r="C1207" s="2">
        <v>0.76996097564697397</v>
      </c>
      <c r="D1207" s="2" t="s">
        <v>3669</v>
      </c>
      <c r="E1207" s="2" t="s">
        <v>3669</v>
      </c>
      <c r="F1207" s="2">
        <v>2021</v>
      </c>
      <c r="G1207" s="2" t="s">
        <v>1150</v>
      </c>
      <c r="H1207" s="2" t="s">
        <v>1151</v>
      </c>
      <c r="I1207" s="2" t="s">
        <v>44</v>
      </c>
      <c r="J1207" s="2">
        <v>1</v>
      </c>
      <c r="K1207" s="2">
        <v>4</v>
      </c>
      <c r="L1207" s="2"/>
      <c r="M1207" s="2"/>
      <c r="N1207" s="2"/>
      <c r="O1207" s="2">
        <v>10</v>
      </c>
      <c r="P1207" s="2">
        <v>5</v>
      </c>
      <c r="Q1207" s="2">
        <v>5</v>
      </c>
      <c r="R1207" s="2">
        <v>68</v>
      </c>
      <c r="S1207" s="2">
        <v>40.200000000000003</v>
      </c>
      <c r="T1207" s="2">
        <v>40.200000000000003</v>
      </c>
      <c r="U1207" s="2">
        <v>21.832000000000001</v>
      </c>
      <c r="V1207" s="2">
        <v>0</v>
      </c>
      <c r="W1207" s="2">
        <v>22.896000000000001</v>
      </c>
      <c r="X1207" s="2">
        <v>225900000</v>
      </c>
      <c r="Y1207" s="2">
        <v>10</v>
      </c>
      <c r="Z1207" s="2">
        <v>44</v>
      </c>
      <c r="AA1207" s="2">
        <v>194</v>
      </c>
      <c r="AB1207" s="2">
        <v>21832.285179999999</v>
      </c>
      <c r="AC1207" s="2">
        <v>10</v>
      </c>
      <c r="AD1207" s="2">
        <v>23.290246963501001</v>
      </c>
      <c r="AE1207" s="2">
        <v>24.238267898559599</v>
      </c>
      <c r="AF1207" s="2">
        <v>23.038368225097699</v>
      </c>
      <c r="AG1207" s="2">
        <v>23.072559356689499</v>
      </c>
      <c r="AH1207" s="2" t="s">
        <v>63</v>
      </c>
      <c r="AI1207" s="2">
        <v>23.391262054443398</v>
      </c>
      <c r="AJ1207" s="2">
        <v>23.800947189331101</v>
      </c>
      <c r="AK1207" s="2">
        <v>23.184104919433601</v>
      </c>
      <c r="AL1207" s="2">
        <v>22.780546188354499</v>
      </c>
      <c r="AM1207" s="2">
        <v>21.8923034667969</v>
      </c>
      <c r="AN1207" s="2">
        <v>21.514991760253899</v>
      </c>
      <c r="AO1207" s="2">
        <v>22.6441860198975</v>
      </c>
    </row>
    <row r="1208" spans="1:41" x14ac:dyDescent="0.25">
      <c r="A1208" s="2"/>
      <c r="B1208" s="2">
        <v>8.1044010200417599E-2</v>
      </c>
      <c r="C1208" s="2">
        <v>-5.9759966532389797E-2</v>
      </c>
      <c r="D1208" s="2" t="s">
        <v>3670</v>
      </c>
      <c r="E1208" s="2" t="s">
        <v>3670</v>
      </c>
      <c r="F1208" s="2">
        <v>2022</v>
      </c>
      <c r="G1208" s="2" t="s">
        <v>3671</v>
      </c>
      <c r="H1208" s="2" t="s">
        <v>3672</v>
      </c>
      <c r="I1208" s="2" t="s">
        <v>44</v>
      </c>
      <c r="J1208" s="2">
        <v>1</v>
      </c>
      <c r="K1208" s="2">
        <v>4</v>
      </c>
      <c r="L1208" s="2"/>
      <c r="M1208" s="2"/>
      <c r="N1208" s="2"/>
      <c r="O1208" s="2">
        <v>10</v>
      </c>
      <c r="P1208" s="2">
        <v>10</v>
      </c>
      <c r="Q1208" s="2">
        <v>10</v>
      </c>
      <c r="R1208" s="2">
        <v>27.4</v>
      </c>
      <c r="S1208" s="2">
        <v>27.4</v>
      </c>
      <c r="T1208" s="2">
        <v>27.4</v>
      </c>
      <c r="U1208" s="2">
        <v>61.701999999999998</v>
      </c>
      <c r="V1208" s="2">
        <v>0</v>
      </c>
      <c r="W1208" s="2">
        <v>24.593</v>
      </c>
      <c r="X1208" s="2">
        <v>54122000</v>
      </c>
      <c r="Y1208" s="2">
        <v>32</v>
      </c>
      <c r="Z1208" s="2">
        <v>29</v>
      </c>
      <c r="AA1208" s="2">
        <v>555</v>
      </c>
      <c r="AB1208" s="2">
        <v>61702.801079999903</v>
      </c>
      <c r="AC1208" s="2">
        <v>32</v>
      </c>
      <c r="AD1208" s="2">
        <v>20.363031387329102</v>
      </c>
      <c r="AE1208" s="2">
        <v>20.692258834838899</v>
      </c>
      <c r="AF1208" s="2">
        <v>19.730888366699201</v>
      </c>
      <c r="AG1208" s="2">
        <v>20.383531570434599</v>
      </c>
      <c r="AH1208" s="2" t="s">
        <v>63</v>
      </c>
      <c r="AI1208" s="2">
        <v>19.815610885620099</v>
      </c>
      <c r="AJ1208" s="2">
        <v>21.1565971374512</v>
      </c>
      <c r="AK1208" s="2">
        <v>19.985374450683601</v>
      </c>
      <c r="AL1208" s="2">
        <v>19.9412021636963</v>
      </c>
      <c r="AM1208" s="2">
        <v>20.2305793762207</v>
      </c>
      <c r="AN1208" s="2">
        <v>19.896507263183601</v>
      </c>
      <c r="AO1208" s="2">
        <v>20.330684661865199</v>
      </c>
    </row>
    <row r="1209" spans="1:41" x14ac:dyDescent="0.25">
      <c r="A1209" s="2"/>
      <c r="B1209" s="2">
        <v>1.0419154388155201</v>
      </c>
      <c r="C1209" s="2">
        <v>0.31889120737711701</v>
      </c>
      <c r="D1209" s="2" t="s">
        <v>3673</v>
      </c>
      <c r="E1209" s="2" t="s">
        <v>3673</v>
      </c>
      <c r="F1209" s="2">
        <v>2023</v>
      </c>
      <c r="G1209" s="2" t="s">
        <v>3674</v>
      </c>
      <c r="H1209" s="2" t="s">
        <v>3675</v>
      </c>
      <c r="I1209" s="2" t="s">
        <v>44</v>
      </c>
      <c r="J1209" s="2">
        <v>1</v>
      </c>
      <c r="K1209" s="2">
        <v>4</v>
      </c>
      <c r="L1209" s="2"/>
      <c r="M1209" s="2"/>
      <c r="N1209" s="2"/>
      <c r="O1209" s="2">
        <v>9</v>
      </c>
      <c r="P1209" s="2">
        <v>9</v>
      </c>
      <c r="Q1209" s="2">
        <v>9</v>
      </c>
      <c r="R1209" s="2">
        <v>39.5</v>
      </c>
      <c r="S1209" s="2">
        <v>39.5</v>
      </c>
      <c r="T1209" s="2">
        <v>39.5</v>
      </c>
      <c r="U1209" s="2">
        <v>34.07</v>
      </c>
      <c r="V1209" s="2">
        <v>0</v>
      </c>
      <c r="W1209" s="2">
        <v>105.68</v>
      </c>
      <c r="X1209" s="2">
        <v>450990000</v>
      </c>
      <c r="Y1209" s="2">
        <v>13</v>
      </c>
      <c r="Z1209" s="2">
        <v>109</v>
      </c>
      <c r="AA1209" s="2">
        <v>324</v>
      </c>
      <c r="AB1209" s="2">
        <v>34070.376779999999</v>
      </c>
      <c r="AC1209" s="2">
        <v>13</v>
      </c>
      <c r="AD1209" s="2">
        <v>23.218864440918001</v>
      </c>
      <c r="AE1209" s="2">
        <v>23.228818893432599</v>
      </c>
      <c r="AF1209" s="2">
        <v>22.800788879394499</v>
      </c>
      <c r="AG1209" s="2">
        <v>23.1076049804688</v>
      </c>
      <c r="AH1209" s="2">
        <v>23.3297824859619</v>
      </c>
      <c r="AI1209" s="2">
        <v>23.7183742523193</v>
      </c>
      <c r="AJ1209" s="2">
        <v>23.3260822296143</v>
      </c>
      <c r="AK1209" s="2">
        <v>22.981269836425799</v>
      </c>
      <c r="AL1209" s="2">
        <v>22.776435852050799</v>
      </c>
      <c r="AM1209" s="2">
        <v>22.690809249877901</v>
      </c>
      <c r="AN1209" s="2">
        <v>22.5630912780762</v>
      </c>
      <c r="AO1209" s="2">
        <v>23.1531982421875</v>
      </c>
    </row>
    <row r="1210" spans="1:41" x14ac:dyDescent="0.25">
      <c r="A1210" s="2"/>
      <c r="B1210" s="2">
        <v>0.97333558408253895</v>
      </c>
      <c r="C1210" s="2">
        <v>0.29813925425211402</v>
      </c>
      <c r="D1210" s="2" t="s">
        <v>3676</v>
      </c>
      <c r="E1210" s="2" t="s">
        <v>3676</v>
      </c>
      <c r="F1210" s="2">
        <v>2026</v>
      </c>
      <c r="G1210" s="2" t="s">
        <v>3677</v>
      </c>
      <c r="H1210" s="2" t="s">
        <v>3678</v>
      </c>
      <c r="I1210" s="2" t="s">
        <v>44</v>
      </c>
      <c r="J1210" s="2">
        <v>1</v>
      </c>
      <c r="K1210" s="2">
        <v>4</v>
      </c>
      <c r="L1210" s="2"/>
      <c r="M1210" s="2"/>
      <c r="N1210" s="2"/>
      <c r="O1210" s="2">
        <v>6</v>
      </c>
      <c r="P1210" s="2">
        <v>6</v>
      </c>
      <c r="Q1210" s="2">
        <v>6</v>
      </c>
      <c r="R1210" s="2">
        <v>70.900000000000006</v>
      </c>
      <c r="S1210" s="2">
        <v>70.900000000000006</v>
      </c>
      <c r="T1210" s="2">
        <v>70.900000000000006</v>
      </c>
      <c r="U1210" s="2">
        <v>14.487</v>
      </c>
      <c r="V1210" s="2">
        <v>0</v>
      </c>
      <c r="W1210" s="2">
        <v>24.344000000000001</v>
      </c>
      <c r="X1210" s="2">
        <v>75379000</v>
      </c>
      <c r="Y1210" s="2">
        <v>8</v>
      </c>
      <c r="Z1210" s="2">
        <v>56</v>
      </c>
      <c r="AA1210" s="2">
        <v>127</v>
      </c>
      <c r="AB1210" s="2">
        <v>14487.442580000001</v>
      </c>
      <c r="AC1210" s="2">
        <v>8</v>
      </c>
      <c r="AD1210" s="2">
        <v>21.489738464355501</v>
      </c>
      <c r="AE1210" s="2">
        <v>21.232336044311499</v>
      </c>
      <c r="AF1210" s="2">
        <v>21.159986495971701</v>
      </c>
      <c r="AG1210" s="2">
        <v>21.685131072998001</v>
      </c>
      <c r="AH1210" s="2">
        <v>21.2987155914307</v>
      </c>
      <c r="AI1210" s="2">
        <v>21.242141723632798</v>
      </c>
      <c r="AJ1210" s="2">
        <v>21.4382724761963</v>
      </c>
      <c r="AK1210" s="2">
        <v>20.631919860839801</v>
      </c>
      <c r="AL1210" s="2">
        <v>20.804515838623001</v>
      </c>
      <c r="AM1210" s="2">
        <v>21.053512573242202</v>
      </c>
      <c r="AN1210" s="2">
        <v>20.861965179443398</v>
      </c>
      <c r="AO1210" s="2">
        <v>21.529027938842798</v>
      </c>
    </row>
    <row r="1211" spans="1:41" x14ac:dyDescent="0.25">
      <c r="A1211" s="2"/>
      <c r="B1211" s="2">
        <v>5.8139108327448903E-2</v>
      </c>
      <c r="C1211" s="2">
        <v>2.5810241699218799E-2</v>
      </c>
      <c r="D1211" s="2" t="s">
        <v>3679</v>
      </c>
      <c r="E1211" s="2" t="s">
        <v>3679</v>
      </c>
      <c r="F1211" s="2">
        <v>2027</v>
      </c>
      <c r="G1211" s="2" t="s">
        <v>3680</v>
      </c>
      <c r="H1211" s="2" t="s">
        <v>3681</v>
      </c>
      <c r="I1211" s="2" t="s">
        <v>44</v>
      </c>
      <c r="J1211" s="2">
        <v>1</v>
      </c>
      <c r="K1211" s="2">
        <v>4</v>
      </c>
      <c r="L1211" s="2"/>
      <c r="M1211" s="2"/>
      <c r="N1211" s="2"/>
      <c r="O1211" s="2">
        <v>2</v>
      </c>
      <c r="P1211" s="2">
        <v>2</v>
      </c>
      <c r="Q1211" s="2">
        <v>2</v>
      </c>
      <c r="R1211" s="2">
        <v>21.4</v>
      </c>
      <c r="S1211" s="2">
        <v>21.4</v>
      </c>
      <c r="T1211" s="2">
        <v>21.4</v>
      </c>
      <c r="U1211" s="2">
        <v>12.401999999999999</v>
      </c>
      <c r="V1211" s="2">
        <v>0</v>
      </c>
      <c r="W1211" s="2">
        <v>60.668999999999997</v>
      </c>
      <c r="X1211" s="2">
        <v>2304500000</v>
      </c>
      <c r="Y1211" s="2">
        <v>5</v>
      </c>
      <c r="Z1211" s="2">
        <v>102</v>
      </c>
      <c r="AA1211" s="2">
        <v>117</v>
      </c>
      <c r="AB1211" s="2">
        <v>12401.749180000001</v>
      </c>
      <c r="AC1211" s="2">
        <v>5</v>
      </c>
      <c r="AD1211" s="2">
        <v>27.165283203125</v>
      </c>
      <c r="AE1211" s="2">
        <v>26.763319015502901</v>
      </c>
      <c r="AF1211" s="2">
        <v>27.363693237304702</v>
      </c>
      <c r="AG1211" s="2">
        <v>27.121294021606399</v>
      </c>
      <c r="AH1211" s="2">
        <v>26.843259811401399</v>
      </c>
      <c r="AI1211" s="2">
        <v>26.8704433441162</v>
      </c>
      <c r="AJ1211" s="2">
        <v>26.587062835693398</v>
      </c>
      <c r="AK1211" s="2">
        <v>27.2010688781738</v>
      </c>
      <c r="AL1211" s="2">
        <v>27.458576202392599</v>
      </c>
      <c r="AM1211" s="2">
        <v>26.769386291503899</v>
      </c>
      <c r="AN1211" s="2">
        <v>26.879701614379901</v>
      </c>
      <c r="AO1211" s="2">
        <v>27.076635360717798</v>
      </c>
    </row>
    <row r="1212" spans="1:41" x14ac:dyDescent="0.25">
      <c r="A1212" s="2"/>
      <c r="B1212" s="2">
        <v>0.41986830040770501</v>
      </c>
      <c r="C1212" s="2">
        <v>-0.18634668986002401</v>
      </c>
      <c r="D1212" s="2" t="s">
        <v>3682</v>
      </c>
      <c r="E1212" s="2" t="s">
        <v>3682</v>
      </c>
      <c r="F1212" s="2">
        <v>2028</v>
      </c>
      <c r="G1212" s="2" t="s">
        <v>3683</v>
      </c>
      <c r="H1212" s="2" t="s">
        <v>3684</v>
      </c>
      <c r="I1212" s="2" t="s">
        <v>44</v>
      </c>
      <c r="J1212" s="2">
        <v>1</v>
      </c>
      <c r="K1212" s="2">
        <v>4</v>
      </c>
      <c r="L1212" s="2"/>
      <c r="M1212" s="2"/>
      <c r="N1212" s="2"/>
      <c r="O1212" s="2">
        <v>13</v>
      </c>
      <c r="P1212" s="2">
        <v>12</v>
      </c>
      <c r="Q1212" s="2">
        <v>4</v>
      </c>
      <c r="R1212" s="2">
        <v>23.3</v>
      </c>
      <c r="S1212" s="2">
        <v>21.8</v>
      </c>
      <c r="T1212" s="2">
        <v>8.4</v>
      </c>
      <c r="U1212" s="2">
        <v>77.995000000000005</v>
      </c>
      <c r="V1212" s="2">
        <v>0</v>
      </c>
      <c r="W1212" s="2">
        <v>32.579000000000001</v>
      </c>
      <c r="X1212" s="2">
        <v>127340000</v>
      </c>
      <c r="Y1212" s="2">
        <v>45</v>
      </c>
      <c r="Z1212" s="2">
        <v>47</v>
      </c>
      <c r="AA1212" s="2">
        <v>718</v>
      </c>
      <c r="AB1212" s="2">
        <v>78630.513380000193</v>
      </c>
      <c r="AC1212" s="2">
        <v>45</v>
      </c>
      <c r="AD1212" s="2">
        <v>20.854223251342798</v>
      </c>
      <c r="AE1212" s="2">
        <v>20.734878540039102</v>
      </c>
      <c r="AF1212" s="2">
        <v>20.762392044067401</v>
      </c>
      <c r="AG1212" s="2">
        <v>21.4383220672607</v>
      </c>
      <c r="AH1212" s="2">
        <v>20.795507431030298</v>
      </c>
      <c r="AI1212" s="2">
        <v>21.474321365356399</v>
      </c>
      <c r="AJ1212" s="2">
        <v>20.94606590271</v>
      </c>
      <c r="AK1212" s="2">
        <v>20.6424465179443</v>
      </c>
      <c r="AL1212" s="2">
        <v>21.3359260559082</v>
      </c>
      <c r="AM1212" s="2">
        <v>21.659488677978501</v>
      </c>
      <c r="AN1212" s="2">
        <v>21.354393005371101</v>
      </c>
      <c r="AO1212" s="2">
        <v>21.239404678344702</v>
      </c>
    </row>
    <row r="1213" spans="1:41" x14ac:dyDescent="0.25">
      <c r="A1213" s="2"/>
      <c r="B1213" s="2">
        <v>0.44488476916648501</v>
      </c>
      <c r="C1213" s="2">
        <v>0.402528381347658</v>
      </c>
      <c r="D1213" s="2" t="s">
        <v>3685</v>
      </c>
      <c r="E1213" s="2" t="s">
        <v>3685</v>
      </c>
      <c r="F1213" s="2">
        <v>2032</v>
      </c>
      <c r="G1213" s="2" t="s">
        <v>3686</v>
      </c>
      <c r="H1213" s="2" t="s">
        <v>3687</v>
      </c>
      <c r="I1213" s="2" t="s">
        <v>44</v>
      </c>
      <c r="J1213" s="2">
        <v>1</v>
      </c>
      <c r="K1213" s="2">
        <v>4</v>
      </c>
      <c r="L1213" s="2"/>
      <c r="M1213" s="2"/>
      <c r="N1213" s="2"/>
      <c r="O1213" s="2">
        <v>4</v>
      </c>
      <c r="P1213" s="2">
        <v>4</v>
      </c>
      <c r="Q1213" s="2">
        <v>4</v>
      </c>
      <c r="R1213" s="2">
        <v>29.7</v>
      </c>
      <c r="S1213" s="2">
        <v>29.7</v>
      </c>
      <c r="T1213" s="2">
        <v>29.7</v>
      </c>
      <c r="U1213" s="2">
        <v>17.762</v>
      </c>
      <c r="V1213" s="2">
        <v>0</v>
      </c>
      <c r="W1213" s="2">
        <v>9.0806000000000004</v>
      </c>
      <c r="X1213" s="2">
        <v>24717000</v>
      </c>
      <c r="Y1213" s="2">
        <v>10</v>
      </c>
      <c r="Z1213" s="2">
        <v>13</v>
      </c>
      <c r="AA1213" s="2">
        <v>158</v>
      </c>
      <c r="AB1213" s="2">
        <v>17762.32818</v>
      </c>
      <c r="AC1213" s="2">
        <v>10</v>
      </c>
      <c r="AD1213" s="2">
        <v>19.499347686767599</v>
      </c>
      <c r="AE1213" s="2">
        <v>20.509685516357401</v>
      </c>
      <c r="AF1213" s="2">
        <v>20.571264266967798</v>
      </c>
      <c r="AG1213" s="2">
        <v>21.583114624023398</v>
      </c>
      <c r="AH1213" s="2">
        <v>19.451311111450199</v>
      </c>
      <c r="AI1213" s="2" t="s">
        <v>63</v>
      </c>
      <c r="AJ1213" s="2">
        <v>20.28737449646</v>
      </c>
      <c r="AK1213" s="2">
        <v>19.524511337280298</v>
      </c>
      <c r="AL1213" s="2">
        <v>19.9974174499512</v>
      </c>
      <c r="AM1213" s="2">
        <v>19.870704650878899</v>
      </c>
      <c r="AN1213" s="2" t="s">
        <v>63</v>
      </c>
      <c r="AO1213" s="2">
        <v>19.922073364257798</v>
      </c>
    </row>
    <row r="1214" spans="1:41" x14ac:dyDescent="0.25">
      <c r="A1214" s="2"/>
      <c r="B1214" s="2">
        <v>3.54334133297095E-2</v>
      </c>
      <c r="C1214" s="2">
        <v>1.3449986775715E-2</v>
      </c>
      <c r="D1214" s="2" t="s">
        <v>3688</v>
      </c>
      <c r="E1214" s="2" t="s">
        <v>3688</v>
      </c>
      <c r="F1214" s="2">
        <v>2033</v>
      </c>
      <c r="G1214" s="2" t="s">
        <v>3689</v>
      </c>
      <c r="H1214" s="2" t="s">
        <v>3690</v>
      </c>
      <c r="I1214" s="2" t="s">
        <v>44</v>
      </c>
      <c r="J1214" s="2">
        <v>1</v>
      </c>
      <c r="K1214" s="2">
        <v>4</v>
      </c>
      <c r="L1214" s="2"/>
      <c r="M1214" s="2"/>
      <c r="N1214" s="2"/>
      <c r="O1214" s="2">
        <v>25</v>
      </c>
      <c r="P1214" s="2">
        <v>25</v>
      </c>
      <c r="Q1214" s="2">
        <v>25</v>
      </c>
      <c r="R1214" s="2">
        <v>57.5</v>
      </c>
      <c r="S1214" s="2">
        <v>57.5</v>
      </c>
      <c r="T1214" s="2">
        <v>57.5</v>
      </c>
      <c r="U1214" s="2">
        <v>57.655999999999999</v>
      </c>
      <c r="V1214" s="2">
        <v>0</v>
      </c>
      <c r="W1214" s="2">
        <v>163.9</v>
      </c>
      <c r="X1214" s="2">
        <v>735850000</v>
      </c>
      <c r="Y1214" s="2">
        <v>33</v>
      </c>
      <c r="Z1214" s="2">
        <v>233</v>
      </c>
      <c r="AA1214" s="2">
        <v>536</v>
      </c>
      <c r="AB1214" s="2">
        <v>57657.074079999897</v>
      </c>
      <c r="AC1214" s="2">
        <v>33</v>
      </c>
      <c r="AD1214" s="2">
        <v>22.837478637695298</v>
      </c>
      <c r="AE1214" s="2">
        <v>22.608152389526399</v>
      </c>
      <c r="AF1214" s="2">
        <v>22.2857666015625</v>
      </c>
      <c r="AG1214" s="2">
        <v>22.881345748901399</v>
      </c>
      <c r="AH1214" s="2">
        <v>22.671934127807599</v>
      </c>
      <c r="AI1214" s="2">
        <v>23.0064506530762</v>
      </c>
      <c r="AJ1214" s="2">
        <v>22.721340179443398</v>
      </c>
      <c r="AK1214" s="2">
        <v>22.423652648925799</v>
      </c>
      <c r="AL1214" s="2">
        <v>22.682731628418001</v>
      </c>
      <c r="AM1214" s="2">
        <v>22.908372879028299</v>
      </c>
      <c r="AN1214" s="2">
        <v>22.530981063842798</v>
      </c>
      <c r="AO1214" s="2">
        <v>22.9433498382568</v>
      </c>
    </row>
    <row r="1215" spans="1:41" x14ac:dyDescent="0.25">
      <c r="A1215" s="2"/>
      <c r="B1215" s="2">
        <v>0.20366341154984399</v>
      </c>
      <c r="C1215" s="2">
        <v>9.2331250508625104E-2</v>
      </c>
      <c r="D1215" s="2" t="s">
        <v>3691</v>
      </c>
      <c r="E1215" s="2" t="s">
        <v>3691</v>
      </c>
      <c r="F1215" s="2">
        <v>2035</v>
      </c>
      <c r="G1215" s="2" t="s">
        <v>3692</v>
      </c>
      <c r="H1215" s="2" t="s">
        <v>3693</v>
      </c>
      <c r="I1215" s="2" t="s">
        <v>44</v>
      </c>
      <c r="J1215" s="2">
        <v>1</v>
      </c>
      <c r="K1215" s="2">
        <v>4</v>
      </c>
      <c r="L1215" s="2"/>
      <c r="M1215" s="2"/>
      <c r="N1215" s="2"/>
      <c r="O1215" s="2">
        <v>13</v>
      </c>
      <c r="P1215" s="2">
        <v>13</v>
      </c>
      <c r="Q1215" s="2">
        <v>13</v>
      </c>
      <c r="R1215" s="2">
        <v>46.6</v>
      </c>
      <c r="S1215" s="2">
        <v>46.6</v>
      </c>
      <c r="T1215" s="2">
        <v>46.6</v>
      </c>
      <c r="U1215" s="2">
        <v>26.099</v>
      </c>
      <c r="V1215" s="2">
        <v>0</v>
      </c>
      <c r="W1215" s="2">
        <v>49.679000000000002</v>
      </c>
      <c r="X1215" s="2">
        <v>422890000</v>
      </c>
      <c r="Y1215" s="2">
        <v>10</v>
      </c>
      <c r="Z1215" s="2">
        <v>73</v>
      </c>
      <c r="AA1215" s="2">
        <v>217</v>
      </c>
      <c r="AB1215" s="2">
        <v>24295.011129999999</v>
      </c>
      <c r="AC1215" s="2">
        <v>9</v>
      </c>
      <c r="AD1215" s="2">
        <v>23.3575649261475</v>
      </c>
      <c r="AE1215" s="2">
        <v>23.234632492065401</v>
      </c>
      <c r="AF1215" s="2">
        <v>23.4528713226318</v>
      </c>
      <c r="AG1215" s="2">
        <v>22.485101699829102</v>
      </c>
      <c r="AH1215" s="2">
        <v>23.159725189208999</v>
      </c>
      <c r="AI1215" s="2">
        <v>22.595823287963899</v>
      </c>
      <c r="AJ1215" s="2">
        <v>22.927251815795898</v>
      </c>
      <c r="AK1215" s="2">
        <v>23.289823532104499</v>
      </c>
      <c r="AL1215" s="2">
        <v>23.043251037597699</v>
      </c>
      <c r="AM1215" s="2">
        <v>22.9008388519287</v>
      </c>
      <c r="AN1215" s="2">
        <v>22.779365539550799</v>
      </c>
      <c r="AO1215" s="2">
        <v>22.791200637817401</v>
      </c>
    </row>
    <row r="1216" spans="1:41" x14ac:dyDescent="0.25">
      <c r="A1216" s="2"/>
      <c r="B1216" s="2">
        <v>0.33823304543662602</v>
      </c>
      <c r="C1216" s="2">
        <v>0.11863676706949999</v>
      </c>
      <c r="D1216" s="2" t="s">
        <v>3694</v>
      </c>
      <c r="E1216" s="2" t="s">
        <v>3695</v>
      </c>
      <c r="F1216" s="2">
        <v>2039</v>
      </c>
      <c r="G1216" s="2" t="s">
        <v>3696</v>
      </c>
      <c r="H1216" s="2" t="s">
        <v>866</v>
      </c>
      <c r="I1216" s="2" t="s">
        <v>44</v>
      </c>
      <c r="J1216" s="2">
        <v>1</v>
      </c>
      <c r="K1216" s="2">
        <v>4</v>
      </c>
      <c r="L1216" s="2"/>
      <c r="M1216" s="2"/>
      <c r="N1216" s="2"/>
      <c r="O1216" s="2">
        <v>19</v>
      </c>
      <c r="P1216" s="2">
        <v>19</v>
      </c>
      <c r="Q1216" s="2">
        <v>10</v>
      </c>
      <c r="R1216" s="2">
        <v>70</v>
      </c>
      <c r="S1216" s="2">
        <v>70</v>
      </c>
      <c r="T1216" s="2">
        <v>47.7</v>
      </c>
      <c r="U1216" s="2">
        <v>37.176000000000002</v>
      </c>
      <c r="V1216" s="2">
        <v>0</v>
      </c>
      <c r="W1216" s="2">
        <v>116.85</v>
      </c>
      <c r="X1216" s="2">
        <v>803130000</v>
      </c>
      <c r="Y1216" s="2">
        <v>17</v>
      </c>
      <c r="Z1216" s="2">
        <v>212</v>
      </c>
      <c r="AA1216" s="2">
        <v>335</v>
      </c>
      <c r="AB1216" s="2">
        <v>38063.305379999998</v>
      </c>
      <c r="AC1216" s="2">
        <v>17.5</v>
      </c>
      <c r="AD1216" s="2">
        <v>23.6724967956543</v>
      </c>
      <c r="AE1216" s="2">
        <v>23.110124588012699</v>
      </c>
      <c r="AF1216" s="2">
        <v>23.138008117675799</v>
      </c>
      <c r="AG1216" s="2">
        <v>23.180467605590799</v>
      </c>
      <c r="AH1216" s="2">
        <v>23.435552597045898</v>
      </c>
      <c r="AI1216" s="2">
        <v>23.704298019409201</v>
      </c>
      <c r="AJ1216" s="2">
        <v>23.4109287261963</v>
      </c>
      <c r="AK1216" s="2">
        <v>23.0681037902832</v>
      </c>
      <c r="AL1216" s="2">
        <v>23.000257492065401</v>
      </c>
      <c r="AM1216" s="2">
        <v>23.0815105438232</v>
      </c>
      <c r="AN1216" s="2">
        <v>23.274833679199201</v>
      </c>
      <c r="AO1216" s="2">
        <v>23.6934928894043</v>
      </c>
    </row>
    <row r="1217" spans="1:41" x14ac:dyDescent="0.25">
      <c r="A1217" s="2"/>
      <c r="B1217" s="2">
        <v>5.1494004273363099E-2</v>
      </c>
      <c r="C1217" s="2">
        <v>2.4738629659015701E-2</v>
      </c>
      <c r="D1217" s="2" t="s">
        <v>3697</v>
      </c>
      <c r="E1217" s="2" t="s">
        <v>3697</v>
      </c>
      <c r="F1217" s="2">
        <v>2042</v>
      </c>
      <c r="G1217" s="2" t="s">
        <v>3698</v>
      </c>
      <c r="H1217" s="2" t="s">
        <v>3699</v>
      </c>
      <c r="I1217" s="2" t="s">
        <v>44</v>
      </c>
      <c r="J1217" s="2">
        <v>1</v>
      </c>
      <c r="K1217" s="2">
        <v>4</v>
      </c>
      <c r="L1217" s="2"/>
      <c r="M1217" s="2"/>
      <c r="N1217" s="2"/>
      <c r="O1217" s="2">
        <v>17</v>
      </c>
      <c r="P1217" s="2">
        <v>17</v>
      </c>
      <c r="Q1217" s="2">
        <v>17</v>
      </c>
      <c r="R1217" s="2">
        <v>76.400000000000006</v>
      </c>
      <c r="S1217" s="2">
        <v>76.400000000000006</v>
      </c>
      <c r="T1217" s="2">
        <v>76.400000000000006</v>
      </c>
      <c r="U1217" s="2">
        <v>18.257000000000001</v>
      </c>
      <c r="V1217" s="2">
        <v>0</v>
      </c>
      <c r="W1217" s="2">
        <v>82.557000000000002</v>
      </c>
      <c r="X1217" s="2">
        <v>1077600000</v>
      </c>
      <c r="Y1217" s="2">
        <v>11</v>
      </c>
      <c r="Z1217" s="2">
        <v>196</v>
      </c>
      <c r="AA1217" s="2">
        <v>161</v>
      </c>
      <c r="AB1217" s="2">
        <v>18256.922480000001</v>
      </c>
      <c r="AC1217" s="2">
        <v>11</v>
      </c>
      <c r="AD1217" s="2">
        <v>24.0075283050537</v>
      </c>
      <c r="AE1217" s="2">
        <v>24.236444473266602</v>
      </c>
      <c r="AF1217" s="2">
        <v>24.135318756103501</v>
      </c>
      <c r="AG1217" s="2">
        <v>24.8407173156738</v>
      </c>
      <c r="AH1217" s="2">
        <v>23.801736831665</v>
      </c>
      <c r="AI1217" s="2">
        <v>24.3316974639893</v>
      </c>
      <c r="AJ1217" s="2">
        <v>24.6502590179443</v>
      </c>
      <c r="AK1217" s="2">
        <v>24.189182281494102</v>
      </c>
      <c r="AL1217" s="2">
        <v>24.136882781982401</v>
      </c>
      <c r="AM1217" s="2">
        <v>24.072755813598601</v>
      </c>
      <c r="AN1217" s="2">
        <v>24.029094696044901</v>
      </c>
      <c r="AO1217" s="2">
        <v>24.126836776733398</v>
      </c>
    </row>
    <row r="1218" spans="1:41" x14ac:dyDescent="0.25">
      <c r="A1218" s="2"/>
      <c r="B1218" s="2">
        <v>2.61655702012435E-2</v>
      </c>
      <c r="C1218" s="2">
        <v>1.9340197245281101E-2</v>
      </c>
      <c r="D1218" s="2" t="s">
        <v>3700</v>
      </c>
      <c r="E1218" s="2" t="s">
        <v>3700</v>
      </c>
      <c r="F1218" s="2">
        <v>2043</v>
      </c>
      <c r="G1218" s="2" t="s">
        <v>3701</v>
      </c>
      <c r="H1218" s="2" t="s">
        <v>3702</v>
      </c>
      <c r="I1218" s="2" t="s">
        <v>44</v>
      </c>
      <c r="J1218" s="2">
        <v>1</v>
      </c>
      <c r="K1218" s="2">
        <v>4</v>
      </c>
      <c r="L1218" s="2"/>
      <c r="M1218" s="2"/>
      <c r="N1218" s="2"/>
      <c r="O1218" s="2">
        <v>4</v>
      </c>
      <c r="P1218" s="2">
        <v>4</v>
      </c>
      <c r="Q1218" s="2">
        <v>4</v>
      </c>
      <c r="R1218" s="2">
        <v>25</v>
      </c>
      <c r="S1218" s="2">
        <v>25</v>
      </c>
      <c r="T1218" s="2">
        <v>25</v>
      </c>
      <c r="U1218" s="2">
        <v>21.571000000000002</v>
      </c>
      <c r="V1218" s="2">
        <v>0</v>
      </c>
      <c r="W1218" s="2">
        <v>26.309000000000001</v>
      </c>
      <c r="X1218" s="2">
        <v>111790000</v>
      </c>
      <c r="Y1218" s="2">
        <v>7</v>
      </c>
      <c r="Z1218" s="2">
        <v>27</v>
      </c>
      <c r="AA1218" s="2">
        <v>188</v>
      </c>
      <c r="AB1218" s="2">
        <v>21571.480479999998</v>
      </c>
      <c r="AC1218" s="2">
        <v>7</v>
      </c>
      <c r="AD1218" s="2" t="s">
        <v>63</v>
      </c>
      <c r="AE1218" s="2" t="s">
        <v>63</v>
      </c>
      <c r="AF1218" s="2">
        <v>21.9783039093018</v>
      </c>
      <c r="AG1218" s="2">
        <v>22.740818023681602</v>
      </c>
      <c r="AH1218" s="2" t="s">
        <v>63</v>
      </c>
      <c r="AI1218" s="2">
        <v>22.458538055419901</v>
      </c>
      <c r="AJ1218" s="2">
        <v>22.504966735839801</v>
      </c>
      <c r="AK1218" s="2">
        <v>21.972776412963899</v>
      </c>
      <c r="AL1218" s="2">
        <v>22.084888458251999</v>
      </c>
      <c r="AM1218" s="2">
        <v>22.158201217651399</v>
      </c>
      <c r="AN1218" s="2">
        <v>22.7154865264893</v>
      </c>
      <c r="AO1218" s="2">
        <v>22.8029594421387</v>
      </c>
    </row>
    <row r="1219" spans="1:41" x14ac:dyDescent="0.25">
      <c r="A1219" s="2"/>
      <c r="B1219" s="2">
        <v>1.1045022756315199</v>
      </c>
      <c r="C1219" s="2">
        <v>0.37334092458089402</v>
      </c>
      <c r="D1219" s="2" t="s">
        <v>3703</v>
      </c>
      <c r="E1219" s="2" t="s">
        <v>3703</v>
      </c>
      <c r="F1219" s="2">
        <v>2044</v>
      </c>
      <c r="G1219" s="2" t="s">
        <v>3704</v>
      </c>
      <c r="H1219" s="2" t="s">
        <v>3705</v>
      </c>
      <c r="I1219" s="2" t="s">
        <v>44</v>
      </c>
      <c r="J1219" s="2">
        <v>1</v>
      </c>
      <c r="K1219" s="2">
        <v>4</v>
      </c>
      <c r="L1219" s="2"/>
      <c r="M1219" s="2"/>
      <c r="N1219" s="2"/>
      <c r="O1219" s="2">
        <v>20</v>
      </c>
      <c r="P1219" s="2">
        <v>20</v>
      </c>
      <c r="Q1219" s="2">
        <v>20</v>
      </c>
      <c r="R1219" s="2">
        <v>61.2</v>
      </c>
      <c r="S1219" s="2">
        <v>61.2</v>
      </c>
      <c r="T1219" s="2">
        <v>61.2</v>
      </c>
      <c r="U1219" s="2">
        <v>44.575000000000003</v>
      </c>
      <c r="V1219" s="2">
        <v>0</v>
      </c>
      <c r="W1219" s="2">
        <v>181.77</v>
      </c>
      <c r="X1219" s="2">
        <v>424890000</v>
      </c>
      <c r="Y1219" s="2">
        <v>20</v>
      </c>
      <c r="Z1219" s="2">
        <v>147</v>
      </c>
      <c r="AA1219" s="2">
        <v>405</v>
      </c>
      <c r="AB1219" s="2">
        <v>44575.174079999997</v>
      </c>
      <c r="AC1219" s="2">
        <v>20</v>
      </c>
      <c r="AD1219" s="2">
        <v>21.910495758056602</v>
      </c>
      <c r="AE1219" s="2">
        <v>21.944852828979499</v>
      </c>
      <c r="AF1219" s="2">
        <v>21.616477966308601</v>
      </c>
      <c r="AG1219" s="2">
        <v>22.877943038940401</v>
      </c>
      <c r="AH1219" s="2">
        <v>21.9945182800293</v>
      </c>
      <c r="AI1219" s="2">
        <v>22.23268699646</v>
      </c>
      <c r="AJ1219" s="2">
        <v>21.962751388549801</v>
      </c>
      <c r="AK1219" s="2">
        <v>21.508041381835898</v>
      </c>
      <c r="AL1219" s="2">
        <v>21.700620651245099</v>
      </c>
      <c r="AM1219" s="2">
        <v>21.844562530517599</v>
      </c>
      <c r="AN1219" s="2">
        <v>21.793880462646499</v>
      </c>
      <c r="AO1219" s="2">
        <v>21.527072906494102</v>
      </c>
    </row>
    <row r="1220" spans="1:41" x14ac:dyDescent="0.25">
      <c r="A1220" s="2"/>
      <c r="B1220" s="2">
        <v>0.27483232981837702</v>
      </c>
      <c r="C1220" s="2">
        <v>-0.160949770609538</v>
      </c>
      <c r="D1220" s="2" t="s">
        <v>3706</v>
      </c>
      <c r="E1220" s="2" t="s">
        <v>3706</v>
      </c>
      <c r="F1220" s="2">
        <v>2047</v>
      </c>
      <c r="G1220" s="2" t="s">
        <v>3707</v>
      </c>
      <c r="H1220" s="2" t="s">
        <v>3708</v>
      </c>
      <c r="I1220" s="2" t="s">
        <v>44</v>
      </c>
      <c r="J1220" s="2">
        <v>1</v>
      </c>
      <c r="K1220" s="2">
        <v>4</v>
      </c>
      <c r="L1220" s="2"/>
      <c r="M1220" s="2"/>
      <c r="N1220" s="2"/>
      <c r="O1220" s="2">
        <v>4</v>
      </c>
      <c r="P1220" s="2">
        <v>4</v>
      </c>
      <c r="Q1220" s="2">
        <v>4</v>
      </c>
      <c r="R1220" s="2">
        <v>36.200000000000003</v>
      </c>
      <c r="S1220" s="2">
        <v>36.200000000000003</v>
      </c>
      <c r="T1220" s="2">
        <v>36.200000000000003</v>
      </c>
      <c r="U1220" s="2">
        <v>14.906000000000001</v>
      </c>
      <c r="V1220" s="2">
        <v>0</v>
      </c>
      <c r="W1220" s="2">
        <v>13.364000000000001</v>
      </c>
      <c r="X1220" s="2">
        <v>84490000</v>
      </c>
      <c r="Y1220" s="2">
        <v>6</v>
      </c>
      <c r="Z1220" s="2">
        <v>22</v>
      </c>
      <c r="AA1220" s="2">
        <v>127</v>
      </c>
      <c r="AB1220" s="2">
        <v>14906.28248</v>
      </c>
      <c r="AC1220" s="2">
        <v>6</v>
      </c>
      <c r="AD1220" s="2">
        <v>21.3284397125244</v>
      </c>
      <c r="AE1220" s="2">
        <v>21.5121955871582</v>
      </c>
      <c r="AF1220" s="2">
        <v>21.299442291259801</v>
      </c>
      <c r="AG1220" s="2">
        <v>21.545194625854499</v>
      </c>
      <c r="AH1220" s="2" t="s">
        <v>63</v>
      </c>
      <c r="AI1220" s="2">
        <v>20.2412109375</v>
      </c>
      <c r="AJ1220" s="2">
        <v>21.0922946929932</v>
      </c>
      <c r="AK1220" s="2">
        <v>21.2292881011963</v>
      </c>
      <c r="AL1220" s="2">
        <v>21.290807723998999</v>
      </c>
      <c r="AM1220" s="2">
        <v>21.5965061187744</v>
      </c>
      <c r="AN1220" s="2">
        <v>21.7326850891113</v>
      </c>
      <c r="AO1220" s="2">
        <v>21.1358966827393</v>
      </c>
    </row>
    <row r="1221" spans="1:41" x14ac:dyDescent="0.25">
      <c r="A1221" s="2"/>
      <c r="B1221" s="2">
        <v>9.4454078098235902E-2</v>
      </c>
      <c r="C1221" s="2">
        <v>-2.6634534200031399E-2</v>
      </c>
      <c r="D1221" s="2" t="s">
        <v>3709</v>
      </c>
      <c r="E1221" s="2" t="s">
        <v>3709</v>
      </c>
      <c r="F1221" s="2">
        <v>2049</v>
      </c>
      <c r="G1221" s="2" t="s">
        <v>3710</v>
      </c>
      <c r="H1221" s="2" t="s">
        <v>3711</v>
      </c>
      <c r="I1221" s="2" t="s">
        <v>44</v>
      </c>
      <c r="J1221" s="2">
        <v>1</v>
      </c>
      <c r="K1221" s="2">
        <v>4</v>
      </c>
      <c r="L1221" s="2"/>
      <c r="M1221" s="2"/>
      <c r="N1221" s="2"/>
      <c r="O1221" s="2">
        <v>8</v>
      </c>
      <c r="P1221" s="2">
        <v>8</v>
      </c>
      <c r="Q1221" s="2">
        <v>8</v>
      </c>
      <c r="R1221" s="2">
        <v>18</v>
      </c>
      <c r="S1221" s="2">
        <v>18</v>
      </c>
      <c r="T1221" s="2">
        <v>18</v>
      </c>
      <c r="U1221" s="2">
        <v>67.552000000000007</v>
      </c>
      <c r="V1221" s="2">
        <v>0</v>
      </c>
      <c r="W1221" s="2">
        <v>17.166</v>
      </c>
      <c r="X1221" s="2">
        <v>49467000</v>
      </c>
      <c r="Y1221" s="2">
        <v>33</v>
      </c>
      <c r="Z1221" s="2">
        <v>20</v>
      </c>
      <c r="AA1221" s="2">
        <v>527</v>
      </c>
      <c r="AB1221" s="2">
        <v>58456.209580000002</v>
      </c>
      <c r="AC1221" s="2">
        <v>29</v>
      </c>
      <c r="AD1221" s="2">
        <v>19.955036163330099</v>
      </c>
      <c r="AE1221" s="2">
        <v>19.8244953155518</v>
      </c>
      <c r="AF1221" s="2">
        <v>20.172798156738299</v>
      </c>
      <c r="AG1221" s="2" t="s">
        <v>63</v>
      </c>
      <c r="AH1221" s="2" t="s">
        <v>63</v>
      </c>
      <c r="AI1221" s="2" t="s">
        <v>63</v>
      </c>
      <c r="AJ1221" s="2">
        <v>20.0427341461182</v>
      </c>
      <c r="AK1221" s="2">
        <v>19.932001113891602</v>
      </c>
      <c r="AL1221" s="2">
        <v>19.805507659912099</v>
      </c>
      <c r="AM1221" s="2">
        <v>20.0226936340332</v>
      </c>
      <c r="AN1221" s="2">
        <v>20.201799392700199</v>
      </c>
      <c r="AO1221" s="2">
        <v>20.059730529785199</v>
      </c>
    </row>
    <row r="1222" spans="1:41" x14ac:dyDescent="0.25">
      <c r="A1222" s="2"/>
      <c r="B1222" s="2">
        <v>1.1572022137200899</v>
      </c>
      <c r="C1222" s="2">
        <v>0.270754814147949</v>
      </c>
      <c r="D1222" s="2" t="s">
        <v>3712</v>
      </c>
      <c r="E1222" s="2" t="s">
        <v>3712</v>
      </c>
      <c r="F1222" s="2">
        <v>2050</v>
      </c>
      <c r="G1222" s="2" t="s">
        <v>3713</v>
      </c>
      <c r="H1222" s="2" t="s">
        <v>3714</v>
      </c>
      <c r="I1222" s="2" t="s">
        <v>44</v>
      </c>
      <c r="J1222" s="2">
        <v>1</v>
      </c>
      <c r="K1222" s="2">
        <v>4</v>
      </c>
      <c r="L1222" s="2"/>
      <c r="M1222" s="2"/>
      <c r="N1222" s="2"/>
      <c r="O1222" s="2">
        <v>5</v>
      </c>
      <c r="P1222" s="2">
        <v>5</v>
      </c>
      <c r="Q1222" s="2">
        <v>5</v>
      </c>
      <c r="R1222" s="2">
        <v>19.5</v>
      </c>
      <c r="S1222" s="2">
        <v>19.5</v>
      </c>
      <c r="T1222" s="2">
        <v>19.5</v>
      </c>
      <c r="U1222" s="2">
        <v>41.509</v>
      </c>
      <c r="V1222" s="2">
        <v>0</v>
      </c>
      <c r="W1222" s="2">
        <v>21.123000000000001</v>
      </c>
      <c r="X1222" s="2">
        <v>78967000</v>
      </c>
      <c r="Y1222" s="2">
        <v>24</v>
      </c>
      <c r="Z1222" s="2">
        <v>36</v>
      </c>
      <c r="AA1222" s="2">
        <v>369</v>
      </c>
      <c r="AB1222" s="2">
        <v>41509.1718799999</v>
      </c>
      <c r="AC1222" s="2">
        <v>24</v>
      </c>
      <c r="AD1222" s="2">
        <v>21.138212203979499</v>
      </c>
      <c r="AE1222" s="2">
        <v>21.1979656219482</v>
      </c>
      <c r="AF1222" s="2">
        <v>20.599687576293899</v>
      </c>
      <c r="AG1222" s="2">
        <v>21.308525085449201</v>
      </c>
      <c r="AH1222" s="2">
        <v>20.943778991699201</v>
      </c>
      <c r="AI1222" s="2">
        <v>20.947921752929702</v>
      </c>
      <c r="AJ1222" s="2">
        <v>21.0181484222412</v>
      </c>
      <c r="AK1222" s="2">
        <v>20.845903396606399</v>
      </c>
      <c r="AL1222" s="2">
        <v>20.442428588867202</v>
      </c>
      <c r="AM1222" s="2">
        <v>20.610721588134801</v>
      </c>
      <c r="AN1222" s="2">
        <v>20.705396652221701</v>
      </c>
      <c r="AO1222" s="2">
        <v>20.888963699340799</v>
      </c>
    </row>
    <row r="1223" spans="1:41" x14ac:dyDescent="0.25">
      <c r="A1223" s="2"/>
      <c r="B1223" s="2">
        <v>0.73512609010991503</v>
      </c>
      <c r="C1223" s="2">
        <v>-0.149364662170409</v>
      </c>
      <c r="D1223" s="2" t="s">
        <v>3715</v>
      </c>
      <c r="E1223" s="2" t="s">
        <v>3715</v>
      </c>
      <c r="F1223" s="2">
        <v>2051</v>
      </c>
      <c r="G1223" s="2" t="s">
        <v>3716</v>
      </c>
      <c r="H1223" s="2" t="s">
        <v>3717</v>
      </c>
      <c r="I1223" s="2" t="s">
        <v>44</v>
      </c>
      <c r="J1223" s="2">
        <v>1</v>
      </c>
      <c r="K1223" s="2">
        <v>4</v>
      </c>
      <c r="L1223" s="2"/>
      <c r="M1223" s="2"/>
      <c r="N1223" s="2"/>
      <c r="O1223" s="2">
        <v>10</v>
      </c>
      <c r="P1223" s="2">
        <v>10</v>
      </c>
      <c r="Q1223" s="2">
        <v>10</v>
      </c>
      <c r="R1223" s="2">
        <v>19.7</v>
      </c>
      <c r="S1223" s="2">
        <v>19.7</v>
      </c>
      <c r="T1223" s="2">
        <v>19.7</v>
      </c>
      <c r="U1223" s="2">
        <v>82.617999999999995</v>
      </c>
      <c r="V1223" s="2">
        <v>0</v>
      </c>
      <c r="W1223" s="2">
        <v>30.666</v>
      </c>
      <c r="X1223" s="2">
        <v>44284000</v>
      </c>
      <c r="Y1223" s="2">
        <v>37</v>
      </c>
      <c r="Z1223" s="2">
        <v>36</v>
      </c>
      <c r="AA1223" s="2">
        <v>716</v>
      </c>
      <c r="AB1223" s="2">
        <v>82619.022580000004</v>
      </c>
      <c r="AC1223" s="2">
        <v>37</v>
      </c>
      <c r="AD1223" s="2">
        <v>19.6433620452881</v>
      </c>
      <c r="AE1223" s="2">
        <v>19.880752563476602</v>
      </c>
      <c r="AF1223" s="2">
        <v>19.563316345214801</v>
      </c>
      <c r="AG1223" s="2" t="s">
        <v>63</v>
      </c>
      <c r="AH1223" s="2">
        <v>19.6888828277588</v>
      </c>
      <c r="AI1223" s="2">
        <v>20.007307052612301</v>
      </c>
      <c r="AJ1223" s="2">
        <v>20.047134399414102</v>
      </c>
      <c r="AK1223" s="2">
        <v>19.861753463745099</v>
      </c>
      <c r="AL1223" s="2">
        <v>19.702152252197301</v>
      </c>
      <c r="AM1223" s="2">
        <v>20.111080169677699</v>
      </c>
      <c r="AN1223" s="2">
        <v>19.754274368286101</v>
      </c>
      <c r="AO1223" s="2">
        <v>19.960138320922901</v>
      </c>
    </row>
    <row r="1224" spans="1:41" x14ac:dyDescent="0.25">
      <c r="A1224" s="2"/>
      <c r="B1224" s="2">
        <v>1.00099503856106</v>
      </c>
      <c r="C1224" s="2">
        <v>-0.27858130137125803</v>
      </c>
      <c r="D1224" s="2" t="s">
        <v>3718</v>
      </c>
      <c r="E1224" s="2" t="s">
        <v>3718</v>
      </c>
      <c r="F1224" s="2">
        <v>2055</v>
      </c>
      <c r="G1224" s="2" t="s">
        <v>3719</v>
      </c>
      <c r="H1224" s="2" t="s">
        <v>53</v>
      </c>
      <c r="I1224" s="2" t="s">
        <v>44</v>
      </c>
      <c r="J1224" s="2">
        <v>1</v>
      </c>
      <c r="K1224" s="2">
        <v>4</v>
      </c>
      <c r="L1224" s="2"/>
      <c r="M1224" s="2"/>
      <c r="N1224" s="2"/>
      <c r="O1224" s="2">
        <v>18</v>
      </c>
      <c r="P1224" s="2">
        <v>18</v>
      </c>
      <c r="Q1224" s="2">
        <v>17</v>
      </c>
      <c r="R1224" s="2">
        <v>44.2</v>
      </c>
      <c r="S1224" s="2">
        <v>44.2</v>
      </c>
      <c r="T1224" s="2">
        <v>38.200000000000003</v>
      </c>
      <c r="U1224" s="2">
        <v>36.506999999999998</v>
      </c>
      <c r="V1224" s="2">
        <v>0</v>
      </c>
      <c r="W1224" s="2">
        <v>165.77</v>
      </c>
      <c r="X1224" s="2">
        <v>1127300000</v>
      </c>
      <c r="Y1224" s="2">
        <v>14</v>
      </c>
      <c r="Z1224" s="2">
        <v>207</v>
      </c>
      <c r="AA1224" s="2">
        <v>346</v>
      </c>
      <c r="AB1224" s="2">
        <v>36507.562079999901</v>
      </c>
      <c r="AC1224" s="2">
        <v>14</v>
      </c>
      <c r="AD1224" s="2">
        <v>24.0703010559082</v>
      </c>
      <c r="AE1224" s="2">
        <v>24.077245712280298</v>
      </c>
      <c r="AF1224" s="2">
        <v>23.5908088684082</v>
      </c>
      <c r="AG1224" s="2">
        <v>23.691789627075199</v>
      </c>
      <c r="AH1224" s="2">
        <v>23.3098030090332</v>
      </c>
      <c r="AI1224" s="2">
        <v>24.274194717407202</v>
      </c>
      <c r="AJ1224" s="2">
        <v>24.196855545043899</v>
      </c>
      <c r="AK1224" s="2">
        <v>24.035570144653299</v>
      </c>
      <c r="AL1224" s="2">
        <v>23.960578918456999</v>
      </c>
      <c r="AM1224" s="2">
        <v>24.1788120269775</v>
      </c>
      <c r="AN1224" s="2">
        <v>24.169132232666001</v>
      </c>
      <c r="AO1224" s="2">
        <v>24.144681930541999</v>
      </c>
    </row>
    <row r="1225" spans="1:41" x14ac:dyDescent="0.25">
      <c r="A1225" s="2"/>
      <c r="B1225" s="2">
        <v>0.58519028660691896</v>
      </c>
      <c r="C1225" s="2">
        <v>0.27924137115478598</v>
      </c>
      <c r="D1225" s="2" t="s">
        <v>3720</v>
      </c>
      <c r="E1225" s="2" t="s">
        <v>3720</v>
      </c>
      <c r="F1225" s="2">
        <v>2059</v>
      </c>
      <c r="G1225" s="2" t="s">
        <v>3721</v>
      </c>
      <c r="H1225" s="2" t="s">
        <v>53</v>
      </c>
      <c r="I1225" s="2" t="s">
        <v>44</v>
      </c>
      <c r="J1225" s="2">
        <v>1</v>
      </c>
      <c r="K1225" s="2">
        <v>4</v>
      </c>
      <c r="L1225" s="2"/>
      <c r="M1225" s="2"/>
      <c r="N1225" s="2"/>
      <c r="O1225" s="2">
        <v>7</v>
      </c>
      <c r="P1225" s="2">
        <v>3</v>
      </c>
      <c r="Q1225" s="2">
        <v>3</v>
      </c>
      <c r="R1225" s="2">
        <v>33.1</v>
      </c>
      <c r="S1225" s="2">
        <v>24.2</v>
      </c>
      <c r="T1225" s="2">
        <v>24.2</v>
      </c>
      <c r="U1225" s="2">
        <v>31.478999999999999</v>
      </c>
      <c r="V1225" s="2">
        <v>0</v>
      </c>
      <c r="W1225" s="2">
        <v>29.681999999999999</v>
      </c>
      <c r="X1225" s="2">
        <v>60362000</v>
      </c>
      <c r="Y1225" s="2">
        <v>11</v>
      </c>
      <c r="Z1225" s="2">
        <v>21</v>
      </c>
      <c r="AA1225" s="2">
        <v>281</v>
      </c>
      <c r="AB1225" s="2">
        <v>31479.414379999998</v>
      </c>
      <c r="AC1225" s="2">
        <v>11</v>
      </c>
      <c r="AD1225" s="2">
        <v>20.685344696044901</v>
      </c>
      <c r="AE1225" s="2">
        <v>21.4328289031982</v>
      </c>
      <c r="AF1225" s="2">
        <v>20.7716884613037</v>
      </c>
      <c r="AG1225" s="2">
        <v>21.3415832519531</v>
      </c>
      <c r="AH1225" s="2" t="s">
        <v>63</v>
      </c>
      <c r="AI1225" s="2">
        <v>21.576854705810501</v>
      </c>
      <c r="AJ1225" s="2">
        <v>21.0135898590088</v>
      </c>
      <c r="AK1225" s="2" t="s">
        <v>63</v>
      </c>
      <c r="AL1225" s="2">
        <v>20.6005039215088</v>
      </c>
      <c r="AM1225" s="2">
        <v>21.102582931518601</v>
      </c>
      <c r="AN1225" s="2" t="s">
        <v>63</v>
      </c>
      <c r="AO1225" s="2">
        <v>20.8129978179932</v>
      </c>
    </row>
    <row r="1226" spans="1:41" x14ac:dyDescent="0.25">
      <c r="A1226" s="2"/>
      <c r="B1226" s="2">
        <v>0.31198944974716802</v>
      </c>
      <c r="C1226" s="2">
        <v>8.8813463846840093E-2</v>
      </c>
      <c r="D1226" s="2" t="s">
        <v>3722</v>
      </c>
      <c r="E1226" s="2" t="s">
        <v>3722</v>
      </c>
      <c r="F1226" s="2">
        <v>2067</v>
      </c>
      <c r="G1226" s="2" t="s">
        <v>3723</v>
      </c>
      <c r="H1226" s="2" t="s">
        <v>3724</v>
      </c>
      <c r="I1226" s="2" t="s">
        <v>44</v>
      </c>
      <c r="J1226" s="2">
        <v>1</v>
      </c>
      <c r="K1226" s="2">
        <v>4</v>
      </c>
      <c r="L1226" s="2"/>
      <c r="M1226" s="2"/>
      <c r="N1226" s="2"/>
      <c r="O1226" s="2">
        <v>7</v>
      </c>
      <c r="P1226" s="2">
        <v>7</v>
      </c>
      <c r="Q1226" s="2">
        <v>7</v>
      </c>
      <c r="R1226" s="2">
        <v>30.6</v>
      </c>
      <c r="S1226" s="2">
        <v>30.6</v>
      </c>
      <c r="T1226" s="2">
        <v>30.6</v>
      </c>
      <c r="U1226" s="2">
        <v>34.786999999999999</v>
      </c>
      <c r="V1226" s="2">
        <v>0</v>
      </c>
      <c r="W1226" s="2">
        <v>16.614000000000001</v>
      </c>
      <c r="X1226" s="2">
        <v>52332000</v>
      </c>
      <c r="Y1226" s="2">
        <v>19</v>
      </c>
      <c r="Z1226" s="2">
        <v>20</v>
      </c>
      <c r="AA1226" s="2">
        <v>317</v>
      </c>
      <c r="AB1226" s="2">
        <v>34787.22838</v>
      </c>
      <c r="AC1226" s="2">
        <v>19</v>
      </c>
      <c r="AD1226" s="2">
        <v>20.5125827789307</v>
      </c>
      <c r="AE1226" s="2">
        <v>20.581872940063501</v>
      </c>
      <c r="AF1226" s="2">
        <v>20.377294540405298</v>
      </c>
      <c r="AG1226" s="2">
        <v>20.6586608886719</v>
      </c>
      <c r="AH1226" s="2">
        <v>20.805540084838899</v>
      </c>
      <c r="AI1226" s="2">
        <v>20.142580032348601</v>
      </c>
      <c r="AJ1226" s="2">
        <v>20.3550930023193</v>
      </c>
      <c r="AK1226" s="2">
        <v>20.4698085784912</v>
      </c>
      <c r="AL1226" s="2">
        <v>20.236080169677699</v>
      </c>
      <c r="AM1226" s="2">
        <v>20.778762817382798</v>
      </c>
      <c r="AN1226" s="2">
        <v>20.281612396240199</v>
      </c>
      <c r="AO1226" s="2">
        <v>20.424293518066399</v>
      </c>
    </row>
    <row r="1227" spans="1:41" x14ac:dyDescent="0.25">
      <c r="A1227" s="2"/>
      <c r="B1227" s="2">
        <v>1.4522893536458401</v>
      </c>
      <c r="C1227" s="2">
        <v>-0.32512919108073002</v>
      </c>
      <c r="D1227" s="2" t="s">
        <v>3725</v>
      </c>
      <c r="E1227" s="2" t="s">
        <v>3725</v>
      </c>
      <c r="F1227" s="2">
        <v>2069</v>
      </c>
      <c r="G1227" s="2" t="s">
        <v>3726</v>
      </c>
      <c r="H1227" s="2" t="s">
        <v>3727</v>
      </c>
      <c r="I1227" s="2" t="s">
        <v>44</v>
      </c>
      <c r="J1227" s="2">
        <v>1</v>
      </c>
      <c r="K1227" s="2">
        <v>4</v>
      </c>
      <c r="L1227" s="2"/>
      <c r="M1227" s="2"/>
      <c r="N1227" s="2"/>
      <c r="O1227" s="2">
        <v>30</v>
      </c>
      <c r="P1227" s="2">
        <v>30</v>
      </c>
      <c r="Q1227" s="2">
        <v>20</v>
      </c>
      <c r="R1227" s="2">
        <v>59.4</v>
      </c>
      <c r="S1227" s="2">
        <v>59.4</v>
      </c>
      <c r="T1227" s="2">
        <v>46</v>
      </c>
      <c r="U1227" s="2">
        <v>50.488999999999997</v>
      </c>
      <c r="V1227" s="2">
        <v>0</v>
      </c>
      <c r="W1227" s="2">
        <v>323.31</v>
      </c>
      <c r="X1227" s="2">
        <v>7518400000</v>
      </c>
      <c r="Y1227" s="2">
        <v>22</v>
      </c>
      <c r="Z1227" s="2">
        <v>960</v>
      </c>
      <c r="AA1227" s="2">
        <v>461</v>
      </c>
      <c r="AB1227" s="2">
        <v>50489.243979999897</v>
      </c>
      <c r="AC1227" s="2">
        <v>22</v>
      </c>
      <c r="AD1227" s="2">
        <v>26.484514236450199</v>
      </c>
      <c r="AE1227" s="2">
        <v>26.4074802398682</v>
      </c>
      <c r="AF1227" s="2">
        <v>25.9043998718262</v>
      </c>
      <c r="AG1227" s="2">
        <v>26.370841979980501</v>
      </c>
      <c r="AH1227" s="2">
        <v>26.1745910644531</v>
      </c>
      <c r="AI1227" s="2">
        <v>26.540687561035199</v>
      </c>
      <c r="AJ1227" s="2">
        <v>26.954269409179702</v>
      </c>
      <c r="AK1227" s="2">
        <v>26.357061386108398</v>
      </c>
      <c r="AL1227" s="2">
        <v>26.5345573425293</v>
      </c>
      <c r="AM1227" s="2">
        <v>26.606113433837901</v>
      </c>
      <c r="AN1227" s="2">
        <v>26.517328262329102</v>
      </c>
      <c r="AO1227" s="2">
        <v>26.863960266113299</v>
      </c>
    </row>
    <row r="1228" spans="1:41" x14ac:dyDescent="0.25">
      <c r="A1228" s="2"/>
      <c r="B1228" s="2">
        <v>1.17926691320497</v>
      </c>
      <c r="C1228" s="2">
        <v>-0.39150110880534</v>
      </c>
      <c r="D1228" s="2" t="s">
        <v>3728</v>
      </c>
      <c r="E1228" s="2" t="s">
        <v>3728</v>
      </c>
      <c r="F1228" s="2">
        <v>2070</v>
      </c>
      <c r="G1228" s="2" t="s">
        <v>3729</v>
      </c>
      <c r="H1228" s="2" t="s">
        <v>3730</v>
      </c>
      <c r="I1228" s="2" t="s">
        <v>44</v>
      </c>
      <c r="J1228" s="2">
        <v>1</v>
      </c>
      <c r="K1228" s="2">
        <v>4</v>
      </c>
      <c r="L1228" s="2"/>
      <c r="M1228" s="2"/>
      <c r="N1228" s="2"/>
      <c r="O1228" s="2">
        <v>11</v>
      </c>
      <c r="P1228" s="2">
        <v>11</v>
      </c>
      <c r="Q1228" s="2">
        <v>11</v>
      </c>
      <c r="R1228" s="2">
        <v>28.5</v>
      </c>
      <c r="S1228" s="2">
        <v>28.5</v>
      </c>
      <c r="T1228" s="2">
        <v>28.5</v>
      </c>
      <c r="U1228" s="2">
        <v>46.085000000000001</v>
      </c>
      <c r="V1228" s="2">
        <v>0</v>
      </c>
      <c r="W1228" s="2">
        <v>53.917999999999999</v>
      </c>
      <c r="X1228" s="2">
        <v>281870000</v>
      </c>
      <c r="Y1228" s="2">
        <v>19</v>
      </c>
      <c r="Z1228" s="2">
        <v>85</v>
      </c>
      <c r="AA1228" s="2">
        <v>403</v>
      </c>
      <c r="AB1228" s="2">
        <v>46085.711579999901</v>
      </c>
      <c r="AC1228" s="2">
        <v>19</v>
      </c>
      <c r="AD1228" s="2">
        <v>22.336063385009801</v>
      </c>
      <c r="AE1228" s="2">
        <v>22.25807762146</v>
      </c>
      <c r="AF1228" s="2">
        <v>22.534286499023398</v>
      </c>
      <c r="AG1228" s="2">
        <v>22.133171081543001</v>
      </c>
      <c r="AH1228" s="2">
        <v>22.500160217285199</v>
      </c>
      <c r="AI1228" s="2">
        <v>21.669124603271499</v>
      </c>
      <c r="AJ1228" s="2">
        <v>22.466127395629901</v>
      </c>
      <c r="AK1228" s="2">
        <v>22.279319763183601</v>
      </c>
      <c r="AL1228" s="2">
        <v>22.652284622192401</v>
      </c>
      <c r="AM1228" s="2">
        <v>22.395191192626999</v>
      </c>
      <c r="AN1228" s="2">
        <v>23.228818893432599</v>
      </c>
      <c r="AO1228" s="2">
        <v>22.7581481933594</v>
      </c>
    </row>
    <row r="1229" spans="1:41" x14ac:dyDescent="0.25">
      <c r="A1229" s="2"/>
      <c r="B1229" s="2">
        <v>0.443119672247138</v>
      </c>
      <c r="C1229" s="2">
        <v>0.147091865539551</v>
      </c>
      <c r="D1229" s="2" t="s">
        <v>3731</v>
      </c>
      <c r="E1229" s="2" t="s">
        <v>3732</v>
      </c>
      <c r="F1229" s="2">
        <v>2071</v>
      </c>
      <c r="G1229" s="2" t="s">
        <v>3733</v>
      </c>
      <c r="H1229" s="2" t="s">
        <v>3734</v>
      </c>
      <c r="I1229" s="2" t="s">
        <v>44</v>
      </c>
      <c r="J1229" s="2">
        <v>1</v>
      </c>
      <c r="K1229" s="2">
        <v>4</v>
      </c>
      <c r="L1229" s="2"/>
      <c r="M1229" s="2"/>
      <c r="N1229" s="2"/>
      <c r="O1229" s="2">
        <v>15</v>
      </c>
      <c r="P1229" s="2">
        <v>15</v>
      </c>
      <c r="Q1229" s="2">
        <v>0</v>
      </c>
      <c r="R1229" s="2">
        <v>13</v>
      </c>
      <c r="S1229" s="2">
        <v>13</v>
      </c>
      <c r="T1229" s="2">
        <v>0</v>
      </c>
      <c r="U1229" s="2">
        <v>148.36000000000001</v>
      </c>
      <c r="V1229" s="2">
        <v>0</v>
      </c>
      <c r="W1229" s="2">
        <v>35.588000000000001</v>
      </c>
      <c r="X1229" s="2">
        <v>212170000</v>
      </c>
      <c r="Y1229" s="2">
        <v>58</v>
      </c>
      <c r="Z1229" s="2">
        <v>63</v>
      </c>
      <c r="AA1229" s="2">
        <v>1298</v>
      </c>
      <c r="AB1229" s="2">
        <v>148361.09008000101</v>
      </c>
      <c r="AC1229" s="2">
        <v>58</v>
      </c>
      <c r="AD1229" s="2">
        <v>22.914772033691399</v>
      </c>
      <c r="AE1229" s="2">
        <v>22.5447692871094</v>
      </c>
      <c r="AF1229" s="2">
        <v>22.676784515380898</v>
      </c>
      <c r="AG1229" s="2">
        <v>23.110967636108398</v>
      </c>
      <c r="AH1229" s="2">
        <v>22.947565078735401</v>
      </c>
      <c r="AI1229" s="2">
        <v>23.531957626342798</v>
      </c>
      <c r="AJ1229" s="2">
        <v>23.0681858062744</v>
      </c>
      <c r="AK1229" s="2">
        <v>22.7107028961182</v>
      </c>
      <c r="AL1229" s="2">
        <v>22.7483940124512</v>
      </c>
      <c r="AM1229" s="2">
        <v>22.873764038085898</v>
      </c>
      <c r="AN1229" s="2">
        <v>22.688613891601602</v>
      </c>
      <c r="AO1229" s="2">
        <v>22.754604339599599</v>
      </c>
    </row>
    <row r="1230" spans="1:41" x14ac:dyDescent="0.25">
      <c r="A1230" s="2"/>
      <c r="B1230" s="2">
        <v>0.23975573680496701</v>
      </c>
      <c r="C1230" s="2">
        <v>0.132075309753418</v>
      </c>
      <c r="D1230" s="2" t="s">
        <v>3735</v>
      </c>
      <c r="E1230" s="2" t="s">
        <v>3736</v>
      </c>
      <c r="F1230" s="2">
        <v>2078</v>
      </c>
      <c r="G1230" s="2" t="s">
        <v>3737</v>
      </c>
      <c r="H1230" s="2" t="s">
        <v>3645</v>
      </c>
      <c r="I1230" s="2" t="s">
        <v>44</v>
      </c>
      <c r="J1230" s="2">
        <v>1</v>
      </c>
      <c r="K1230" s="2">
        <v>4</v>
      </c>
      <c r="L1230" s="2"/>
      <c r="M1230" s="2"/>
      <c r="N1230" s="2"/>
      <c r="O1230" s="2">
        <v>20</v>
      </c>
      <c r="P1230" s="2">
        <v>20</v>
      </c>
      <c r="Q1230" s="2">
        <v>20</v>
      </c>
      <c r="R1230" s="2">
        <v>29.9</v>
      </c>
      <c r="S1230" s="2">
        <v>29.9</v>
      </c>
      <c r="T1230" s="2">
        <v>29.9</v>
      </c>
      <c r="U1230" s="2">
        <v>120.83</v>
      </c>
      <c r="V1230" s="2">
        <v>0</v>
      </c>
      <c r="W1230" s="2">
        <v>70.299000000000007</v>
      </c>
      <c r="X1230" s="2">
        <v>142750000</v>
      </c>
      <c r="Y1230" s="2">
        <v>51</v>
      </c>
      <c r="Z1230" s="2">
        <v>78</v>
      </c>
      <c r="AA1230" s="2">
        <v>1091</v>
      </c>
      <c r="AB1230" s="2">
        <v>120832.38828</v>
      </c>
      <c r="AC1230" s="2">
        <v>51</v>
      </c>
      <c r="AD1230" s="2">
        <v>21.238471984863299</v>
      </c>
      <c r="AE1230" s="2">
        <v>21.458488464355501</v>
      </c>
      <c r="AF1230" s="2">
        <v>20.952978134155298</v>
      </c>
      <c r="AG1230" s="2">
        <v>21.078941345214801</v>
      </c>
      <c r="AH1230" s="2">
        <v>20.359817504882798</v>
      </c>
      <c r="AI1230" s="2">
        <v>21.551639556884801</v>
      </c>
      <c r="AJ1230" s="2">
        <v>21.325862884521499</v>
      </c>
      <c r="AK1230" s="2">
        <v>20.947065353393601</v>
      </c>
      <c r="AL1230" s="2">
        <v>21.353155136108398</v>
      </c>
      <c r="AM1230" s="2">
        <v>20.5343112945557</v>
      </c>
      <c r="AN1230" s="2">
        <v>20.572467803955099</v>
      </c>
      <c r="AO1230" s="2">
        <v>21.1150226593018</v>
      </c>
    </row>
    <row r="1231" spans="1:41" x14ac:dyDescent="0.25">
      <c r="A1231" s="2"/>
      <c r="B1231" s="2">
        <v>1.2091457445709199</v>
      </c>
      <c r="C1231" s="2">
        <v>0.29002571105956998</v>
      </c>
      <c r="D1231" s="2" t="s">
        <v>3738</v>
      </c>
      <c r="E1231" s="2" t="s">
        <v>3738</v>
      </c>
      <c r="F1231" s="2">
        <v>2080</v>
      </c>
      <c r="G1231" s="2" t="s">
        <v>3739</v>
      </c>
      <c r="H1231" s="2" t="s">
        <v>2763</v>
      </c>
      <c r="I1231" s="2" t="s">
        <v>44</v>
      </c>
      <c r="J1231" s="2">
        <v>1</v>
      </c>
      <c r="K1231" s="2">
        <v>4</v>
      </c>
      <c r="L1231" s="2"/>
      <c r="M1231" s="2"/>
      <c r="N1231" s="2"/>
      <c r="O1231" s="2">
        <v>16</v>
      </c>
      <c r="P1231" s="2">
        <v>16</v>
      </c>
      <c r="Q1231" s="2">
        <v>16</v>
      </c>
      <c r="R1231" s="2">
        <v>36.4</v>
      </c>
      <c r="S1231" s="2">
        <v>36.4</v>
      </c>
      <c r="T1231" s="2">
        <v>36.4</v>
      </c>
      <c r="U1231" s="2">
        <v>40.203000000000003</v>
      </c>
      <c r="V1231" s="2">
        <v>0</v>
      </c>
      <c r="W1231" s="2">
        <v>75.236000000000004</v>
      </c>
      <c r="X1231" s="2">
        <v>342040000</v>
      </c>
      <c r="Y1231" s="2">
        <v>19</v>
      </c>
      <c r="Z1231" s="2">
        <v>98</v>
      </c>
      <c r="AA1231" s="2">
        <v>368</v>
      </c>
      <c r="AB1231" s="2">
        <v>40203.397279999997</v>
      </c>
      <c r="AC1231" s="2">
        <v>19</v>
      </c>
      <c r="AD1231" s="2">
        <v>22.877925872802699</v>
      </c>
      <c r="AE1231" s="2">
        <v>22.640108108520501</v>
      </c>
      <c r="AF1231" s="2">
        <v>22.688762664794901</v>
      </c>
      <c r="AG1231" s="2">
        <v>22.705564498901399</v>
      </c>
      <c r="AH1231" s="2">
        <v>22.624217987060501</v>
      </c>
      <c r="AI1231" s="2">
        <v>23.075517654418899</v>
      </c>
      <c r="AJ1231" s="2">
        <v>22.7596111297607</v>
      </c>
      <c r="AK1231" s="2">
        <v>22.333581924438501</v>
      </c>
      <c r="AL1231" s="2">
        <v>22.132513046264599</v>
      </c>
      <c r="AM1231" s="2">
        <v>22.48219871521</v>
      </c>
      <c r="AN1231" s="2">
        <v>22.285682678222699</v>
      </c>
      <c r="AO1231" s="2">
        <v>22.878355026245099</v>
      </c>
    </row>
    <row r="1232" spans="1:41" x14ac:dyDescent="0.25">
      <c r="A1232" s="2"/>
      <c r="B1232" s="2">
        <v>0.86769338191807799</v>
      </c>
      <c r="C1232" s="2">
        <v>0.38987909952799499</v>
      </c>
      <c r="D1232" s="2" t="s">
        <v>3740</v>
      </c>
      <c r="E1232" s="2" t="s">
        <v>3740</v>
      </c>
      <c r="F1232" s="2">
        <v>2083</v>
      </c>
      <c r="G1232" s="2" t="s">
        <v>3741</v>
      </c>
      <c r="H1232" s="2" t="s">
        <v>3742</v>
      </c>
      <c r="I1232" s="2" t="s">
        <v>44</v>
      </c>
      <c r="J1232" s="2">
        <v>1</v>
      </c>
      <c r="K1232" s="2">
        <v>4</v>
      </c>
      <c r="L1232" s="2"/>
      <c r="M1232" s="2"/>
      <c r="N1232" s="2"/>
      <c r="O1232" s="2">
        <v>4</v>
      </c>
      <c r="P1232" s="2">
        <v>4</v>
      </c>
      <c r="Q1232" s="2">
        <v>4</v>
      </c>
      <c r="R1232" s="2">
        <v>10.5</v>
      </c>
      <c r="S1232" s="2">
        <v>10.5</v>
      </c>
      <c r="T1232" s="2">
        <v>10.5</v>
      </c>
      <c r="U1232" s="2">
        <v>57.415999999999997</v>
      </c>
      <c r="V1232" s="2">
        <v>0</v>
      </c>
      <c r="W1232" s="2">
        <v>10.832000000000001</v>
      </c>
      <c r="X1232" s="2">
        <v>119770000</v>
      </c>
      <c r="Y1232" s="2">
        <v>13</v>
      </c>
      <c r="Z1232" s="2">
        <v>29</v>
      </c>
      <c r="AA1232" s="2">
        <v>533</v>
      </c>
      <c r="AB1232" s="2">
        <v>57416.7438799999</v>
      </c>
      <c r="AC1232" s="2">
        <v>13</v>
      </c>
      <c r="AD1232" s="2">
        <v>22.737852096557599</v>
      </c>
      <c r="AE1232" s="2">
        <v>22.090583801269499</v>
      </c>
      <c r="AF1232" s="2">
        <v>21.814445495605501</v>
      </c>
      <c r="AG1232" s="2">
        <v>22.335626602172901</v>
      </c>
      <c r="AH1232" s="2" t="s">
        <v>63</v>
      </c>
      <c r="AI1232" s="2">
        <v>23.098781585693398</v>
      </c>
      <c r="AJ1232" s="2">
        <v>22.403379440307599</v>
      </c>
      <c r="AK1232" s="2">
        <v>22.201707839965799</v>
      </c>
      <c r="AL1232" s="2">
        <v>21.761579513549801</v>
      </c>
      <c r="AM1232" s="2">
        <v>21.863441467285199</v>
      </c>
      <c r="AN1232" s="2">
        <v>21.778884887695298</v>
      </c>
      <c r="AO1232" s="2">
        <v>22.1444797515869</v>
      </c>
    </row>
    <row r="1233" spans="1:41" x14ac:dyDescent="0.25">
      <c r="A1233" s="2"/>
      <c r="B1233" s="2">
        <v>0.14239754545620201</v>
      </c>
      <c r="C1233" s="2">
        <v>4.0304183959960903E-2</v>
      </c>
      <c r="D1233" s="2" t="s">
        <v>3743</v>
      </c>
      <c r="E1233" s="2" t="s">
        <v>3743</v>
      </c>
      <c r="F1233" s="2">
        <v>2090</v>
      </c>
      <c r="G1233" s="2" t="s">
        <v>3744</v>
      </c>
      <c r="H1233" s="2" t="s">
        <v>3745</v>
      </c>
      <c r="I1233" s="2" t="s">
        <v>44</v>
      </c>
      <c r="J1233" s="2">
        <v>1</v>
      </c>
      <c r="K1233" s="2">
        <v>4</v>
      </c>
      <c r="L1233" s="2"/>
      <c r="M1233" s="2"/>
      <c r="N1233" s="2"/>
      <c r="O1233" s="2">
        <v>4</v>
      </c>
      <c r="P1233" s="2">
        <v>4</v>
      </c>
      <c r="Q1233" s="2">
        <v>4</v>
      </c>
      <c r="R1233" s="2">
        <v>22.8</v>
      </c>
      <c r="S1233" s="2">
        <v>22.8</v>
      </c>
      <c r="T1233" s="2">
        <v>22.8</v>
      </c>
      <c r="U1233" s="2">
        <v>17.661999999999999</v>
      </c>
      <c r="V1233" s="2">
        <v>0</v>
      </c>
      <c r="W1233" s="2">
        <v>28.913</v>
      </c>
      <c r="X1233" s="2">
        <v>334060000</v>
      </c>
      <c r="Y1233" s="2">
        <v>7</v>
      </c>
      <c r="Z1233" s="2">
        <v>31</v>
      </c>
      <c r="AA1233" s="2">
        <v>158</v>
      </c>
      <c r="AB1233" s="2">
        <v>17661.84158</v>
      </c>
      <c r="AC1233" s="2">
        <v>7</v>
      </c>
      <c r="AD1233" s="2">
        <v>23.905271530151399</v>
      </c>
      <c r="AE1233" s="2">
        <v>23.8468017578125</v>
      </c>
      <c r="AF1233" s="2">
        <v>23.541322708129901</v>
      </c>
      <c r="AG1233" s="2">
        <v>24.0465183258057</v>
      </c>
      <c r="AH1233" s="2">
        <v>23.530767440795898</v>
      </c>
      <c r="AI1233" s="2">
        <v>23.763141632080099</v>
      </c>
      <c r="AJ1233" s="2">
        <v>24.0138454437256</v>
      </c>
      <c r="AK1233" s="2">
        <v>23.645814895629901</v>
      </c>
      <c r="AL1233" s="2">
        <v>23.65283203125</v>
      </c>
      <c r="AM1233" s="2">
        <v>23.877456665039102</v>
      </c>
      <c r="AN1233" s="2">
        <v>23.581069946289102</v>
      </c>
      <c r="AO1233" s="2">
        <v>23.620979309081999</v>
      </c>
    </row>
    <row r="1234" spans="1:41" x14ac:dyDescent="0.25">
      <c r="A1234" s="2"/>
      <c r="B1234" s="2">
        <v>1.34867158656815</v>
      </c>
      <c r="C1234" s="2">
        <v>0.35343678792317901</v>
      </c>
      <c r="D1234" s="2" t="s">
        <v>3746</v>
      </c>
      <c r="E1234" s="2" t="s">
        <v>3747</v>
      </c>
      <c r="F1234" s="2">
        <v>2093</v>
      </c>
      <c r="G1234" s="2" t="s">
        <v>3748</v>
      </c>
      <c r="H1234" s="2" t="s">
        <v>3749</v>
      </c>
      <c r="I1234" s="2" t="s">
        <v>44</v>
      </c>
      <c r="J1234" s="2">
        <v>1</v>
      </c>
      <c r="K1234" s="2">
        <v>4</v>
      </c>
      <c r="L1234" s="2"/>
      <c r="M1234" s="2"/>
      <c r="N1234" s="2"/>
      <c r="O1234" s="2">
        <v>17</v>
      </c>
      <c r="P1234" s="2">
        <v>17</v>
      </c>
      <c r="Q1234" s="2">
        <v>13</v>
      </c>
      <c r="R1234" s="2">
        <v>26.8</v>
      </c>
      <c r="S1234" s="2">
        <v>26.8</v>
      </c>
      <c r="T1234" s="2">
        <v>21.8</v>
      </c>
      <c r="U1234" s="2">
        <v>99.191000000000003</v>
      </c>
      <c r="V1234" s="2">
        <v>0</v>
      </c>
      <c r="W1234" s="2">
        <v>52.290999999999997</v>
      </c>
      <c r="X1234" s="2">
        <v>128680000</v>
      </c>
      <c r="Y1234" s="2">
        <v>55</v>
      </c>
      <c r="Z1234" s="2">
        <v>57</v>
      </c>
      <c r="AA1234" s="2">
        <v>902</v>
      </c>
      <c r="AB1234" s="2">
        <v>99192.027780000499</v>
      </c>
      <c r="AC1234" s="2">
        <v>55</v>
      </c>
      <c r="AD1234" s="2">
        <v>21.224115371704102</v>
      </c>
      <c r="AE1234" s="2">
        <v>21.107061386108398</v>
      </c>
      <c r="AF1234" s="2">
        <v>20.827104568481399</v>
      </c>
      <c r="AG1234" s="2">
        <v>20.7669277191162</v>
      </c>
      <c r="AH1234" s="2">
        <v>20.9412021636963</v>
      </c>
      <c r="AI1234" s="2">
        <v>21.058673858642599</v>
      </c>
      <c r="AJ1234" s="2">
        <v>20.983219146728501</v>
      </c>
      <c r="AK1234" s="2">
        <v>20.2984924316406</v>
      </c>
      <c r="AL1234" s="2">
        <v>20.2529201507568</v>
      </c>
      <c r="AM1234" s="2">
        <v>20.745914459228501</v>
      </c>
      <c r="AN1234" s="2">
        <v>20.501157760620099</v>
      </c>
      <c r="AO1234" s="2">
        <v>21.022760391235401</v>
      </c>
    </row>
    <row r="1235" spans="1:41" x14ac:dyDescent="0.25">
      <c r="A1235" s="2"/>
      <c r="B1235" s="2">
        <v>0.205350637519542</v>
      </c>
      <c r="C1235" s="2">
        <v>8.4128697713215003E-2</v>
      </c>
      <c r="D1235" s="2" t="s">
        <v>3750</v>
      </c>
      <c r="E1235" s="2" t="s">
        <v>3750</v>
      </c>
      <c r="F1235" s="2">
        <v>2095</v>
      </c>
      <c r="G1235" s="2" t="s">
        <v>2716</v>
      </c>
      <c r="H1235" s="2" t="s">
        <v>2717</v>
      </c>
      <c r="I1235" s="2" t="s">
        <v>44</v>
      </c>
      <c r="J1235" s="2">
        <v>1</v>
      </c>
      <c r="K1235" s="2">
        <v>4</v>
      </c>
      <c r="L1235" s="2"/>
      <c r="M1235" s="2"/>
      <c r="N1235" s="2"/>
      <c r="O1235" s="2">
        <v>14</v>
      </c>
      <c r="P1235" s="2">
        <v>14</v>
      </c>
      <c r="Q1235" s="2">
        <v>14</v>
      </c>
      <c r="R1235" s="2">
        <v>24.6</v>
      </c>
      <c r="S1235" s="2">
        <v>24.6</v>
      </c>
      <c r="T1235" s="2">
        <v>24.6</v>
      </c>
      <c r="U1235" s="2">
        <v>93.429000000000002</v>
      </c>
      <c r="V1235" s="2">
        <v>0</v>
      </c>
      <c r="W1235" s="2">
        <v>62.761000000000003</v>
      </c>
      <c r="X1235" s="2">
        <v>237930000</v>
      </c>
      <c r="Y1235" s="2">
        <v>38</v>
      </c>
      <c r="Z1235" s="2">
        <v>92</v>
      </c>
      <c r="AA1235" s="2">
        <v>848</v>
      </c>
      <c r="AB1235" s="2">
        <v>93430.1767800003</v>
      </c>
      <c r="AC1235" s="2">
        <v>38</v>
      </c>
      <c r="AD1235" s="2">
        <v>22.076234817504901</v>
      </c>
      <c r="AE1235" s="2">
        <v>21.986139297485401</v>
      </c>
      <c r="AF1235" s="2">
        <v>21.3329257965088</v>
      </c>
      <c r="AG1235" s="2">
        <v>22.113212585449201</v>
      </c>
      <c r="AH1235" s="2">
        <v>21.725090026855501</v>
      </c>
      <c r="AI1235" s="2">
        <v>22.381710052490199</v>
      </c>
      <c r="AJ1235" s="2">
        <v>22.131885528564499</v>
      </c>
      <c r="AK1235" s="2">
        <v>21.7421760559082</v>
      </c>
      <c r="AL1235" s="2">
        <v>21.7936820983887</v>
      </c>
      <c r="AM1235" s="2">
        <v>21.9229221343994</v>
      </c>
      <c r="AN1235" s="2">
        <v>21.601457595825199</v>
      </c>
      <c r="AO1235" s="2">
        <v>21.9184169769287</v>
      </c>
    </row>
    <row r="1236" spans="1:41" x14ac:dyDescent="0.25">
      <c r="A1236" s="2"/>
      <c r="B1236" s="2">
        <v>1.1526354184418099</v>
      </c>
      <c r="C1236" s="2">
        <v>0.22299702962239801</v>
      </c>
      <c r="D1236" s="2" t="s">
        <v>3751</v>
      </c>
      <c r="E1236" s="2" t="s">
        <v>3751</v>
      </c>
      <c r="F1236" s="2">
        <v>2096</v>
      </c>
      <c r="G1236" s="2" t="s">
        <v>3752</v>
      </c>
      <c r="H1236" s="2" t="s">
        <v>3753</v>
      </c>
      <c r="I1236" s="2" t="s">
        <v>44</v>
      </c>
      <c r="J1236" s="2">
        <v>1</v>
      </c>
      <c r="K1236" s="2">
        <v>4</v>
      </c>
      <c r="L1236" s="2"/>
      <c r="M1236" s="2"/>
      <c r="N1236" s="2"/>
      <c r="O1236" s="2">
        <v>6</v>
      </c>
      <c r="P1236" s="2">
        <v>6</v>
      </c>
      <c r="Q1236" s="2">
        <v>6</v>
      </c>
      <c r="R1236" s="2">
        <v>31.3</v>
      </c>
      <c r="S1236" s="2">
        <v>31.3</v>
      </c>
      <c r="T1236" s="2">
        <v>31.3</v>
      </c>
      <c r="U1236" s="2">
        <v>34.101999999999997</v>
      </c>
      <c r="V1236" s="2">
        <v>0</v>
      </c>
      <c r="W1236" s="2">
        <v>29.821000000000002</v>
      </c>
      <c r="X1236" s="2">
        <v>112640000</v>
      </c>
      <c r="Y1236" s="2">
        <v>18</v>
      </c>
      <c r="Z1236" s="2">
        <v>43</v>
      </c>
      <c r="AA1236" s="2">
        <v>310</v>
      </c>
      <c r="AB1236" s="2">
        <v>34102.807580000001</v>
      </c>
      <c r="AC1236" s="2">
        <v>18</v>
      </c>
      <c r="AD1236" s="2">
        <v>21.2392883300781</v>
      </c>
      <c r="AE1236" s="2">
        <v>20.902715682983398</v>
      </c>
      <c r="AF1236" s="2">
        <v>20.770561218261701</v>
      </c>
      <c r="AG1236" s="2">
        <v>21.304521560668899</v>
      </c>
      <c r="AH1236" s="2">
        <v>21.244583129882798</v>
      </c>
      <c r="AI1236" s="2">
        <v>21.2968139648438</v>
      </c>
      <c r="AJ1236" s="2">
        <v>21.029380798339801</v>
      </c>
      <c r="AK1236" s="2">
        <v>20.699478149414102</v>
      </c>
      <c r="AL1236" s="2">
        <v>20.92165184021</v>
      </c>
      <c r="AM1236" s="2">
        <v>20.916486740112301</v>
      </c>
      <c r="AN1236" s="2">
        <v>21.069137573242202</v>
      </c>
      <c r="AO1236" s="2">
        <v>20.784366607666001</v>
      </c>
    </row>
    <row r="1237" spans="1:41" x14ac:dyDescent="0.25">
      <c r="A1237" s="2"/>
      <c r="B1237" s="2">
        <v>4.4979146003101503E-2</v>
      </c>
      <c r="C1237" s="2">
        <v>1.32602055867537E-2</v>
      </c>
      <c r="D1237" s="2" t="s">
        <v>3754</v>
      </c>
      <c r="E1237" s="2" t="s">
        <v>3754</v>
      </c>
      <c r="F1237" s="2">
        <v>2097</v>
      </c>
      <c r="G1237" s="2" t="s">
        <v>3755</v>
      </c>
      <c r="H1237" s="2" t="s">
        <v>3756</v>
      </c>
      <c r="I1237" s="2" t="s">
        <v>44</v>
      </c>
      <c r="J1237" s="2">
        <v>1</v>
      </c>
      <c r="K1237" s="2">
        <v>4</v>
      </c>
      <c r="L1237" s="2"/>
      <c r="M1237" s="2"/>
      <c r="N1237" s="2"/>
      <c r="O1237" s="2">
        <v>15</v>
      </c>
      <c r="P1237" s="2">
        <v>15</v>
      </c>
      <c r="Q1237" s="2">
        <v>15</v>
      </c>
      <c r="R1237" s="2">
        <v>33.9</v>
      </c>
      <c r="S1237" s="2">
        <v>33.9</v>
      </c>
      <c r="T1237" s="2">
        <v>33.9</v>
      </c>
      <c r="U1237" s="2">
        <v>77.888999999999996</v>
      </c>
      <c r="V1237" s="2">
        <v>0</v>
      </c>
      <c r="W1237" s="2">
        <v>52.695999999999998</v>
      </c>
      <c r="X1237" s="2">
        <v>127780000</v>
      </c>
      <c r="Y1237" s="2">
        <v>42</v>
      </c>
      <c r="Z1237" s="2">
        <v>63</v>
      </c>
      <c r="AA1237" s="2">
        <v>696</v>
      </c>
      <c r="AB1237" s="2">
        <v>77889.964280000102</v>
      </c>
      <c r="AC1237" s="2">
        <v>42</v>
      </c>
      <c r="AD1237" s="2">
        <v>21.140211105346701</v>
      </c>
      <c r="AE1237" s="2">
        <v>21.3298645019531</v>
      </c>
      <c r="AF1237" s="2">
        <v>20.8314399719238</v>
      </c>
      <c r="AG1237" s="2">
        <v>21.124584197998001</v>
      </c>
      <c r="AH1237" s="2">
        <v>20.812135696411101</v>
      </c>
      <c r="AI1237" s="2">
        <v>21.0445346832275</v>
      </c>
      <c r="AJ1237" s="2">
        <v>20.866197586059599</v>
      </c>
      <c r="AK1237" s="2">
        <v>20.912910461425799</v>
      </c>
      <c r="AL1237" s="2">
        <v>21.224702835083001</v>
      </c>
      <c r="AM1237" s="2">
        <v>21.247251510620099</v>
      </c>
      <c r="AN1237" s="2">
        <v>20.962469100952099</v>
      </c>
      <c r="AO1237" s="2">
        <v>20.989677429199201</v>
      </c>
    </row>
    <row r="1238" spans="1:41" x14ac:dyDescent="0.25">
      <c r="A1238" s="2"/>
      <c r="B1238" s="2">
        <v>0.80356740193575604</v>
      </c>
      <c r="C1238" s="2">
        <v>-0.324591000874836</v>
      </c>
      <c r="D1238" s="2" t="s">
        <v>3757</v>
      </c>
      <c r="E1238" s="2" t="s">
        <v>3757</v>
      </c>
      <c r="F1238" s="2">
        <v>2098</v>
      </c>
      <c r="G1238" s="2" t="s">
        <v>1181</v>
      </c>
      <c r="H1238" s="2" t="s">
        <v>1182</v>
      </c>
      <c r="I1238" s="2" t="s">
        <v>44</v>
      </c>
      <c r="J1238" s="2">
        <v>1</v>
      </c>
      <c r="K1238" s="2">
        <v>4</v>
      </c>
      <c r="L1238" s="2"/>
      <c r="M1238" s="2"/>
      <c r="N1238" s="2"/>
      <c r="O1238" s="2">
        <v>20</v>
      </c>
      <c r="P1238" s="2">
        <v>20</v>
      </c>
      <c r="Q1238" s="2">
        <v>12</v>
      </c>
      <c r="R1238" s="2">
        <v>57.4</v>
      </c>
      <c r="S1238" s="2">
        <v>57.4</v>
      </c>
      <c r="T1238" s="2">
        <v>30.5</v>
      </c>
      <c r="U1238" s="2">
        <v>33.173000000000002</v>
      </c>
      <c r="V1238" s="2">
        <v>0</v>
      </c>
      <c r="W1238" s="2">
        <v>161.38</v>
      </c>
      <c r="X1238" s="2">
        <v>5677500000</v>
      </c>
      <c r="Y1238" s="2">
        <v>20</v>
      </c>
      <c r="Z1238" s="2">
        <v>344</v>
      </c>
      <c r="AA1238" s="2">
        <v>298</v>
      </c>
      <c r="AB1238" s="2">
        <v>33173.648379999999</v>
      </c>
      <c r="AC1238" s="2">
        <v>20</v>
      </c>
      <c r="AD1238" s="2">
        <v>26.5435676574707</v>
      </c>
      <c r="AE1238" s="2">
        <v>26.2595615386963</v>
      </c>
      <c r="AF1238" s="2">
        <v>26.898506164550799</v>
      </c>
      <c r="AG1238" s="2">
        <v>25.482254028320298</v>
      </c>
      <c r="AH1238" s="2">
        <v>26.354507446289102</v>
      </c>
      <c r="AI1238" s="2">
        <v>26.428287506103501</v>
      </c>
      <c r="AJ1238" s="2">
        <v>26.3558349609375</v>
      </c>
      <c r="AK1238" s="2">
        <v>26.6642456054688</v>
      </c>
      <c r="AL1238" s="2">
        <v>26.978584289550799</v>
      </c>
      <c r="AM1238" s="2">
        <v>26.725074768066399</v>
      </c>
      <c r="AN1238" s="2">
        <v>26.449378967285199</v>
      </c>
      <c r="AO1238" s="2">
        <v>26.741111755371101</v>
      </c>
    </row>
    <row r="1239" spans="1:41" x14ac:dyDescent="0.25">
      <c r="A1239" s="2"/>
      <c r="B1239" s="2">
        <v>0.22431571134744099</v>
      </c>
      <c r="C1239" s="2">
        <v>-7.5941658020020994E-2</v>
      </c>
      <c r="D1239" s="2" t="s">
        <v>3758</v>
      </c>
      <c r="E1239" s="2" t="s">
        <v>3758</v>
      </c>
      <c r="F1239" s="2">
        <v>2099</v>
      </c>
      <c r="G1239" s="2" t="s">
        <v>3759</v>
      </c>
      <c r="H1239" s="2" t="s">
        <v>2005</v>
      </c>
      <c r="I1239" s="2" t="s">
        <v>44</v>
      </c>
      <c r="J1239" s="2">
        <v>1</v>
      </c>
      <c r="K1239" s="2">
        <v>4</v>
      </c>
      <c r="L1239" s="2"/>
      <c r="M1239" s="2"/>
      <c r="N1239" s="2"/>
      <c r="O1239" s="2">
        <v>8</v>
      </c>
      <c r="P1239" s="2">
        <v>4</v>
      </c>
      <c r="Q1239" s="2">
        <v>4</v>
      </c>
      <c r="R1239" s="2">
        <v>21.5</v>
      </c>
      <c r="S1239" s="2">
        <v>11</v>
      </c>
      <c r="T1239" s="2">
        <v>11</v>
      </c>
      <c r="U1239" s="2">
        <v>51.554000000000002</v>
      </c>
      <c r="V1239" s="2">
        <v>0</v>
      </c>
      <c r="W1239" s="2">
        <v>17.082999999999998</v>
      </c>
      <c r="X1239" s="2">
        <v>41449000</v>
      </c>
      <c r="Y1239" s="2">
        <v>23</v>
      </c>
      <c r="Z1239" s="2">
        <v>33</v>
      </c>
      <c r="AA1239" s="2">
        <v>446</v>
      </c>
      <c r="AB1239" s="2">
        <v>51555.041579999903</v>
      </c>
      <c r="AC1239" s="2">
        <v>23</v>
      </c>
      <c r="AD1239" s="2">
        <v>20.449398040771499</v>
      </c>
      <c r="AE1239" s="2" t="s">
        <v>63</v>
      </c>
      <c r="AF1239" s="2">
        <v>20.196044921875</v>
      </c>
      <c r="AG1239" s="2">
        <v>20.644737243652301</v>
      </c>
      <c r="AH1239" s="2">
        <v>20.523056030273398</v>
      </c>
      <c r="AI1239" s="2">
        <v>21.017061233520501</v>
      </c>
      <c r="AJ1239" s="2">
        <v>20.6604900360107</v>
      </c>
      <c r="AK1239" s="2">
        <v>20.378776550293001</v>
      </c>
      <c r="AL1239" s="2">
        <v>20.8294277191162</v>
      </c>
      <c r="AM1239" s="2">
        <v>20.668735504150401</v>
      </c>
      <c r="AN1239" s="2">
        <v>20.691831588745099</v>
      </c>
      <c r="AO1239" s="2">
        <v>20.622745513916001</v>
      </c>
    </row>
    <row r="1240" spans="1:41" x14ac:dyDescent="0.25">
      <c r="A1240" s="2"/>
      <c r="B1240" s="2">
        <v>1.1010757191545599</v>
      </c>
      <c r="C1240" s="2">
        <v>0.185935974121094</v>
      </c>
      <c r="D1240" s="2" t="s">
        <v>3760</v>
      </c>
      <c r="E1240" s="2" t="s">
        <v>3760</v>
      </c>
      <c r="F1240" s="2">
        <v>2100</v>
      </c>
      <c r="G1240" s="2" t="s">
        <v>3761</v>
      </c>
      <c r="H1240" s="2" t="s">
        <v>3762</v>
      </c>
      <c r="I1240" s="2" t="s">
        <v>44</v>
      </c>
      <c r="J1240" s="2">
        <v>1</v>
      </c>
      <c r="K1240" s="2">
        <v>4</v>
      </c>
      <c r="L1240" s="2"/>
      <c r="M1240" s="2"/>
      <c r="N1240" s="2"/>
      <c r="O1240" s="2">
        <v>27</v>
      </c>
      <c r="P1240" s="2">
        <v>27</v>
      </c>
      <c r="Q1240" s="2">
        <v>27</v>
      </c>
      <c r="R1240" s="2">
        <v>85.1</v>
      </c>
      <c r="S1240" s="2">
        <v>85.1</v>
      </c>
      <c r="T1240" s="2">
        <v>85.1</v>
      </c>
      <c r="U1240" s="2">
        <v>41.484000000000002</v>
      </c>
      <c r="V1240" s="2">
        <v>0</v>
      </c>
      <c r="W1240" s="2">
        <v>323.31</v>
      </c>
      <c r="X1240" s="2">
        <v>1163400000</v>
      </c>
      <c r="Y1240" s="2">
        <v>20</v>
      </c>
      <c r="Z1240" s="2">
        <v>285</v>
      </c>
      <c r="AA1240" s="2">
        <v>396</v>
      </c>
      <c r="AB1240" s="2">
        <v>41484.655079999997</v>
      </c>
      <c r="AC1240" s="2">
        <v>20</v>
      </c>
      <c r="AD1240" s="2">
        <v>23.542150497436499</v>
      </c>
      <c r="AE1240" s="2">
        <v>23.424190521240199</v>
      </c>
      <c r="AF1240" s="2">
        <v>23.253034591674801</v>
      </c>
      <c r="AG1240" s="2">
        <v>23.5603427886963</v>
      </c>
      <c r="AH1240" s="2">
        <v>23.4494743347168</v>
      </c>
      <c r="AI1240" s="2">
        <v>23.8219184875488</v>
      </c>
      <c r="AJ1240" s="2">
        <v>23.563138961791999</v>
      </c>
      <c r="AK1240" s="2">
        <v>23.288415908813501</v>
      </c>
      <c r="AL1240" s="2">
        <v>23.207767486572301</v>
      </c>
      <c r="AM1240" s="2">
        <v>23.2034721374512</v>
      </c>
      <c r="AN1240" s="2">
        <v>23.277248382568398</v>
      </c>
      <c r="AO1240" s="2">
        <v>23.395452499389599</v>
      </c>
    </row>
    <row r="1241" spans="1:41" x14ac:dyDescent="0.25">
      <c r="A1241" s="2"/>
      <c r="B1241" s="2">
        <v>0.38888462942583302</v>
      </c>
      <c r="C1241" s="2">
        <v>0.112418174743652</v>
      </c>
      <c r="D1241" s="2" t="s">
        <v>3763</v>
      </c>
      <c r="E1241" s="2" t="s">
        <v>3763</v>
      </c>
      <c r="F1241" s="2">
        <v>2104</v>
      </c>
      <c r="G1241" s="2" t="s">
        <v>129</v>
      </c>
      <c r="H1241" s="2" t="s">
        <v>130</v>
      </c>
      <c r="I1241" s="2" t="s">
        <v>44</v>
      </c>
      <c r="J1241" s="2">
        <v>1</v>
      </c>
      <c r="K1241" s="2">
        <v>4</v>
      </c>
      <c r="L1241" s="2"/>
      <c r="M1241" s="2"/>
      <c r="N1241" s="2"/>
      <c r="O1241" s="2">
        <v>12</v>
      </c>
      <c r="P1241" s="2">
        <v>11</v>
      </c>
      <c r="Q1241" s="2">
        <v>11</v>
      </c>
      <c r="R1241" s="2">
        <v>50.2</v>
      </c>
      <c r="S1241" s="2">
        <v>47</v>
      </c>
      <c r="T1241" s="2">
        <v>47</v>
      </c>
      <c r="U1241" s="2">
        <v>30.318999999999999</v>
      </c>
      <c r="V1241" s="2">
        <v>0</v>
      </c>
      <c r="W1241" s="2">
        <v>212.54</v>
      </c>
      <c r="X1241" s="2">
        <v>1376400000</v>
      </c>
      <c r="Y1241" s="2">
        <v>16</v>
      </c>
      <c r="Z1241" s="2">
        <v>143</v>
      </c>
      <c r="AA1241" s="2">
        <v>283</v>
      </c>
      <c r="AB1241" s="2">
        <v>30319.010180000001</v>
      </c>
      <c r="AC1241" s="2">
        <v>16</v>
      </c>
      <c r="AD1241" s="2">
        <v>24.723747253418001</v>
      </c>
      <c r="AE1241" s="2">
        <v>24.611047744751001</v>
      </c>
      <c r="AF1241" s="2">
        <v>24.467807769775401</v>
      </c>
      <c r="AG1241" s="2">
        <v>25.263738632202099</v>
      </c>
      <c r="AH1241" s="2">
        <v>24.6649780273438</v>
      </c>
      <c r="AI1241" s="2">
        <v>24.838651657104499</v>
      </c>
      <c r="AJ1241" s="2">
        <v>24.869054794311499</v>
      </c>
      <c r="AK1241" s="2">
        <v>24.553503036498999</v>
      </c>
      <c r="AL1241" s="2">
        <v>24.783866882324201</v>
      </c>
      <c r="AM1241" s="2">
        <v>24.5321350097656</v>
      </c>
      <c r="AN1241" s="2">
        <v>24.4518642425537</v>
      </c>
      <c r="AO1241" s="2">
        <v>24.7050380706787</v>
      </c>
    </row>
    <row r="1242" spans="1:41" x14ac:dyDescent="0.25">
      <c r="A1242" s="2"/>
      <c r="B1242" s="2">
        <v>7.9060244646776301E-2</v>
      </c>
      <c r="C1242" s="2">
        <v>4.0585899353025902E-2</v>
      </c>
      <c r="D1242" s="2" t="s">
        <v>3764</v>
      </c>
      <c r="E1242" s="2" t="s">
        <v>3765</v>
      </c>
      <c r="F1242" s="2">
        <v>2105</v>
      </c>
      <c r="G1242" s="2" t="s">
        <v>3766</v>
      </c>
      <c r="H1242" s="2" t="s">
        <v>3767</v>
      </c>
      <c r="I1242" s="2" t="s">
        <v>44</v>
      </c>
      <c r="J1242" s="2">
        <v>1</v>
      </c>
      <c r="K1242" s="2">
        <v>4</v>
      </c>
      <c r="L1242" s="2"/>
      <c r="M1242" s="2"/>
      <c r="N1242" s="2"/>
      <c r="O1242" s="2">
        <v>7</v>
      </c>
      <c r="P1242" s="2">
        <v>7</v>
      </c>
      <c r="Q1242" s="2">
        <v>7</v>
      </c>
      <c r="R1242" s="2">
        <v>22.3</v>
      </c>
      <c r="S1242" s="2">
        <v>22.3</v>
      </c>
      <c r="T1242" s="2">
        <v>22.3</v>
      </c>
      <c r="U1242" s="2">
        <v>31.661000000000001</v>
      </c>
      <c r="V1242" s="2">
        <v>0</v>
      </c>
      <c r="W1242" s="2">
        <v>35.302999999999997</v>
      </c>
      <c r="X1242" s="2">
        <v>98267000</v>
      </c>
      <c r="Y1242" s="2">
        <v>14</v>
      </c>
      <c r="Z1242" s="2">
        <v>45</v>
      </c>
      <c r="AA1242" s="2">
        <v>287</v>
      </c>
      <c r="AB1242" s="2">
        <v>31661.29448</v>
      </c>
      <c r="AC1242" s="2">
        <v>14</v>
      </c>
      <c r="AD1242" s="2">
        <v>21.280481338501001</v>
      </c>
      <c r="AE1242" s="2">
        <v>22.163860321044901</v>
      </c>
      <c r="AF1242" s="2">
        <v>21.568853378295898</v>
      </c>
      <c r="AG1242" s="2">
        <v>21.947244644165</v>
      </c>
      <c r="AH1242" s="2" t="s">
        <v>63</v>
      </c>
      <c r="AI1242" s="2">
        <v>21.6781826019287</v>
      </c>
      <c r="AJ1242" s="2">
        <v>21.945924758911101</v>
      </c>
      <c r="AK1242" s="2">
        <v>21.182226181030298</v>
      </c>
      <c r="AL1242" s="2">
        <v>21.7277507781982</v>
      </c>
      <c r="AM1242" s="2">
        <v>21.724048614501999</v>
      </c>
      <c r="AN1242" s="2">
        <v>21.942920684814499</v>
      </c>
      <c r="AO1242" s="2">
        <v>21.599960327148398</v>
      </c>
    </row>
    <row r="1243" spans="1:41" x14ac:dyDescent="0.25">
      <c r="A1243" s="2"/>
      <c r="B1243" s="2">
        <v>1.0619915407498299</v>
      </c>
      <c r="C1243" s="2">
        <v>-0.34477647145589102</v>
      </c>
      <c r="D1243" s="2" t="s">
        <v>3768</v>
      </c>
      <c r="E1243" s="2" t="s">
        <v>3768</v>
      </c>
      <c r="F1243" s="2">
        <v>2106</v>
      </c>
      <c r="G1243" s="2" t="s">
        <v>3769</v>
      </c>
      <c r="H1243" s="2" t="s">
        <v>3770</v>
      </c>
      <c r="I1243" s="2" t="s">
        <v>44</v>
      </c>
      <c r="J1243" s="2">
        <v>1</v>
      </c>
      <c r="K1243" s="2">
        <v>4</v>
      </c>
      <c r="L1243" s="2"/>
      <c r="M1243" s="2"/>
      <c r="N1243" s="2"/>
      <c r="O1243" s="2">
        <v>7</v>
      </c>
      <c r="P1243" s="2">
        <v>7</v>
      </c>
      <c r="Q1243" s="2">
        <v>6</v>
      </c>
      <c r="R1243" s="2">
        <v>54.1</v>
      </c>
      <c r="S1243" s="2">
        <v>54.1</v>
      </c>
      <c r="T1243" s="2">
        <v>48.3</v>
      </c>
      <c r="U1243" s="2">
        <v>18.87</v>
      </c>
      <c r="V1243" s="2">
        <v>0</v>
      </c>
      <c r="W1243" s="2">
        <v>21.231000000000002</v>
      </c>
      <c r="X1243" s="2">
        <v>115450000</v>
      </c>
      <c r="Y1243" s="2">
        <v>8</v>
      </c>
      <c r="Z1243" s="2">
        <v>32</v>
      </c>
      <c r="AA1243" s="2">
        <v>172</v>
      </c>
      <c r="AB1243" s="2">
        <v>18870.248080000001</v>
      </c>
      <c r="AC1243" s="2">
        <v>8</v>
      </c>
      <c r="AD1243" s="2">
        <v>22.269792556762699</v>
      </c>
      <c r="AE1243" s="2">
        <v>22.591241836547901</v>
      </c>
      <c r="AF1243" s="2">
        <v>21.659706115722699</v>
      </c>
      <c r="AG1243" s="2">
        <v>21.971969604492202</v>
      </c>
      <c r="AH1243" s="2">
        <v>22.1400852203369</v>
      </c>
      <c r="AI1243" s="2">
        <v>22.016210556030298</v>
      </c>
      <c r="AJ1243" s="2">
        <v>22.940341949462901</v>
      </c>
      <c r="AK1243" s="2">
        <v>22.543472290039102</v>
      </c>
      <c r="AL1243" s="2">
        <v>22.4313259124756</v>
      </c>
      <c r="AM1243" s="2">
        <v>22.306831359863299</v>
      </c>
      <c r="AN1243" s="2">
        <v>21.975751876831101</v>
      </c>
      <c r="AO1243" s="2">
        <v>22.519941329956101</v>
      </c>
    </row>
    <row r="1244" spans="1:41" x14ac:dyDescent="0.25">
      <c r="A1244" s="2"/>
      <c r="B1244" s="2">
        <v>1.2903028675294901</v>
      </c>
      <c r="C1244" s="2">
        <v>0.51690673828125</v>
      </c>
      <c r="D1244" s="2" t="s">
        <v>3771</v>
      </c>
      <c r="E1244" s="2" t="s">
        <v>3771</v>
      </c>
      <c r="F1244" s="2">
        <v>2107</v>
      </c>
      <c r="G1244" s="2" t="s">
        <v>3772</v>
      </c>
      <c r="H1244" s="2" t="s">
        <v>1767</v>
      </c>
      <c r="I1244" s="2" t="s">
        <v>44</v>
      </c>
      <c r="J1244" s="2">
        <v>1</v>
      </c>
      <c r="K1244" s="2">
        <v>4</v>
      </c>
      <c r="L1244" s="2"/>
      <c r="M1244" s="2"/>
      <c r="N1244" s="2"/>
      <c r="O1244" s="2">
        <v>11</v>
      </c>
      <c r="P1244" s="2">
        <v>11</v>
      </c>
      <c r="Q1244" s="2">
        <v>9</v>
      </c>
      <c r="R1244" s="2">
        <v>26.4</v>
      </c>
      <c r="S1244" s="2">
        <v>26.4</v>
      </c>
      <c r="T1244" s="2">
        <v>22</v>
      </c>
      <c r="U1244" s="2">
        <v>53.439</v>
      </c>
      <c r="V1244" s="2">
        <v>0</v>
      </c>
      <c r="W1244" s="2">
        <v>50.911000000000001</v>
      </c>
      <c r="X1244" s="2">
        <v>123780000</v>
      </c>
      <c r="Y1244" s="2">
        <v>16</v>
      </c>
      <c r="Z1244" s="2">
        <v>38</v>
      </c>
      <c r="AA1244" s="2">
        <v>473</v>
      </c>
      <c r="AB1244" s="2">
        <v>53439.427379999899</v>
      </c>
      <c r="AC1244" s="2">
        <v>16</v>
      </c>
      <c r="AD1244" s="2">
        <v>21.721464157104499</v>
      </c>
      <c r="AE1244" s="2">
        <v>22.540897369384801</v>
      </c>
      <c r="AF1244" s="2">
        <v>21.2676811218262</v>
      </c>
      <c r="AG1244" s="2">
        <v>21.429307937622099</v>
      </c>
      <c r="AH1244" s="2">
        <v>21.4300746917725</v>
      </c>
      <c r="AI1244" s="2">
        <v>21.7164497375488</v>
      </c>
      <c r="AJ1244" s="2">
        <v>21.308025360107401</v>
      </c>
      <c r="AK1244" s="2">
        <v>21.475410461425799</v>
      </c>
      <c r="AL1244" s="2">
        <v>20.898147583007798</v>
      </c>
      <c r="AM1244" s="2">
        <v>20.629875183105501</v>
      </c>
      <c r="AN1244" s="2">
        <v>21.178707122802699</v>
      </c>
      <c r="AO1244" s="2">
        <v>21.514268875122099</v>
      </c>
    </row>
    <row r="1245" spans="1:41" x14ac:dyDescent="0.25">
      <c r="A1245" s="2"/>
      <c r="B1245" s="2">
        <v>1.01449773153871</v>
      </c>
      <c r="C1245" s="2">
        <v>-0.35781383514404302</v>
      </c>
      <c r="D1245" s="2" t="s">
        <v>3773</v>
      </c>
      <c r="E1245" s="2" t="s">
        <v>3773</v>
      </c>
      <c r="F1245" s="2">
        <v>2108</v>
      </c>
      <c r="G1245" s="2" t="s">
        <v>3774</v>
      </c>
      <c r="H1245" s="2" t="s">
        <v>3775</v>
      </c>
      <c r="I1245" s="2" t="s">
        <v>44</v>
      </c>
      <c r="J1245" s="2">
        <v>1</v>
      </c>
      <c r="K1245" s="2">
        <v>4</v>
      </c>
      <c r="L1245" s="2"/>
      <c r="M1245" s="2"/>
      <c r="N1245" s="2"/>
      <c r="O1245" s="2">
        <v>9</v>
      </c>
      <c r="P1245" s="2">
        <v>9</v>
      </c>
      <c r="Q1245" s="2">
        <v>9</v>
      </c>
      <c r="R1245" s="2">
        <v>29.7</v>
      </c>
      <c r="S1245" s="2">
        <v>29.7</v>
      </c>
      <c r="T1245" s="2">
        <v>29.7</v>
      </c>
      <c r="U1245" s="2">
        <v>23.292000000000002</v>
      </c>
      <c r="V1245" s="2">
        <v>0</v>
      </c>
      <c r="W1245" s="2">
        <v>20.888999999999999</v>
      </c>
      <c r="X1245" s="2">
        <v>226930000</v>
      </c>
      <c r="Y1245" s="2">
        <v>12</v>
      </c>
      <c r="Z1245" s="2">
        <v>49</v>
      </c>
      <c r="AA1245" s="2">
        <v>202</v>
      </c>
      <c r="AB1245" s="2">
        <v>23292.177680000001</v>
      </c>
      <c r="AC1245" s="2">
        <v>12</v>
      </c>
      <c r="AD1245" s="2">
        <v>22.037380218505898</v>
      </c>
      <c r="AE1245" s="2">
        <v>22.462388992309599</v>
      </c>
      <c r="AF1245" s="2">
        <v>21.616432189941399</v>
      </c>
      <c r="AG1245" s="2">
        <v>22.348516464233398</v>
      </c>
      <c r="AH1245" s="2">
        <v>21.466077804565401</v>
      </c>
      <c r="AI1245" s="2">
        <v>21.645528793335</v>
      </c>
      <c r="AJ1245" s="2">
        <v>22.166622161865199</v>
      </c>
      <c r="AK1245" s="2">
        <v>22.221874237060501</v>
      </c>
      <c r="AL1245" s="2">
        <v>22.092941284179702</v>
      </c>
      <c r="AM1245" s="2">
        <v>22.749191284179702</v>
      </c>
      <c r="AN1245" s="2">
        <v>22.194421768188501</v>
      </c>
      <c r="AO1245" s="2">
        <v>22.2981567382813</v>
      </c>
    </row>
    <row r="1246" spans="1:41" x14ac:dyDescent="0.25">
      <c r="A1246" s="2"/>
      <c r="B1246" s="2">
        <v>0.76093085382561099</v>
      </c>
      <c r="C1246" s="2">
        <v>0.396045049031574</v>
      </c>
      <c r="D1246" s="2" t="s">
        <v>3776</v>
      </c>
      <c r="E1246" s="2" t="s">
        <v>3776</v>
      </c>
      <c r="F1246" s="2">
        <v>2109</v>
      </c>
      <c r="G1246" s="2" t="s">
        <v>3777</v>
      </c>
      <c r="H1246" s="2" t="s">
        <v>53</v>
      </c>
      <c r="I1246" s="2" t="s">
        <v>44</v>
      </c>
      <c r="J1246" s="2">
        <v>1</v>
      </c>
      <c r="K1246" s="2">
        <v>4</v>
      </c>
      <c r="L1246" s="2"/>
      <c r="M1246" s="2"/>
      <c r="N1246" s="2"/>
      <c r="O1246" s="2">
        <v>7</v>
      </c>
      <c r="P1246" s="2">
        <v>7</v>
      </c>
      <c r="Q1246" s="2">
        <v>7</v>
      </c>
      <c r="R1246" s="2">
        <v>42.8</v>
      </c>
      <c r="S1246" s="2">
        <v>42.8</v>
      </c>
      <c r="T1246" s="2">
        <v>42.8</v>
      </c>
      <c r="U1246" s="2">
        <v>20.693999999999999</v>
      </c>
      <c r="V1246" s="2">
        <v>0</v>
      </c>
      <c r="W1246" s="2">
        <v>59.354999999999997</v>
      </c>
      <c r="X1246" s="2">
        <v>176790000</v>
      </c>
      <c r="Y1246" s="2">
        <v>10</v>
      </c>
      <c r="Z1246" s="2">
        <v>49</v>
      </c>
      <c r="AA1246" s="2">
        <v>187</v>
      </c>
      <c r="AB1246" s="2">
        <v>20694.395079999998</v>
      </c>
      <c r="AC1246" s="2">
        <v>10</v>
      </c>
      <c r="AD1246" s="2">
        <v>22.801420211791999</v>
      </c>
      <c r="AE1246" s="2">
        <v>22.570707321166999</v>
      </c>
      <c r="AF1246" s="2">
        <v>22.6216735839844</v>
      </c>
      <c r="AG1246" s="2">
        <v>21.260290145873999</v>
      </c>
      <c r="AH1246" s="2">
        <v>22.409711837768601</v>
      </c>
      <c r="AI1246" s="2">
        <v>22.5177326202393</v>
      </c>
      <c r="AJ1246" s="2">
        <v>21.6632289886475</v>
      </c>
      <c r="AK1246" s="2">
        <v>22.113624572753899</v>
      </c>
      <c r="AL1246" s="2">
        <v>22.341259002685501</v>
      </c>
      <c r="AM1246" s="2">
        <v>21.469062805175799</v>
      </c>
      <c r="AN1246" s="2">
        <v>21.881700515747099</v>
      </c>
      <c r="AO1246" s="2">
        <v>22.336389541626001</v>
      </c>
    </row>
    <row r="1247" spans="1:41" x14ac:dyDescent="0.25">
      <c r="A1247" s="2"/>
      <c r="B1247" s="2">
        <v>1.2458481432139601</v>
      </c>
      <c r="C1247" s="2">
        <v>0.17158393859863399</v>
      </c>
      <c r="D1247" s="2" t="s">
        <v>3778</v>
      </c>
      <c r="E1247" s="2" t="s">
        <v>3778</v>
      </c>
      <c r="F1247" s="2">
        <v>2111</v>
      </c>
      <c r="G1247" s="2" t="s">
        <v>3779</v>
      </c>
      <c r="H1247" s="2" t="s">
        <v>3780</v>
      </c>
      <c r="I1247" s="2" t="s">
        <v>44</v>
      </c>
      <c r="J1247" s="2">
        <v>1</v>
      </c>
      <c r="K1247" s="2">
        <v>4</v>
      </c>
      <c r="L1247" s="2"/>
      <c r="M1247" s="2"/>
      <c r="N1247" s="2"/>
      <c r="O1247" s="2">
        <v>7</v>
      </c>
      <c r="P1247" s="2">
        <v>4</v>
      </c>
      <c r="Q1247" s="2">
        <v>4</v>
      </c>
      <c r="R1247" s="2">
        <v>24.3</v>
      </c>
      <c r="S1247" s="2">
        <v>16.7</v>
      </c>
      <c r="T1247" s="2">
        <v>16.7</v>
      </c>
      <c r="U1247" s="2">
        <v>46.664999999999999</v>
      </c>
      <c r="V1247" s="2">
        <v>0</v>
      </c>
      <c r="W1247" s="2">
        <v>11.241</v>
      </c>
      <c r="X1247" s="2">
        <v>31872000</v>
      </c>
      <c r="Y1247" s="2">
        <v>23</v>
      </c>
      <c r="Z1247" s="2">
        <v>15</v>
      </c>
      <c r="AA1247" s="2">
        <v>375.5</v>
      </c>
      <c r="AB1247" s="2">
        <v>42116.34633</v>
      </c>
      <c r="AC1247" s="2">
        <v>21.5</v>
      </c>
      <c r="AD1247" s="2">
        <v>20.714899063110401</v>
      </c>
      <c r="AE1247" s="2">
        <v>20.453422546386701</v>
      </c>
      <c r="AF1247" s="2">
        <v>20.372520446777301</v>
      </c>
      <c r="AG1247" s="2">
        <v>20.652896881103501</v>
      </c>
      <c r="AH1247" s="2">
        <v>20.546514511108398</v>
      </c>
      <c r="AI1247" s="2" t="s">
        <v>63</v>
      </c>
      <c r="AJ1247" s="2">
        <v>20.443138122558601</v>
      </c>
      <c r="AK1247" s="2">
        <v>20.328495025634801</v>
      </c>
      <c r="AL1247" s="2">
        <v>20.5034885406494</v>
      </c>
      <c r="AM1247" s="2">
        <v>20.244930267333999</v>
      </c>
      <c r="AN1247" s="2" t="s">
        <v>63</v>
      </c>
      <c r="AO1247" s="2">
        <v>20.362281799316399</v>
      </c>
    </row>
    <row r="1248" spans="1:41" x14ac:dyDescent="0.25">
      <c r="A1248" s="2"/>
      <c r="B1248" s="2">
        <v>0.194777754639756</v>
      </c>
      <c r="C1248" s="2">
        <v>-8.8521480560302707E-2</v>
      </c>
      <c r="D1248" s="2" t="s">
        <v>3781</v>
      </c>
      <c r="E1248" s="2" t="s">
        <v>3781</v>
      </c>
      <c r="F1248" s="2">
        <v>2112</v>
      </c>
      <c r="G1248" s="2" t="s">
        <v>3782</v>
      </c>
      <c r="H1248" s="2" t="s">
        <v>3783</v>
      </c>
      <c r="I1248" s="2" t="s">
        <v>44</v>
      </c>
      <c r="J1248" s="2">
        <v>1</v>
      </c>
      <c r="K1248" s="2">
        <v>4</v>
      </c>
      <c r="L1248" s="2"/>
      <c r="M1248" s="2"/>
      <c r="N1248" s="2"/>
      <c r="O1248" s="2">
        <v>4</v>
      </c>
      <c r="P1248" s="2">
        <v>4</v>
      </c>
      <c r="Q1248" s="2">
        <v>4</v>
      </c>
      <c r="R1248" s="2">
        <v>9.4</v>
      </c>
      <c r="S1248" s="2">
        <v>9.4</v>
      </c>
      <c r="T1248" s="2">
        <v>9.4</v>
      </c>
      <c r="U1248" s="2">
        <v>69.003</v>
      </c>
      <c r="V1248" s="2">
        <v>0</v>
      </c>
      <c r="W1248" s="2">
        <v>7.1048</v>
      </c>
      <c r="X1248" s="2">
        <v>16994000</v>
      </c>
      <c r="Y1248" s="2">
        <v>38</v>
      </c>
      <c r="Z1248" s="2">
        <v>13</v>
      </c>
      <c r="AA1248" s="2">
        <v>627</v>
      </c>
      <c r="AB1248" s="2">
        <v>69003.701979999896</v>
      </c>
      <c r="AC1248" s="2">
        <v>38</v>
      </c>
      <c r="AD1248" s="2">
        <v>19.6234245300293</v>
      </c>
      <c r="AE1248" s="2">
        <v>19.406093597412099</v>
      </c>
      <c r="AF1248" s="2">
        <v>19.182991027831999</v>
      </c>
      <c r="AG1248" s="2" t="s">
        <v>63</v>
      </c>
      <c r="AH1248" s="2">
        <v>19.340845108032202</v>
      </c>
      <c r="AI1248" s="2">
        <v>19.932579040527301</v>
      </c>
      <c r="AJ1248" s="2">
        <v>19.385848999023398</v>
      </c>
      <c r="AK1248" s="2">
        <v>19.465589523315401</v>
      </c>
      <c r="AL1248" s="2" t="s">
        <v>63</v>
      </c>
      <c r="AM1248" s="2">
        <v>19.9239311218262</v>
      </c>
      <c r="AN1248" s="2">
        <v>19.567462921142599</v>
      </c>
      <c r="AO1248" s="2" t="s">
        <v>63</v>
      </c>
    </row>
    <row r="1249" spans="1:41" x14ac:dyDescent="0.25">
      <c r="A1249" s="2"/>
      <c r="B1249" s="2">
        <v>0.73247170988089405</v>
      </c>
      <c r="C1249" s="2">
        <v>0.43540096282959001</v>
      </c>
      <c r="D1249" s="2" t="s">
        <v>3784</v>
      </c>
      <c r="E1249" s="2" t="s">
        <v>3784</v>
      </c>
      <c r="F1249" s="2">
        <v>2113</v>
      </c>
      <c r="G1249" s="2" t="s">
        <v>3785</v>
      </c>
      <c r="H1249" s="2" t="s">
        <v>3786</v>
      </c>
      <c r="I1249" s="2" t="s">
        <v>44</v>
      </c>
      <c r="J1249" s="2">
        <v>1</v>
      </c>
      <c r="K1249" s="2">
        <v>4</v>
      </c>
      <c r="L1249" s="2"/>
      <c r="M1249" s="2"/>
      <c r="N1249" s="2"/>
      <c r="O1249" s="2">
        <v>7</v>
      </c>
      <c r="P1249" s="2">
        <v>7</v>
      </c>
      <c r="Q1249" s="2">
        <v>7</v>
      </c>
      <c r="R1249" s="2">
        <v>33.9</v>
      </c>
      <c r="S1249" s="2">
        <v>33.9</v>
      </c>
      <c r="T1249" s="2">
        <v>33.9</v>
      </c>
      <c r="U1249" s="2">
        <v>33.082999999999998</v>
      </c>
      <c r="V1249" s="2">
        <v>0</v>
      </c>
      <c r="W1249" s="2">
        <v>22.722000000000001</v>
      </c>
      <c r="X1249" s="2">
        <v>96233000</v>
      </c>
      <c r="Y1249" s="2">
        <v>14</v>
      </c>
      <c r="Z1249" s="2">
        <v>40</v>
      </c>
      <c r="AA1249" s="2">
        <v>301</v>
      </c>
      <c r="AB1249" s="2">
        <v>33083.107179999999</v>
      </c>
      <c r="AC1249" s="2">
        <v>14</v>
      </c>
      <c r="AD1249" s="2">
        <v>21.873613357543899</v>
      </c>
      <c r="AE1249" s="2">
        <v>21.119970321655298</v>
      </c>
      <c r="AF1249" s="2">
        <v>21.601230621337901</v>
      </c>
      <c r="AG1249" s="2">
        <v>20.6228351593018</v>
      </c>
      <c r="AH1249" s="2">
        <v>22.005937576293899</v>
      </c>
      <c r="AI1249" s="2">
        <v>22.6411247253418</v>
      </c>
      <c r="AJ1249" s="2">
        <v>21.3264675140381</v>
      </c>
      <c r="AK1249" s="2">
        <v>21.20871925354</v>
      </c>
      <c r="AL1249" s="2">
        <v>21.504991531372099</v>
      </c>
      <c r="AM1249" s="2">
        <v>20.7694301605225</v>
      </c>
      <c r="AN1249" s="2">
        <v>21.131507873535199</v>
      </c>
      <c r="AO1249" s="2">
        <v>21.3111896514893</v>
      </c>
    </row>
    <row r="1250" spans="1:41" x14ac:dyDescent="0.25">
      <c r="A1250" s="2"/>
      <c r="B1250" s="2">
        <v>1.6600554952953399</v>
      </c>
      <c r="C1250" s="2">
        <v>0.31034660339355502</v>
      </c>
      <c r="D1250" s="2" t="s">
        <v>3787</v>
      </c>
      <c r="E1250" s="2" t="s">
        <v>3788</v>
      </c>
      <c r="F1250" s="2">
        <v>2116</v>
      </c>
      <c r="G1250" s="2" t="s">
        <v>3789</v>
      </c>
      <c r="H1250" s="2" t="s">
        <v>3790</v>
      </c>
      <c r="I1250" s="2" t="s">
        <v>44</v>
      </c>
      <c r="J1250" s="2">
        <v>1</v>
      </c>
      <c r="K1250" s="2">
        <v>4</v>
      </c>
      <c r="L1250" s="2"/>
      <c r="M1250" s="2"/>
      <c r="N1250" s="2"/>
      <c r="O1250" s="2">
        <v>25</v>
      </c>
      <c r="P1250" s="2">
        <v>25</v>
      </c>
      <c r="Q1250" s="2">
        <v>25</v>
      </c>
      <c r="R1250" s="2">
        <v>64.599999999999994</v>
      </c>
      <c r="S1250" s="2">
        <v>64.599999999999994</v>
      </c>
      <c r="T1250" s="2">
        <v>64.599999999999994</v>
      </c>
      <c r="U1250" s="2">
        <v>46.619</v>
      </c>
      <c r="V1250" s="2">
        <v>0</v>
      </c>
      <c r="W1250" s="2">
        <v>265.98</v>
      </c>
      <c r="X1250" s="2">
        <v>2892300000</v>
      </c>
      <c r="Y1250" s="2">
        <v>21</v>
      </c>
      <c r="Z1250" s="2">
        <v>350</v>
      </c>
      <c r="AA1250" s="2">
        <v>415</v>
      </c>
      <c r="AB1250" s="2">
        <v>46619.221279999903</v>
      </c>
      <c r="AC1250" s="2">
        <v>21</v>
      </c>
      <c r="AD1250" s="2">
        <v>25.7363185882568</v>
      </c>
      <c r="AE1250" s="2">
        <v>25.727231979370099</v>
      </c>
      <c r="AF1250" s="2">
        <v>25.4304904937744</v>
      </c>
      <c r="AG1250" s="2">
        <v>25.569700241088899</v>
      </c>
      <c r="AH1250" s="2">
        <v>25.477846145629901</v>
      </c>
      <c r="AI1250" s="2">
        <v>25.439743041992202</v>
      </c>
      <c r="AJ1250" s="2">
        <v>25.690191268920898</v>
      </c>
      <c r="AK1250" s="2">
        <v>25.2126369476318</v>
      </c>
      <c r="AL1250" s="2">
        <v>25.247098922729499</v>
      </c>
      <c r="AM1250" s="2">
        <v>24.986373901367202</v>
      </c>
      <c r="AN1250" s="2">
        <v>25.080867767333999</v>
      </c>
      <c r="AO1250" s="2">
        <v>25.302082061767599</v>
      </c>
    </row>
    <row r="1251" spans="1:41" x14ac:dyDescent="0.25">
      <c r="A1251" s="2"/>
      <c r="B1251" s="2">
        <v>9.8846912986015195E-2</v>
      </c>
      <c r="C1251" s="2">
        <v>4.7938346862793003E-2</v>
      </c>
      <c r="D1251" s="2" t="s">
        <v>3791</v>
      </c>
      <c r="E1251" s="2" t="s">
        <v>3791</v>
      </c>
      <c r="F1251" s="2">
        <v>2117</v>
      </c>
      <c r="G1251" s="2" t="s">
        <v>3792</v>
      </c>
      <c r="H1251" s="2" t="s">
        <v>3793</v>
      </c>
      <c r="I1251" s="2" t="s">
        <v>44</v>
      </c>
      <c r="J1251" s="2">
        <v>1</v>
      </c>
      <c r="K1251" s="2">
        <v>4</v>
      </c>
      <c r="L1251" s="2"/>
      <c r="M1251" s="2"/>
      <c r="N1251" s="2"/>
      <c r="O1251" s="2">
        <v>14</v>
      </c>
      <c r="P1251" s="2">
        <v>14</v>
      </c>
      <c r="Q1251" s="2">
        <v>9</v>
      </c>
      <c r="R1251" s="2">
        <v>40.299999999999997</v>
      </c>
      <c r="S1251" s="2">
        <v>40.299999999999997</v>
      </c>
      <c r="T1251" s="2">
        <v>26.3</v>
      </c>
      <c r="U1251" s="2">
        <v>47.371000000000002</v>
      </c>
      <c r="V1251" s="2">
        <v>0</v>
      </c>
      <c r="W1251" s="2">
        <v>51.61</v>
      </c>
      <c r="X1251" s="2">
        <v>263860000</v>
      </c>
      <c r="Y1251" s="2">
        <v>27</v>
      </c>
      <c r="Z1251" s="2">
        <v>88</v>
      </c>
      <c r="AA1251" s="2">
        <v>422</v>
      </c>
      <c r="AB1251" s="2">
        <v>47371.794179999903</v>
      </c>
      <c r="AC1251" s="2">
        <v>27</v>
      </c>
      <c r="AD1251" s="2">
        <v>21.754543304443398</v>
      </c>
      <c r="AE1251" s="2">
        <v>21.815618515014599</v>
      </c>
      <c r="AF1251" s="2">
        <v>21.23268699646</v>
      </c>
      <c r="AG1251" s="2">
        <v>22.084043502807599</v>
      </c>
      <c r="AH1251" s="2">
        <v>22.0250949859619</v>
      </c>
      <c r="AI1251" s="2">
        <v>22.266736984252901</v>
      </c>
      <c r="AJ1251" s="2">
        <v>22.1904182434082</v>
      </c>
      <c r="AK1251" s="2">
        <v>21.705734252929702</v>
      </c>
      <c r="AL1251" s="2">
        <v>21.7500915527344</v>
      </c>
      <c r="AM1251" s="2">
        <v>21.801715850830099</v>
      </c>
      <c r="AN1251" s="2">
        <v>21.440454483032202</v>
      </c>
      <c r="AO1251" s="2">
        <v>22.002679824829102</v>
      </c>
    </row>
    <row r="1252" spans="1:41" x14ac:dyDescent="0.25">
      <c r="A1252" s="2"/>
      <c r="B1252" s="2">
        <v>0.32476522544149899</v>
      </c>
      <c r="C1252" s="2">
        <v>0.165940920511883</v>
      </c>
      <c r="D1252" s="2" t="s">
        <v>3794</v>
      </c>
      <c r="E1252" s="2" t="s">
        <v>3794</v>
      </c>
      <c r="F1252" s="2">
        <v>2120</v>
      </c>
      <c r="G1252" s="2" t="s">
        <v>3795</v>
      </c>
      <c r="H1252" s="2" t="s">
        <v>3796</v>
      </c>
      <c r="I1252" s="2" t="s">
        <v>44</v>
      </c>
      <c r="J1252" s="2">
        <v>1</v>
      </c>
      <c r="K1252" s="2">
        <v>4</v>
      </c>
      <c r="L1252" s="2"/>
      <c r="M1252" s="2"/>
      <c r="N1252" s="2"/>
      <c r="O1252" s="2">
        <v>5</v>
      </c>
      <c r="P1252" s="2">
        <v>5</v>
      </c>
      <c r="Q1252" s="2">
        <v>5</v>
      </c>
      <c r="R1252" s="2">
        <v>25.5</v>
      </c>
      <c r="S1252" s="2">
        <v>25.5</v>
      </c>
      <c r="T1252" s="2">
        <v>25.5</v>
      </c>
      <c r="U1252" s="2">
        <v>27.231999999999999</v>
      </c>
      <c r="V1252" s="2">
        <v>0</v>
      </c>
      <c r="W1252" s="2">
        <v>18.023</v>
      </c>
      <c r="X1252" s="2">
        <v>70505000</v>
      </c>
      <c r="Y1252" s="2">
        <v>12</v>
      </c>
      <c r="Z1252" s="2">
        <v>25</v>
      </c>
      <c r="AA1252" s="2">
        <v>243</v>
      </c>
      <c r="AB1252" s="2">
        <v>27232.480680000001</v>
      </c>
      <c r="AC1252" s="2">
        <v>12</v>
      </c>
      <c r="AD1252" s="2">
        <v>22.292100906372099</v>
      </c>
      <c r="AE1252" s="2" t="s">
        <v>63</v>
      </c>
      <c r="AF1252" s="2">
        <v>21.7050170898438</v>
      </c>
      <c r="AG1252" s="2">
        <v>21.3111896514893</v>
      </c>
      <c r="AH1252" s="2">
        <v>22.172401428222699</v>
      </c>
      <c r="AI1252" s="2" t="s">
        <v>63</v>
      </c>
      <c r="AJ1252" s="2">
        <v>21.866123199462901</v>
      </c>
      <c r="AK1252" s="2">
        <v>21.828809738159201</v>
      </c>
      <c r="AL1252" s="2">
        <v>21.3347263336182</v>
      </c>
      <c r="AM1252" s="2">
        <v>21.4223442077637</v>
      </c>
      <c r="AN1252" s="2">
        <v>21.8682346343994</v>
      </c>
      <c r="AO1252" s="2">
        <v>21.905179977416999</v>
      </c>
    </row>
    <row r="1253" spans="1:41" x14ac:dyDescent="0.25">
      <c r="A1253" s="2"/>
      <c r="B1253" s="2">
        <v>0.19171326193833799</v>
      </c>
      <c r="C1253" s="2">
        <v>0.11590226491292201</v>
      </c>
      <c r="D1253" s="2" t="s">
        <v>3797</v>
      </c>
      <c r="E1253" s="2" t="s">
        <v>3797</v>
      </c>
      <c r="F1253" s="2">
        <v>2122</v>
      </c>
      <c r="G1253" s="2" t="s">
        <v>3798</v>
      </c>
      <c r="H1253" s="2" t="s">
        <v>3799</v>
      </c>
      <c r="I1253" s="2" t="s">
        <v>44</v>
      </c>
      <c r="J1253" s="2">
        <v>1</v>
      </c>
      <c r="K1253" s="2">
        <v>4</v>
      </c>
      <c r="L1253" s="2"/>
      <c r="M1253" s="2"/>
      <c r="N1253" s="2"/>
      <c r="O1253" s="2">
        <v>15</v>
      </c>
      <c r="P1253" s="2">
        <v>15</v>
      </c>
      <c r="Q1253" s="2">
        <v>15</v>
      </c>
      <c r="R1253" s="2">
        <v>71.099999999999994</v>
      </c>
      <c r="S1253" s="2">
        <v>71.099999999999994</v>
      </c>
      <c r="T1253" s="2">
        <v>71.099999999999994</v>
      </c>
      <c r="U1253" s="2">
        <v>18.791</v>
      </c>
      <c r="V1253" s="2">
        <v>0</v>
      </c>
      <c r="W1253" s="2">
        <v>125.94</v>
      </c>
      <c r="X1253" s="2">
        <v>983870000</v>
      </c>
      <c r="Y1253" s="2">
        <v>11</v>
      </c>
      <c r="Z1253" s="2">
        <v>175</v>
      </c>
      <c r="AA1253" s="2">
        <v>166</v>
      </c>
      <c r="AB1253" s="2">
        <v>18791.719580000001</v>
      </c>
      <c r="AC1253" s="2">
        <v>11</v>
      </c>
      <c r="AD1253" s="2">
        <v>24.697526931762699</v>
      </c>
      <c r="AE1253" s="2">
        <v>23.8913383483887</v>
      </c>
      <c r="AF1253" s="2">
        <v>24.233228683471701</v>
      </c>
      <c r="AG1253" s="2">
        <v>24.309247970581101</v>
      </c>
      <c r="AH1253" s="2">
        <v>24.269636154174801</v>
      </c>
      <c r="AI1253" s="2">
        <v>24.6055202484131</v>
      </c>
      <c r="AJ1253" s="2">
        <v>24.524204254150401</v>
      </c>
      <c r="AK1253" s="2">
        <v>24.305772781372099</v>
      </c>
      <c r="AL1253" s="2">
        <v>23.782768249511701</v>
      </c>
      <c r="AM1253" s="2">
        <v>23.399238586425799</v>
      </c>
      <c r="AN1253" s="2">
        <v>24.562032699585</v>
      </c>
      <c r="AO1253" s="2">
        <v>24.737068176269499</v>
      </c>
    </row>
    <row r="1254" spans="1:41" x14ac:dyDescent="0.25">
      <c r="A1254" s="2"/>
      <c r="B1254" s="2">
        <v>0.208040686167833</v>
      </c>
      <c r="C1254" s="2">
        <v>6.5460522969562604E-2</v>
      </c>
      <c r="D1254" s="2" t="s">
        <v>3800</v>
      </c>
      <c r="E1254" s="2" t="s">
        <v>3800</v>
      </c>
      <c r="F1254" s="2">
        <v>2123</v>
      </c>
      <c r="G1254" s="2" t="s">
        <v>3801</v>
      </c>
      <c r="H1254" s="2" t="s">
        <v>3802</v>
      </c>
      <c r="I1254" s="2" t="s">
        <v>44</v>
      </c>
      <c r="J1254" s="2">
        <v>1</v>
      </c>
      <c r="K1254" s="2">
        <v>4</v>
      </c>
      <c r="L1254" s="2"/>
      <c r="M1254" s="2"/>
      <c r="N1254" s="2"/>
      <c r="O1254" s="2">
        <v>6</v>
      </c>
      <c r="P1254" s="2">
        <v>6</v>
      </c>
      <c r="Q1254" s="2">
        <v>5</v>
      </c>
      <c r="R1254" s="2">
        <v>8.5</v>
      </c>
      <c r="S1254" s="2">
        <v>8.5</v>
      </c>
      <c r="T1254" s="2">
        <v>7.5</v>
      </c>
      <c r="U1254" s="2">
        <v>81.328999999999994</v>
      </c>
      <c r="V1254" s="2">
        <v>0</v>
      </c>
      <c r="W1254" s="2">
        <v>18.484000000000002</v>
      </c>
      <c r="X1254" s="2">
        <v>43088000</v>
      </c>
      <c r="Y1254" s="2">
        <v>36</v>
      </c>
      <c r="Z1254" s="2">
        <v>24</v>
      </c>
      <c r="AA1254" s="2">
        <v>709</v>
      </c>
      <c r="AB1254" s="2">
        <v>81329.725580000202</v>
      </c>
      <c r="AC1254" s="2">
        <v>36</v>
      </c>
      <c r="AD1254" s="2">
        <v>20.139835357666001</v>
      </c>
      <c r="AE1254" s="2">
        <v>19.643222808837901</v>
      </c>
      <c r="AF1254" s="2">
        <v>19.684848785400401</v>
      </c>
      <c r="AG1254" s="2">
        <v>20.289289474487301</v>
      </c>
      <c r="AH1254" s="2">
        <v>20.272415161132798</v>
      </c>
      <c r="AI1254" s="2">
        <v>20.2473659515381</v>
      </c>
      <c r="AJ1254" s="2">
        <v>20.114133834838899</v>
      </c>
      <c r="AK1254" s="2">
        <v>20.012636184692401</v>
      </c>
      <c r="AL1254" s="2">
        <v>20.004840850830099</v>
      </c>
      <c r="AM1254" s="2">
        <v>19.933010101318398</v>
      </c>
      <c r="AN1254" s="2">
        <v>19.8593139648438</v>
      </c>
      <c r="AO1254" s="2">
        <v>19.960279464721701</v>
      </c>
    </row>
    <row r="1255" spans="1:41" x14ac:dyDescent="0.25">
      <c r="A1255" s="2"/>
      <c r="B1255" s="2">
        <v>0.49953041115677499</v>
      </c>
      <c r="C1255" s="2">
        <v>-0.16188348134358699</v>
      </c>
      <c r="D1255" s="2" t="s">
        <v>3803</v>
      </c>
      <c r="E1255" s="2" t="s">
        <v>3803</v>
      </c>
      <c r="F1255" s="2">
        <v>2125</v>
      </c>
      <c r="G1255" s="2" t="s">
        <v>3804</v>
      </c>
      <c r="H1255" s="2" t="s">
        <v>3805</v>
      </c>
      <c r="I1255" s="2" t="s">
        <v>44</v>
      </c>
      <c r="J1255" s="2">
        <v>1</v>
      </c>
      <c r="K1255" s="2">
        <v>4</v>
      </c>
      <c r="L1255" s="2"/>
      <c r="M1255" s="2"/>
      <c r="N1255" s="2"/>
      <c r="O1255" s="2">
        <v>5</v>
      </c>
      <c r="P1255" s="2">
        <v>5</v>
      </c>
      <c r="Q1255" s="2">
        <v>5</v>
      </c>
      <c r="R1255" s="2">
        <v>53.4</v>
      </c>
      <c r="S1255" s="2">
        <v>53.4</v>
      </c>
      <c r="T1255" s="2">
        <v>53.4</v>
      </c>
      <c r="U1255" s="2">
        <v>13.544</v>
      </c>
      <c r="V1255" s="2">
        <v>0</v>
      </c>
      <c r="W1255" s="2">
        <v>11.196999999999999</v>
      </c>
      <c r="X1255" s="2">
        <v>59977000</v>
      </c>
      <c r="Y1255" s="2">
        <v>7</v>
      </c>
      <c r="Z1255" s="2">
        <v>23</v>
      </c>
      <c r="AA1255" s="2">
        <v>118</v>
      </c>
      <c r="AB1255" s="2">
        <v>13543.89978</v>
      </c>
      <c r="AC1255" s="2">
        <v>7</v>
      </c>
      <c r="AD1255" s="2">
        <v>21.530553817748999</v>
      </c>
      <c r="AE1255" s="2">
        <v>21.394720077514599</v>
      </c>
      <c r="AF1255" s="2">
        <v>20.9057312011719</v>
      </c>
      <c r="AG1255" s="2">
        <v>21.5252571105957</v>
      </c>
      <c r="AH1255" s="2" t="s">
        <v>63</v>
      </c>
      <c r="AI1255" s="2">
        <v>21.569688796997099</v>
      </c>
      <c r="AJ1255" s="2">
        <v>21.4529209136963</v>
      </c>
      <c r="AK1255" s="2">
        <v>21.889854431152301</v>
      </c>
      <c r="AL1255" s="2">
        <v>21.3182697296143</v>
      </c>
      <c r="AM1255" s="2">
        <v>21.780767440795898</v>
      </c>
      <c r="AN1255" s="2">
        <v>21.390476226806602</v>
      </c>
      <c r="AO1255" s="2">
        <v>21.450153350830099</v>
      </c>
    </row>
    <row r="1256" spans="1:41" x14ac:dyDescent="0.25">
      <c r="A1256" s="2"/>
      <c r="B1256" s="2">
        <v>1.3725094169538601</v>
      </c>
      <c r="C1256" s="2">
        <v>0.37887954711914101</v>
      </c>
      <c r="D1256" s="2" t="s">
        <v>3806</v>
      </c>
      <c r="E1256" s="2" t="s">
        <v>3806</v>
      </c>
      <c r="F1256" s="2">
        <v>2126</v>
      </c>
      <c r="G1256" s="2" t="s">
        <v>3807</v>
      </c>
      <c r="H1256" s="2" t="s">
        <v>3808</v>
      </c>
      <c r="I1256" s="2" t="s">
        <v>44</v>
      </c>
      <c r="J1256" s="2">
        <v>1</v>
      </c>
      <c r="K1256" s="2">
        <v>4</v>
      </c>
      <c r="L1256" s="2"/>
      <c r="M1256" s="2"/>
      <c r="N1256" s="2"/>
      <c r="O1256" s="2">
        <v>15</v>
      </c>
      <c r="P1256" s="2">
        <v>15</v>
      </c>
      <c r="Q1256" s="2">
        <v>15</v>
      </c>
      <c r="R1256" s="2">
        <v>36.299999999999997</v>
      </c>
      <c r="S1256" s="2">
        <v>36.299999999999997</v>
      </c>
      <c r="T1256" s="2">
        <v>36.299999999999997</v>
      </c>
      <c r="U1256" s="2">
        <v>58.947000000000003</v>
      </c>
      <c r="V1256" s="2">
        <v>0</v>
      </c>
      <c r="W1256" s="2">
        <v>56.813000000000002</v>
      </c>
      <c r="X1256" s="2">
        <v>288000000</v>
      </c>
      <c r="Y1256" s="2">
        <v>22</v>
      </c>
      <c r="Z1256" s="2">
        <v>96</v>
      </c>
      <c r="AA1256" s="2">
        <v>542</v>
      </c>
      <c r="AB1256" s="2">
        <v>58947.698279999902</v>
      </c>
      <c r="AC1256" s="2">
        <v>22</v>
      </c>
      <c r="AD1256" s="2">
        <v>22.332761764526399</v>
      </c>
      <c r="AE1256" s="2">
        <v>22.667459487915</v>
      </c>
      <c r="AF1256" s="2">
        <v>21.671848297119102</v>
      </c>
      <c r="AG1256" s="2">
        <v>22.416996002197301</v>
      </c>
      <c r="AH1256" s="2">
        <v>22.1995239257813</v>
      </c>
      <c r="AI1256" s="2">
        <v>22.645748138427699</v>
      </c>
      <c r="AJ1256" s="2">
        <v>22.128616333007798</v>
      </c>
      <c r="AK1256" s="2">
        <v>21.742382049560501</v>
      </c>
      <c r="AL1256" s="2">
        <v>22.009666442871101</v>
      </c>
      <c r="AM1256" s="2">
        <v>22.048133850097699</v>
      </c>
      <c r="AN1256" s="2">
        <v>21.7573127746582</v>
      </c>
      <c r="AO1256" s="2">
        <v>21.974948883056602</v>
      </c>
    </row>
    <row r="1257" spans="1:41" x14ac:dyDescent="0.25">
      <c r="A1257" s="2"/>
      <c r="B1257" s="2">
        <v>1.54129688188656</v>
      </c>
      <c r="C1257" s="2">
        <v>0.33568477630615201</v>
      </c>
      <c r="D1257" s="2" t="s">
        <v>3809</v>
      </c>
      <c r="E1257" s="2" t="s">
        <v>3809</v>
      </c>
      <c r="F1257" s="2">
        <v>2128</v>
      </c>
      <c r="G1257" s="2" t="s">
        <v>3810</v>
      </c>
      <c r="H1257" s="2" t="s">
        <v>3811</v>
      </c>
      <c r="I1257" s="2" t="s">
        <v>44</v>
      </c>
      <c r="J1257" s="2">
        <v>1</v>
      </c>
      <c r="K1257" s="2">
        <v>4</v>
      </c>
      <c r="L1257" s="2"/>
      <c r="M1257" s="2"/>
      <c r="N1257" s="2"/>
      <c r="O1257" s="2">
        <v>31</v>
      </c>
      <c r="P1257" s="2">
        <v>31</v>
      </c>
      <c r="Q1257" s="2">
        <v>31</v>
      </c>
      <c r="R1257" s="2">
        <v>75.5</v>
      </c>
      <c r="S1257" s="2">
        <v>75.5</v>
      </c>
      <c r="T1257" s="2">
        <v>75.5</v>
      </c>
      <c r="U1257" s="2">
        <v>55.332000000000001</v>
      </c>
      <c r="V1257" s="2">
        <v>0</v>
      </c>
      <c r="W1257" s="2">
        <v>323.31</v>
      </c>
      <c r="X1257" s="2">
        <v>13304000000</v>
      </c>
      <c r="Y1257" s="2">
        <v>27</v>
      </c>
      <c r="Z1257" s="2">
        <v>1184</v>
      </c>
      <c r="AA1257" s="2">
        <v>519</v>
      </c>
      <c r="AB1257" s="2">
        <v>55332.468279999899</v>
      </c>
      <c r="AC1257" s="2">
        <v>27</v>
      </c>
      <c r="AD1257" s="2">
        <v>26.725074768066399</v>
      </c>
      <c r="AE1257" s="2">
        <v>26.811273574829102</v>
      </c>
      <c r="AF1257" s="2">
        <v>26.2626647949219</v>
      </c>
      <c r="AG1257" s="2">
        <v>26.9289741516113</v>
      </c>
      <c r="AH1257" s="2">
        <v>26.645126342773398</v>
      </c>
      <c r="AI1257" s="2">
        <v>27.014036178588899</v>
      </c>
      <c r="AJ1257" s="2">
        <v>26.7167263031006</v>
      </c>
      <c r="AK1257" s="2">
        <v>26.312437057495099</v>
      </c>
      <c r="AL1257" s="2">
        <v>26.4140625</v>
      </c>
      <c r="AM1257" s="2">
        <v>26.328189849853501</v>
      </c>
      <c r="AN1257" s="2">
        <v>26.171215057373001</v>
      </c>
      <c r="AO1257" s="2">
        <v>26.4304103851318</v>
      </c>
    </row>
    <row r="1258" spans="1:41" x14ac:dyDescent="0.25">
      <c r="A1258" s="2"/>
      <c r="B1258" s="2">
        <v>0.25495597500300599</v>
      </c>
      <c r="C1258" s="2">
        <v>0.17740249633789101</v>
      </c>
      <c r="D1258" s="2" t="s">
        <v>3812</v>
      </c>
      <c r="E1258" s="2" t="s">
        <v>3812</v>
      </c>
      <c r="F1258" s="2">
        <v>2132</v>
      </c>
      <c r="G1258" s="2" t="s">
        <v>3813</v>
      </c>
      <c r="H1258" s="2" t="s">
        <v>3814</v>
      </c>
      <c r="I1258" s="2" t="s">
        <v>44</v>
      </c>
      <c r="J1258" s="2">
        <v>1</v>
      </c>
      <c r="K1258" s="2">
        <v>4</v>
      </c>
      <c r="L1258" s="2"/>
      <c r="M1258" s="2"/>
      <c r="N1258" s="2"/>
      <c r="O1258" s="2">
        <v>8</v>
      </c>
      <c r="P1258" s="2">
        <v>8</v>
      </c>
      <c r="Q1258" s="2">
        <v>8</v>
      </c>
      <c r="R1258" s="2">
        <v>71.2</v>
      </c>
      <c r="S1258" s="2">
        <v>71.2</v>
      </c>
      <c r="T1258" s="2">
        <v>71.2</v>
      </c>
      <c r="U1258" s="2">
        <v>14.423999999999999</v>
      </c>
      <c r="V1258" s="2">
        <v>0</v>
      </c>
      <c r="W1258" s="2">
        <v>85.269000000000005</v>
      </c>
      <c r="X1258" s="2">
        <v>373390000</v>
      </c>
      <c r="Y1258" s="2">
        <v>7</v>
      </c>
      <c r="Z1258" s="2">
        <v>59</v>
      </c>
      <c r="AA1258" s="2">
        <v>132</v>
      </c>
      <c r="AB1258" s="2">
        <v>14423.80798</v>
      </c>
      <c r="AC1258" s="2">
        <v>7</v>
      </c>
      <c r="AD1258" s="2">
        <v>23.515689849853501</v>
      </c>
      <c r="AE1258" s="2">
        <v>22.4181804656982</v>
      </c>
      <c r="AF1258" s="2">
        <v>23.186964035034201</v>
      </c>
      <c r="AG1258" s="2">
        <v>23.8069553375244</v>
      </c>
      <c r="AH1258" s="2">
        <v>23.299079895019499</v>
      </c>
      <c r="AI1258" s="2">
        <v>24.023607254028299</v>
      </c>
      <c r="AJ1258" s="2">
        <v>22.956119537353501</v>
      </c>
      <c r="AK1258" s="2">
        <v>23.2043972015381</v>
      </c>
      <c r="AL1258" s="2">
        <v>22.699731826782202</v>
      </c>
      <c r="AM1258" s="2">
        <v>22.930324554443398</v>
      </c>
      <c r="AN1258" s="2">
        <v>23.900396347045898</v>
      </c>
      <c r="AO1258" s="2">
        <v>23.495092391967798</v>
      </c>
    </row>
    <row r="1259" spans="1:41" x14ac:dyDescent="0.25">
      <c r="A1259" s="2"/>
      <c r="B1259" s="2">
        <v>0.33809707389469601</v>
      </c>
      <c r="C1259" s="2">
        <v>-0.12574577331542999</v>
      </c>
      <c r="D1259" s="2" t="s">
        <v>3815</v>
      </c>
      <c r="E1259" s="2" t="s">
        <v>3815</v>
      </c>
      <c r="F1259" s="2">
        <v>2133</v>
      </c>
      <c r="G1259" s="2" t="s">
        <v>3816</v>
      </c>
      <c r="H1259" s="2" t="s">
        <v>3817</v>
      </c>
      <c r="I1259" s="2" t="s">
        <v>44</v>
      </c>
      <c r="J1259" s="2">
        <v>1</v>
      </c>
      <c r="K1259" s="2">
        <v>4</v>
      </c>
      <c r="L1259" s="2"/>
      <c r="M1259" s="2"/>
      <c r="N1259" s="2"/>
      <c r="O1259" s="2">
        <v>7</v>
      </c>
      <c r="P1259" s="2">
        <v>7</v>
      </c>
      <c r="Q1259" s="2">
        <v>7</v>
      </c>
      <c r="R1259" s="2">
        <v>31.1</v>
      </c>
      <c r="S1259" s="2">
        <v>31.1</v>
      </c>
      <c r="T1259" s="2">
        <v>31.1</v>
      </c>
      <c r="U1259" s="2">
        <v>36.427</v>
      </c>
      <c r="V1259" s="2">
        <v>0</v>
      </c>
      <c r="W1259" s="2">
        <v>14.66</v>
      </c>
      <c r="X1259" s="2">
        <v>72816000</v>
      </c>
      <c r="Y1259" s="2">
        <v>17</v>
      </c>
      <c r="Z1259" s="2">
        <v>27</v>
      </c>
      <c r="AA1259" s="2">
        <v>325</v>
      </c>
      <c r="AB1259" s="2">
        <v>36427.717579999997</v>
      </c>
      <c r="AC1259" s="2">
        <v>17</v>
      </c>
      <c r="AD1259" s="2">
        <v>21.5067844390869</v>
      </c>
      <c r="AE1259" s="2">
        <v>20.9254245758057</v>
      </c>
      <c r="AF1259" s="2">
        <v>20.7222576141357</v>
      </c>
      <c r="AG1259" s="2">
        <v>21.7215900421143</v>
      </c>
      <c r="AH1259" s="2">
        <v>21.079982757568398</v>
      </c>
      <c r="AI1259" s="2">
        <v>21.4281330108643</v>
      </c>
      <c r="AJ1259" s="2">
        <v>21.154930114746101</v>
      </c>
      <c r="AK1259" s="2">
        <v>21.323060989379901</v>
      </c>
      <c r="AL1259" s="2">
        <v>21.504796981811499</v>
      </c>
      <c r="AM1259" s="2">
        <v>21.4201354980469</v>
      </c>
      <c r="AN1259" s="2">
        <v>21.341474533081101</v>
      </c>
      <c r="AO1259" s="2">
        <v>21.394248962402301</v>
      </c>
    </row>
    <row r="1260" spans="1:41" x14ac:dyDescent="0.25">
      <c r="A1260" s="2"/>
      <c r="B1260" s="2">
        <v>0.703060393863011</v>
      </c>
      <c r="C1260" s="2">
        <v>-0.68479299545288097</v>
      </c>
      <c r="D1260" s="2" t="s">
        <v>3818</v>
      </c>
      <c r="E1260" s="2" t="s">
        <v>3818</v>
      </c>
      <c r="F1260" s="2">
        <v>2134</v>
      </c>
      <c r="G1260" s="2" t="s">
        <v>3819</v>
      </c>
      <c r="H1260" s="2" t="s">
        <v>3820</v>
      </c>
      <c r="I1260" s="2" t="s">
        <v>44</v>
      </c>
      <c r="J1260" s="2">
        <v>1</v>
      </c>
      <c r="K1260" s="2">
        <v>4</v>
      </c>
      <c r="L1260" s="2"/>
      <c r="M1260" s="2"/>
      <c r="N1260" s="2"/>
      <c r="O1260" s="2">
        <v>5</v>
      </c>
      <c r="P1260" s="2">
        <v>5</v>
      </c>
      <c r="Q1260" s="2">
        <v>5</v>
      </c>
      <c r="R1260" s="2">
        <v>12.9</v>
      </c>
      <c r="S1260" s="2">
        <v>12.9</v>
      </c>
      <c r="T1260" s="2">
        <v>12.9</v>
      </c>
      <c r="U1260" s="2">
        <v>50.825000000000003</v>
      </c>
      <c r="V1260" s="2">
        <v>0</v>
      </c>
      <c r="W1260" s="2">
        <v>13.983000000000001</v>
      </c>
      <c r="X1260" s="2">
        <v>70937000</v>
      </c>
      <c r="Y1260" s="2">
        <v>24</v>
      </c>
      <c r="Z1260" s="2">
        <v>14</v>
      </c>
      <c r="AA1260" s="2">
        <v>459</v>
      </c>
      <c r="AB1260" s="2">
        <v>50826.007980000002</v>
      </c>
      <c r="AC1260" s="2">
        <v>24</v>
      </c>
      <c r="AD1260" s="2" t="s">
        <v>63</v>
      </c>
      <c r="AE1260" s="2">
        <v>20.9220886230469</v>
      </c>
      <c r="AF1260" s="2">
        <v>21.984088897705099</v>
      </c>
      <c r="AG1260" s="2">
        <v>19.5431938171387</v>
      </c>
      <c r="AH1260" s="2" t="s">
        <v>63</v>
      </c>
      <c r="AI1260" s="2">
        <v>20.225763320922901</v>
      </c>
      <c r="AJ1260" s="2">
        <v>20.691747665405298</v>
      </c>
      <c r="AK1260" s="2">
        <v>21.220695495605501</v>
      </c>
      <c r="AL1260" s="2">
        <v>22.222465515136701</v>
      </c>
      <c r="AM1260" s="2">
        <v>21.247714996337901</v>
      </c>
      <c r="AN1260" s="2">
        <v>21.154621124267599</v>
      </c>
      <c r="AO1260" s="2">
        <v>21.584215164184599</v>
      </c>
    </row>
    <row r="1261" spans="1:41" x14ac:dyDescent="0.25">
      <c r="A1261" s="2"/>
      <c r="B1261" s="2">
        <v>0.69178975634398099</v>
      </c>
      <c r="C1261" s="2">
        <v>0.197216669718422</v>
      </c>
      <c r="D1261" s="2" t="s">
        <v>3821</v>
      </c>
      <c r="E1261" s="2" t="s">
        <v>3821</v>
      </c>
      <c r="F1261" s="2">
        <v>2137</v>
      </c>
      <c r="G1261" s="2" t="s">
        <v>3822</v>
      </c>
      <c r="H1261" s="2" t="s">
        <v>3823</v>
      </c>
      <c r="I1261" s="2" t="s">
        <v>44</v>
      </c>
      <c r="J1261" s="2">
        <v>1</v>
      </c>
      <c r="K1261" s="2">
        <v>4</v>
      </c>
      <c r="L1261" s="2"/>
      <c r="M1261" s="2"/>
      <c r="N1261" s="2"/>
      <c r="O1261" s="2">
        <v>4</v>
      </c>
      <c r="P1261" s="2">
        <v>4</v>
      </c>
      <c r="Q1261" s="2">
        <v>4</v>
      </c>
      <c r="R1261" s="2">
        <v>59.1</v>
      </c>
      <c r="S1261" s="2">
        <v>59.1</v>
      </c>
      <c r="T1261" s="2">
        <v>59.1</v>
      </c>
      <c r="U1261" s="2">
        <v>12.739000000000001</v>
      </c>
      <c r="V1261" s="2">
        <v>0</v>
      </c>
      <c r="W1261" s="2">
        <v>36.787999999999997</v>
      </c>
      <c r="X1261" s="2">
        <v>190510000</v>
      </c>
      <c r="Y1261" s="2">
        <v>6</v>
      </c>
      <c r="Z1261" s="2">
        <v>41</v>
      </c>
      <c r="AA1261" s="2">
        <v>115</v>
      </c>
      <c r="AB1261" s="2">
        <v>12738.829879999999</v>
      </c>
      <c r="AC1261" s="2">
        <v>6</v>
      </c>
      <c r="AD1261" s="2">
        <v>22.493677139282202</v>
      </c>
      <c r="AE1261" s="2">
        <v>22.186948776245099</v>
      </c>
      <c r="AF1261" s="2">
        <v>21.917432785034201</v>
      </c>
      <c r="AG1261" s="2">
        <v>22.671588897705099</v>
      </c>
      <c r="AH1261" s="2">
        <v>22.163553237915</v>
      </c>
      <c r="AI1261" s="2">
        <v>22.171028137206999</v>
      </c>
      <c r="AJ1261" s="2">
        <v>22.368263244628899</v>
      </c>
      <c r="AK1261" s="2">
        <v>22.245395660400401</v>
      </c>
      <c r="AL1261" s="2">
        <v>21.897260665893601</v>
      </c>
      <c r="AM1261" s="2">
        <v>22.1361484527588</v>
      </c>
      <c r="AN1261" s="2">
        <v>21.736614227294901</v>
      </c>
      <c r="AO1261" s="2">
        <v>22.037246704101602</v>
      </c>
    </row>
    <row r="1262" spans="1:41" x14ac:dyDescent="0.25">
      <c r="A1262" s="2"/>
      <c r="B1262" s="2">
        <v>1.8757550818377899</v>
      </c>
      <c r="C1262" s="2">
        <v>-0.28088506062825402</v>
      </c>
      <c r="D1262" s="2" t="s">
        <v>3824</v>
      </c>
      <c r="E1262" s="2" t="s">
        <v>3824</v>
      </c>
      <c r="F1262" s="2">
        <v>2139</v>
      </c>
      <c r="G1262" s="2" t="s">
        <v>3825</v>
      </c>
      <c r="H1262" s="2" t="s">
        <v>3826</v>
      </c>
      <c r="I1262" s="2" t="s">
        <v>44</v>
      </c>
      <c r="J1262" s="2">
        <v>1</v>
      </c>
      <c r="K1262" s="2">
        <v>4</v>
      </c>
      <c r="L1262" s="2"/>
      <c r="M1262" s="2"/>
      <c r="N1262" s="2"/>
      <c r="O1262" s="2">
        <v>15</v>
      </c>
      <c r="P1262" s="2">
        <v>15</v>
      </c>
      <c r="Q1262" s="2">
        <v>15</v>
      </c>
      <c r="R1262" s="2">
        <v>67.599999999999994</v>
      </c>
      <c r="S1262" s="2">
        <v>67.599999999999994</v>
      </c>
      <c r="T1262" s="2">
        <v>67.599999999999994</v>
      </c>
      <c r="U1262" s="2">
        <v>27.074000000000002</v>
      </c>
      <c r="V1262" s="2">
        <v>0</v>
      </c>
      <c r="W1262" s="2">
        <v>72.44</v>
      </c>
      <c r="X1262" s="2">
        <v>821090000</v>
      </c>
      <c r="Y1262" s="2">
        <v>19</v>
      </c>
      <c r="Z1262" s="2">
        <v>162</v>
      </c>
      <c r="AA1262" s="2">
        <v>247</v>
      </c>
      <c r="AB1262" s="2">
        <v>27074.741580000002</v>
      </c>
      <c r="AC1262" s="2">
        <v>19</v>
      </c>
      <c r="AD1262" s="2">
        <v>23.379280090331999</v>
      </c>
      <c r="AE1262" s="2">
        <v>23.2288913726807</v>
      </c>
      <c r="AF1262" s="2">
        <v>22.896226882934599</v>
      </c>
      <c r="AG1262" s="2">
        <v>23.3043823242188</v>
      </c>
      <c r="AH1262" s="2">
        <v>23.154172897338899</v>
      </c>
      <c r="AI1262" s="2">
        <v>23.340145111083999</v>
      </c>
      <c r="AJ1262" s="2">
        <v>23.413642883300799</v>
      </c>
      <c r="AK1262" s="2">
        <v>23.366796493530298</v>
      </c>
      <c r="AL1262" s="2">
        <v>23.4142875671387</v>
      </c>
      <c r="AM1262" s="2">
        <v>23.747861862182599</v>
      </c>
      <c r="AN1262" s="2">
        <v>23.446701049804702</v>
      </c>
      <c r="AO1262" s="2">
        <v>23.599119186401399</v>
      </c>
    </row>
    <row r="1263" spans="1:41" x14ac:dyDescent="0.25">
      <c r="A1263" s="2"/>
      <c r="B1263" s="2">
        <v>0.42712457358161399</v>
      </c>
      <c r="C1263" s="2">
        <v>0.23274898529052701</v>
      </c>
      <c r="D1263" s="2" t="s">
        <v>3827</v>
      </c>
      <c r="E1263" s="2" t="s">
        <v>3827</v>
      </c>
      <c r="F1263" s="2">
        <v>2142</v>
      </c>
      <c r="G1263" s="2" t="s">
        <v>3828</v>
      </c>
      <c r="H1263" s="2" t="s">
        <v>866</v>
      </c>
      <c r="I1263" s="2" t="s">
        <v>44</v>
      </c>
      <c r="J1263" s="2">
        <v>1</v>
      </c>
      <c r="K1263" s="2">
        <v>4</v>
      </c>
      <c r="L1263" s="2"/>
      <c r="M1263" s="2"/>
      <c r="N1263" s="2"/>
      <c r="O1263" s="2">
        <v>15</v>
      </c>
      <c r="P1263" s="2">
        <v>10</v>
      </c>
      <c r="Q1263" s="2">
        <v>9</v>
      </c>
      <c r="R1263" s="2">
        <v>38.4</v>
      </c>
      <c r="S1263" s="2">
        <v>28.1</v>
      </c>
      <c r="T1263" s="2">
        <v>25</v>
      </c>
      <c r="U1263" s="2">
        <v>59.31</v>
      </c>
      <c r="V1263" s="2">
        <v>0</v>
      </c>
      <c r="W1263" s="2">
        <v>35.606999999999999</v>
      </c>
      <c r="X1263" s="2">
        <v>162100000</v>
      </c>
      <c r="Y1263" s="2">
        <v>23</v>
      </c>
      <c r="Z1263" s="2">
        <v>48</v>
      </c>
      <c r="AA1263" s="2">
        <v>524</v>
      </c>
      <c r="AB1263" s="2">
        <v>59310.494879999897</v>
      </c>
      <c r="AC1263" s="2">
        <v>23</v>
      </c>
      <c r="AD1263" s="2">
        <v>22.840438842773398</v>
      </c>
      <c r="AE1263" s="2">
        <v>22.805007934570298</v>
      </c>
      <c r="AF1263" s="2">
        <v>22.507534027099599</v>
      </c>
      <c r="AG1263" s="2">
        <v>22.854528427123999</v>
      </c>
      <c r="AH1263" s="2">
        <v>21.451614379882798</v>
      </c>
      <c r="AI1263" s="2">
        <v>23.026496887206999</v>
      </c>
      <c r="AJ1263" s="2">
        <v>22.3709526062012</v>
      </c>
      <c r="AK1263" s="2">
        <v>22.0673007965088</v>
      </c>
      <c r="AL1263" s="2">
        <v>22.511569976806602</v>
      </c>
      <c r="AM1263" s="2">
        <v>22.532241821289102</v>
      </c>
      <c r="AN1263" s="2">
        <v>22.128709793090799</v>
      </c>
      <c r="AO1263" s="2">
        <v>22.478351593017599</v>
      </c>
    </row>
    <row r="1264" spans="1:41" x14ac:dyDescent="0.25">
      <c r="A1264" s="2"/>
      <c r="B1264" s="2">
        <v>0.72503133566880495</v>
      </c>
      <c r="C1264" s="2">
        <v>0.21864446004231999</v>
      </c>
      <c r="D1264" s="2" t="s">
        <v>3829</v>
      </c>
      <c r="E1264" s="2" t="s">
        <v>3829</v>
      </c>
      <c r="F1264" s="2">
        <v>2143</v>
      </c>
      <c r="G1264" s="2" t="s">
        <v>3830</v>
      </c>
      <c r="H1264" s="2" t="s">
        <v>3831</v>
      </c>
      <c r="I1264" s="2" t="s">
        <v>44</v>
      </c>
      <c r="J1264" s="2">
        <v>1</v>
      </c>
      <c r="K1264" s="2">
        <v>4</v>
      </c>
      <c r="L1264" s="2"/>
      <c r="M1264" s="2"/>
      <c r="N1264" s="2"/>
      <c r="O1264" s="2">
        <v>7</v>
      </c>
      <c r="P1264" s="2">
        <v>7</v>
      </c>
      <c r="Q1264" s="2">
        <v>5</v>
      </c>
      <c r="R1264" s="2">
        <v>19.2</v>
      </c>
      <c r="S1264" s="2">
        <v>19.2</v>
      </c>
      <c r="T1264" s="2">
        <v>16.100000000000001</v>
      </c>
      <c r="U1264" s="2">
        <v>43.276000000000003</v>
      </c>
      <c r="V1264" s="2">
        <v>0</v>
      </c>
      <c r="W1264" s="2">
        <v>36.557000000000002</v>
      </c>
      <c r="X1264" s="2">
        <v>84381000</v>
      </c>
      <c r="Y1264" s="2">
        <v>19</v>
      </c>
      <c r="Z1264" s="2">
        <v>37</v>
      </c>
      <c r="AA1264" s="2">
        <v>380</v>
      </c>
      <c r="AB1264" s="2">
        <v>43276.033779999903</v>
      </c>
      <c r="AC1264" s="2">
        <v>19</v>
      </c>
      <c r="AD1264" s="2">
        <v>21.6646633148193</v>
      </c>
      <c r="AE1264" s="2">
        <v>21.300168991088899</v>
      </c>
      <c r="AF1264" s="2">
        <v>21.106996536254901</v>
      </c>
      <c r="AG1264" s="2">
        <v>20.8361492156982</v>
      </c>
      <c r="AH1264" s="2">
        <v>21.206457138061499</v>
      </c>
      <c r="AI1264" s="2">
        <v>21.2225246429443</v>
      </c>
      <c r="AJ1264" s="2">
        <v>21.183862686157202</v>
      </c>
      <c r="AK1264" s="2">
        <v>21.228406906127901</v>
      </c>
      <c r="AL1264" s="2">
        <v>20.9453525543213</v>
      </c>
      <c r="AM1264" s="2">
        <v>20.523151397705099</v>
      </c>
      <c r="AN1264" s="2">
        <v>20.952905654907202</v>
      </c>
      <c r="AO1264" s="2">
        <v>21.191413879394499</v>
      </c>
    </row>
    <row r="1265" spans="1:41" x14ac:dyDescent="0.25">
      <c r="A1265" s="2"/>
      <c r="B1265" s="2">
        <v>0.10594508488332501</v>
      </c>
      <c r="C1265" s="2">
        <v>-4.38063939412459E-2</v>
      </c>
      <c r="D1265" s="2" t="s">
        <v>3832</v>
      </c>
      <c r="E1265" s="2" t="s">
        <v>3832</v>
      </c>
      <c r="F1265" s="2">
        <v>2145</v>
      </c>
      <c r="G1265" s="2" t="s">
        <v>2229</v>
      </c>
      <c r="H1265" s="2" t="s">
        <v>2230</v>
      </c>
      <c r="I1265" s="2" t="s">
        <v>44</v>
      </c>
      <c r="J1265" s="2">
        <v>1</v>
      </c>
      <c r="K1265" s="2">
        <v>4</v>
      </c>
      <c r="L1265" s="2"/>
      <c r="M1265" s="2"/>
      <c r="N1265" s="2"/>
      <c r="O1265" s="2">
        <v>10</v>
      </c>
      <c r="P1265" s="2">
        <v>10</v>
      </c>
      <c r="Q1265" s="2">
        <v>6</v>
      </c>
      <c r="R1265" s="2">
        <v>23.9</v>
      </c>
      <c r="S1265" s="2">
        <v>23.9</v>
      </c>
      <c r="T1265" s="2">
        <v>14.5</v>
      </c>
      <c r="U1265" s="2">
        <v>53.515999999999998</v>
      </c>
      <c r="V1265" s="2">
        <v>0</v>
      </c>
      <c r="W1265" s="2">
        <v>24.821999999999999</v>
      </c>
      <c r="X1265" s="2">
        <v>74949000</v>
      </c>
      <c r="Y1265" s="2">
        <v>22</v>
      </c>
      <c r="Z1265" s="2">
        <v>29</v>
      </c>
      <c r="AA1265" s="2">
        <v>502</v>
      </c>
      <c r="AB1265" s="2">
        <v>53516.556380000002</v>
      </c>
      <c r="AC1265" s="2">
        <v>22</v>
      </c>
      <c r="AD1265" s="2">
        <v>21.114133834838899</v>
      </c>
      <c r="AE1265" s="2">
        <v>20.777238845825199</v>
      </c>
      <c r="AF1265" s="2">
        <v>20.720922470092798</v>
      </c>
      <c r="AG1265" s="2">
        <v>20.5036811828613</v>
      </c>
      <c r="AH1265" s="2">
        <v>21.337560653686499</v>
      </c>
      <c r="AI1265" s="2">
        <v>21.260002136230501</v>
      </c>
      <c r="AJ1265" s="2">
        <v>20.8501071929932</v>
      </c>
      <c r="AK1265" s="2">
        <v>21.191534042358398</v>
      </c>
      <c r="AL1265" s="2">
        <v>21.132888793945298</v>
      </c>
      <c r="AM1265" s="2">
        <v>21.0714302062988</v>
      </c>
      <c r="AN1265" s="2">
        <v>21.023166656494102</v>
      </c>
      <c r="AO1265" s="2">
        <v>20.707250595092798</v>
      </c>
    </row>
    <row r="1266" spans="1:41" x14ac:dyDescent="0.25">
      <c r="A1266" s="2"/>
      <c r="B1266" s="2">
        <v>0.22021750278535299</v>
      </c>
      <c r="C1266" s="2">
        <v>6.89544677734375E-2</v>
      </c>
      <c r="D1266" s="2" t="s">
        <v>3833</v>
      </c>
      <c r="E1266" s="2" t="s">
        <v>3834</v>
      </c>
      <c r="F1266" s="2">
        <v>2147</v>
      </c>
      <c r="G1266" s="2" t="s">
        <v>3835</v>
      </c>
      <c r="H1266" s="2" t="s">
        <v>3836</v>
      </c>
      <c r="I1266" s="2" t="s">
        <v>44</v>
      </c>
      <c r="J1266" s="2">
        <v>1</v>
      </c>
      <c r="K1266" s="2">
        <v>4</v>
      </c>
      <c r="L1266" s="2"/>
      <c r="M1266" s="2"/>
      <c r="N1266" s="2"/>
      <c r="O1266" s="2">
        <v>19</v>
      </c>
      <c r="P1266" s="2">
        <v>19</v>
      </c>
      <c r="Q1266" s="2">
        <v>12</v>
      </c>
      <c r="R1266" s="2">
        <v>39.200000000000003</v>
      </c>
      <c r="S1266" s="2">
        <v>39.200000000000003</v>
      </c>
      <c r="T1266" s="2">
        <v>29.5</v>
      </c>
      <c r="U1266" s="2">
        <v>67.784999999999997</v>
      </c>
      <c r="V1266" s="2">
        <v>0</v>
      </c>
      <c r="W1266" s="2">
        <v>77.656000000000006</v>
      </c>
      <c r="X1266" s="2">
        <v>541310000</v>
      </c>
      <c r="Y1266" s="2">
        <v>32</v>
      </c>
      <c r="Z1266" s="2">
        <v>126</v>
      </c>
      <c r="AA1266" s="2">
        <v>577</v>
      </c>
      <c r="AB1266" s="2">
        <v>67786.004079999897</v>
      </c>
      <c r="AC1266" s="2">
        <v>32</v>
      </c>
      <c r="AD1266" s="2">
        <v>22.987684249877901</v>
      </c>
      <c r="AE1266" s="2">
        <v>22.763141632080099</v>
      </c>
      <c r="AF1266" s="2">
        <v>22.384321212768601</v>
      </c>
      <c r="AG1266" s="2">
        <v>22.996589660644499</v>
      </c>
      <c r="AH1266" s="2">
        <v>22.543165206909201</v>
      </c>
      <c r="AI1266" s="2">
        <v>23.037145614623999</v>
      </c>
      <c r="AJ1266" s="2">
        <v>22.909252166748001</v>
      </c>
      <c r="AK1266" s="2">
        <v>22.636573791503899</v>
      </c>
      <c r="AL1266" s="2">
        <v>22.535213470458999</v>
      </c>
      <c r="AM1266" s="2">
        <v>22.5650234222412</v>
      </c>
      <c r="AN1266" s="2">
        <v>22.8373622894287</v>
      </c>
      <c r="AO1266" s="2">
        <v>22.814895629882798</v>
      </c>
    </row>
    <row r="1267" spans="1:41" x14ac:dyDescent="0.25">
      <c r="A1267" s="2"/>
      <c r="B1267" s="2">
        <v>1.4334088756494101</v>
      </c>
      <c r="C1267" s="2">
        <v>0.20890267690022701</v>
      </c>
      <c r="D1267" s="2" t="s">
        <v>3837</v>
      </c>
      <c r="E1267" s="2" t="s">
        <v>3837</v>
      </c>
      <c r="F1267" s="2">
        <v>2159</v>
      </c>
      <c r="G1267" s="2" t="s">
        <v>3838</v>
      </c>
      <c r="H1267" s="2" t="s">
        <v>1698</v>
      </c>
      <c r="I1267" s="2" t="s">
        <v>44</v>
      </c>
      <c r="J1267" s="2">
        <v>1</v>
      </c>
      <c r="K1267" s="2">
        <v>4</v>
      </c>
      <c r="L1267" s="2"/>
      <c r="M1267" s="2"/>
      <c r="N1267" s="2"/>
      <c r="O1267" s="2">
        <v>11</v>
      </c>
      <c r="P1267" s="2">
        <v>11</v>
      </c>
      <c r="Q1267" s="2">
        <v>11</v>
      </c>
      <c r="R1267" s="2">
        <v>50.6</v>
      </c>
      <c r="S1267" s="2">
        <v>50.6</v>
      </c>
      <c r="T1267" s="2">
        <v>50.6</v>
      </c>
      <c r="U1267" s="2">
        <v>29.341999999999999</v>
      </c>
      <c r="V1267" s="2">
        <v>0</v>
      </c>
      <c r="W1267" s="2">
        <v>49.322000000000003</v>
      </c>
      <c r="X1267" s="2">
        <v>379540000</v>
      </c>
      <c r="Y1267" s="2">
        <v>16</v>
      </c>
      <c r="Z1267" s="2">
        <v>88</v>
      </c>
      <c r="AA1267" s="2">
        <v>263</v>
      </c>
      <c r="AB1267" s="2">
        <v>29342.40048</v>
      </c>
      <c r="AC1267" s="2">
        <v>16</v>
      </c>
      <c r="AD1267" s="2">
        <v>23.0144748687744</v>
      </c>
      <c r="AE1267" s="2">
        <v>22.994794845581101</v>
      </c>
      <c r="AF1267" s="2">
        <v>22.6471977233887</v>
      </c>
      <c r="AG1267" s="2">
        <v>23.127262115478501</v>
      </c>
      <c r="AH1267" s="2">
        <v>22.7388820648193</v>
      </c>
      <c r="AI1267" s="2">
        <v>22.9196891784668</v>
      </c>
      <c r="AJ1267" s="2">
        <v>22.8867702484131</v>
      </c>
      <c r="AK1267" s="2">
        <v>22.5426235198975</v>
      </c>
      <c r="AL1267" s="2">
        <v>22.7202968597412</v>
      </c>
      <c r="AM1267" s="2">
        <v>22.704341888427699</v>
      </c>
      <c r="AN1267" s="2">
        <v>22.673252105712901</v>
      </c>
      <c r="AO1267" s="2">
        <v>22.661600112915</v>
      </c>
    </row>
    <row r="1268" spans="1:41" x14ac:dyDescent="0.25">
      <c r="A1268" s="2"/>
      <c r="B1268" s="2">
        <v>1.3277645156899101</v>
      </c>
      <c r="C1268" s="2">
        <v>0.25683116912841802</v>
      </c>
      <c r="D1268" s="2" t="s">
        <v>3839</v>
      </c>
      <c r="E1268" s="2" t="s">
        <v>3839</v>
      </c>
      <c r="F1268" s="2">
        <v>2160</v>
      </c>
      <c r="G1268" s="2" t="s">
        <v>3840</v>
      </c>
      <c r="H1268" s="2" t="s">
        <v>3841</v>
      </c>
      <c r="I1268" s="2" t="s">
        <v>44</v>
      </c>
      <c r="J1268" s="2">
        <v>1</v>
      </c>
      <c r="K1268" s="2">
        <v>4</v>
      </c>
      <c r="L1268" s="2"/>
      <c r="M1268" s="2"/>
      <c r="N1268" s="2"/>
      <c r="O1268" s="2">
        <v>15</v>
      </c>
      <c r="P1268" s="2">
        <v>15</v>
      </c>
      <c r="Q1268" s="2">
        <v>15</v>
      </c>
      <c r="R1268" s="2">
        <v>57.8</v>
      </c>
      <c r="S1268" s="2">
        <v>57.8</v>
      </c>
      <c r="T1268" s="2">
        <v>57.8</v>
      </c>
      <c r="U1268" s="2">
        <v>39.396000000000001</v>
      </c>
      <c r="V1268" s="2">
        <v>0</v>
      </c>
      <c r="W1268" s="2">
        <v>153.76</v>
      </c>
      <c r="X1268" s="2">
        <v>1211700000</v>
      </c>
      <c r="Y1268" s="2">
        <v>20</v>
      </c>
      <c r="Z1268" s="2">
        <v>156</v>
      </c>
      <c r="AA1268" s="2">
        <v>360</v>
      </c>
      <c r="AB1268" s="2">
        <v>39396.30618</v>
      </c>
      <c r="AC1268" s="2">
        <v>20</v>
      </c>
      <c r="AD1268" s="2">
        <v>24.1854057312012</v>
      </c>
      <c r="AE1268" s="2">
        <v>24.176151275634801</v>
      </c>
      <c r="AF1268" s="2">
        <v>23.86012840271</v>
      </c>
      <c r="AG1268" s="2">
        <v>23.803707122802699</v>
      </c>
      <c r="AH1268" s="2">
        <v>24.063652038574201</v>
      </c>
      <c r="AI1268" s="2">
        <v>24.371324539184599</v>
      </c>
      <c r="AJ1268" s="2">
        <v>24.030359268188501</v>
      </c>
      <c r="AK1268" s="2">
        <v>23.827064514160199</v>
      </c>
      <c r="AL1268" s="2">
        <v>23.842685699462901</v>
      </c>
      <c r="AM1268" s="2">
        <v>23.8850193023682</v>
      </c>
      <c r="AN1268" s="2">
        <v>23.493871688842798</v>
      </c>
      <c r="AO1268" s="2">
        <v>23.840381622314499</v>
      </c>
    </row>
    <row r="1269" spans="1:41" x14ac:dyDescent="0.25">
      <c r="A1269" s="2"/>
      <c r="B1269" s="2">
        <v>0.17798917973053899</v>
      </c>
      <c r="C1269" s="2">
        <v>-5.0463040669761497E-2</v>
      </c>
      <c r="D1269" s="2" t="s">
        <v>3842</v>
      </c>
      <c r="E1269" s="2" t="s">
        <v>3842</v>
      </c>
      <c r="F1269" s="2">
        <v>2162</v>
      </c>
      <c r="G1269" s="2" t="s">
        <v>3843</v>
      </c>
      <c r="H1269" s="2" t="s">
        <v>3844</v>
      </c>
      <c r="I1269" s="2" t="s">
        <v>44</v>
      </c>
      <c r="J1269" s="2">
        <v>1</v>
      </c>
      <c r="K1269" s="2">
        <v>4</v>
      </c>
      <c r="L1269" s="2"/>
      <c r="M1269" s="2"/>
      <c r="N1269" s="2"/>
      <c r="O1269" s="2">
        <v>17</v>
      </c>
      <c r="P1269" s="2">
        <v>17</v>
      </c>
      <c r="Q1269" s="2">
        <v>17</v>
      </c>
      <c r="R1269" s="2">
        <v>34.9</v>
      </c>
      <c r="S1269" s="2">
        <v>34.9</v>
      </c>
      <c r="T1269" s="2">
        <v>34.9</v>
      </c>
      <c r="U1269" s="2">
        <v>70.62</v>
      </c>
      <c r="V1269" s="2">
        <v>0</v>
      </c>
      <c r="W1269" s="2">
        <v>92.626999999999995</v>
      </c>
      <c r="X1269" s="2">
        <v>497810000</v>
      </c>
      <c r="Y1269" s="2">
        <v>42</v>
      </c>
      <c r="Z1269" s="2">
        <v>101</v>
      </c>
      <c r="AA1269" s="2">
        <v>659</v>
      </c>
      <c r="AB1269" s="2">
        <v>70620.595279999907</v>
      </c>
      <c r="AC1269" s="2">
        <v>42</v>
      </c>
      <c r="AD1269" s="2">
        <v>23.572189331054702</v>
      </c>
      <c r="AE1269" s="2">
        <v>23.755521774291999</v>
      </c>
      <c r="AF1269" s="2">
        <v>23.377294540405298</v>
      </c>
      <c r="AG1269" s="2">
        <v>23.869667053222699</v>
      </c>
      <c r="AH1269" s="2">
        <v>23.982852935791001</v>
      </c>
      <c r="AI1269" s="2">
        <v>23.986850738525401</v>
      </c>
      <c r="AJ1269" s="2">
        <v>23.970443725585898</v>
      </c>
      <c r="AK1269" s="2">
        <v>23.588407516479499</v>
      </c>
      <c r="AL1269" s="2">
        <v>23.896152496337901</v>
      </c>
      <c r="AM1269" s="2">
        <v>23.804101943969702</v>
      </c>
      <c r="AN1269" s="2">
        <v>23.754503250122099</v>
      </c>
      <c r="AO1269" s="2">
        <v>23.833545684814499</v>
      </c>
    </row>
    <row r="1270" spans="1:41" x14ac:dyDescent="0.25">
      <c r="A1270" s="2"/>
      <c r="B1270" s="2">
        <v>0.48793876908124101</v>
      </c>
      <c r="C1270" s="2">
        <v>9.9223454793296598E-2</v>
      </c>
      <c r="D1270" s="2" t="s">
        <v>3845</v>
      </c>
      <c r="E1270" s="2" t="s">
        <v>3845</v>
      </c>
      <c r="F1270" s="2">
        <v>2166</v>
      </c>
      <c r="G1270" s="2" t="s">
        <v>3846</v>
      </c>
      <c r="H1270" s="2" t="s">
        <v>3847</v>
      </c>
      <c r="I1270" s="2" t="s">
        <v>44</v>
      </c>
      <c r="J1270" s="2">
        <v>1</v>
      </c>
      <c r="K1270" s="2">
        <v>4</v>
      </c>
      <c r="L1270" s="2"/>
      <c r="M1270" s="2"/>
      <c r="N1270" s="2"/>
      <c r="O1270" s="2">
        <v>11</v>
      </c>
      <c r="P1270" s="2">
        <v>11</v>
      </c>
      <c r="Q1270" s="2">
        <v>11</v>
      </c>
      <c r="R1270" s="2">
        <v>21.4</v>
      </c>
      <c r="S1270" s="2">
        <v>21.4</v>
      </c>
      <c r="T1270" s="2">
        <v>21.4</v>
      </c>
      <c r="U1270" s="2">
        <v>75.775999999999996</v>
      </c>
      <c r="V1270" s="2">
        <v>0</v>
      </c>
      <c r="W1270" s="2">
        <v>26.077999999999999</v>
      </c>
      <c r="X1270" s="2">
        <v>114900000</v>
      </c>
      <c r="Y1270" s="2">
        <v>37</v>
      </c>
      <c r="Z1270" s="2">
        <v>37</v>
      </c>
      <c r="AA1270" s="2">
        <v>660</v>
      </c>
      <c r="AB1270" s="2">
        <v>75777.095579999994</v>
      </c>
      <c r="AC1270" s="2">
        <v>37</v>
      </c>
      <c r="AD1270" s="2">
        <v>21.0103149414063</v>
      </c>
      <c r="AE1270" s="2">
        <v>20.7846069335938</v>
      </c>
      <c r="AF1270" s="2">
        <v>20.675815582275401</v>
      </c>
      <c r="AG1270" s="2">
        <v>20.980781555175799</v>
      </c>
      <c r="AH1270" s="2">
        <v>20.729080200195298</v>
      </c>
      <c r="AI1270" s="2">
        <v>21.146812438964801</v>
      </c>
      <c r="AJ1270" s="2">
        <v>20.7981986999512</v>
      </c>
      <c r="AK1270" s="2">
        <v>20.848197937011701</v>
      </c>
      <c r="AL1270" s="2">
        <v>20.7627964019775</v>
      </c>
      <c r="AM1270" s="2">
        <v>20.940341949462901</v>
      </c>
      <c r="AN1270" s="2">
        <v>20.520948410034201</v>
      </c>
      <c r="AO1270" s="2">
        <v>20.861587524414102</v>
      </c>
    </row>
    <row r="1271" spans="1:41" x14ac:dyDescent="0.25">
      <c r="A1271" s="2"/>
      <c r="B1271" s="2">
        <v>0.32189478564282997</v>
      </c>
      <c r="C1271" s="2">
        <v>0.158172988891604</v>
      </c>
      <c r="D1271" s="2" t="s">
        <v>3848</v>
      </c>
      <c r="E1271" s="2" t="s">
        <v>3848</v>
      </c>
      <c r="F1271" s="2">
        <v>2170</v>
      </c>
      <c r="G1271" s="2" t="s">
        <v>3849</v>
      </c>
      <c r="H1271" s="2" t="s">
        <v>3850</v>
      </c>
      <c r="I1271" s="2" t="s">
        <v>44</v>
      </c>
      <c r="J1271" s="2">
        <v>1</v>
      </c>
      <c r="K1271" s="2">
        <v>4</v>
      </c>
      <c r="L1271" s="2"/>
      <c r="M1271" s="2"/>
      <c r="N1271" s="2"/>
      <c r="O1271" s="2">
        <v>5</v>
      </c>
      <c r="P1271" s="2">
        <v>5</v>
      </c>
      <c r="Q1271" s="2">
        <v>5</v>
      </c>
      <c r="R1271" s="2">
        <v>17</v>
      </c>
      <c r="S1271" s="2">
        <v>17</v>
      </c>
      <c r="T1271" s="2">
        <v>17</v>
      </c>
      <c r="U1271" s="2">
        <v>55.415999999999997</v>
      </c>
      <c r="V1271" s="2">
        <v>0</v>
      </c>
      <c r="W1271" s="2">
        <v>14.393000000000001</v>
      </c>
      <c r="X1271" s="2">
        <v>38379000</v>
      </c>
      <c r="Y1271" s="2">
        <v>24</v>
      </c>
      <c r="Z1271" s="2">
        <v>21</v>
      </c>
      <c r="AA1271" s="2">
        <v>493</v>
      </c>
      <c r="AB1271" s="2">
        <v>55416.672980000003</v>
      </c>
      <c r="AC1271" s="2">
        <v>24</v>
      </c>
      <c r="AD1271" s="2">
        <v>20.7567844390869</v>
      </c>
      <c r="AE1271" s="2">
        <v>20.719921112060501</v>
      </c>
      <c r="AF1271" s="2">
        <v>20.239231109619102</v>
      </c>
      <c r="AG1271" s="2" t="s">
        <v>63</v>
      </c>
      <c r="AH1271" s="2">
        <v>19.9898166656494</v>
      </c>
      <c r="AI1271" s="2">
        <v>21.163860321044901</v>
      </c>
      <c r="AJ1271" s="2">
        <v>20.529457092285199</v>
      </c>
      <c r="AK1271" s="2">
        <v>20.3182697296143</v>
      </c>
      <c r="AL1271" s="2">
        <v>20.357349395751999</v>
      </c>
      <c r="AM1271" s="2" t="s">
        <v>63</v>
      </c>
      <c r="AN1271" s="2">
        <v>20.5218105316162</v>
      </c>
      <c r="AO1271" s="2">
        <v>20.351861953735401</v>
      </c>
    </row>
    <row r="1272" spans="1:41" x14ac:dyDescent="0.25">
      <c r="A1272" s="2"/>
      <c r="B1272" s="2">
        <v>0.25253484734838</v>
      </c>
      <c r="C1272" s="2">
        <v>9.5533180236817103E-2</v>
      </c>
      <c r="D1272" s="2" t="s">
        <v>3851</v>
      </c>
      <c r="E1272" s="2" t="s">
        <v>3851</v>
      </c>
      <c r="F1272" s="2">
        <v>2173</v>
      </c>
      <c r="G1272" s="2" t="s">
        <v>3852</v>
      </c>
      <c r="H1272" s="2" t="s">
        <v>3853</v>
      </c>
      <c r="I1272" s="2" t="s">
        <v>44</v>
      </c>
      <c r="J1272" s="2">
        <v>1</v>
      </c>
      <c r="K1272" s="2">
        <v>4</v>
      </c>
      <c r="L1272" s="2"/>
      <c r="M1272" s="2"/>
      <c r="N1272" s="2"/>
      <c r="O1272" s="2">
        <v>3</v>
      </c>
      <c r="P1272" s="2">
        <v>3</v>
      </c>
      <c r="Q1272" s="2">
        <v>3</v>
      </c>
      <c r="R1272" s="2">
        <v>7.9</v>
      </c>
      <c r="S1272" s="2">
        <v>7.9</v>
      </c>
      <c r="T1272" s="2">
        <v>7.9</v>
      </c>
      <c r="U1272" s="2">
        <v>67.614999999999995</v>
      </c>
      <c r="V1272" s="2">
        <v>0</v>
      </c>
      <c r="W1272" s="2">
        <v>12.948</v>
      </c>
      <c r="X1272" s="2">
        <v>16323000</v>
      </c>
      <c r="Y1272" s="2">
        <v>34</v>
      </c>
      <c r="Z1272" s="2">
        <v>10</v>
      </c>
      <c r="AA1272" s="2">
        <v>592</v>
      </c>
      <c r="AB1272" s="2">
        <v>67615.540580000001</v>
      </c>
      <c r="AC1272" s="2">
        <v>34</v>
      </c>
      <c r="AD1272" s="2">
        <v>18.881036758422901</v>
      </c>
      <c r="AE1272" s="2">
        <v>19.250007629394499</v>
      </c>
      <c r="AF1272" s="2">
        <v>18.9227695465088</v>
      </c>
      <c r="AG1272" s="2">
        <v>19.464553833007798</v>
      </c>
      <c r="AH1272" s="2" t="s">
        <v>63</v>
      </c>
      <c r="AI1272" s="2">
        <v>19.404077529907202</v>
      </c>
      <c r="AJ1272" s="2">
        <v>19.278779983520501</v>
      </c>
      <c r="AK1272" s="2">
        <v>18.6424465179443</v>
      </c>
      <c r="AL1272" s="2">
        <v>19.360439300537099</v>
      </c>
      <c r="AM1272" s="2">
        <v>19.066104888916001</v>
      </c>
      <c r="AN1272" s="2">
        <v>19.031764984130898</v>
      </c>
      <c r="AO1272" s="2">
        <v>19.154199600219702</v>
      </c>
    </row>
    <row r="1273" spans="1:41" x14ac:dyDescent="0.25">
      <c r="A1273" s="2"/>
      <c r="B1273" s="2">
        <v>0.78892526320939604</v>
      </c>
      <c r="C1273" s="2">
        <v>0.27241668701172</v>
      </c>
      <c r="D1273" s="2" t="s">
        <v>3854</v>
      </c>
      <c r="E1273" s="2" t="s">
        <v>3854</v>
      </c>
      <c r="F1273" s="2">
        <v>2174</v>
      </c>
      <c r="G1273" s="2" t="s">
        <v>3855</v>
      </c>
      <c r="H1273" s="2" t="s">
        <v>3856</v>
      </c>
      <c r="I1273" s="2" t="s">
        <v>44</v>
      </c>
      <c r="J1273" s="2">
        <v>1</v>
      </c>
      <c r="K1273" s="2">
        <v>4</v>
      </c>
      <c r="L1273" s="2"/>
      <c r="M1273" s="2"/>
      <c r="N1273" s="2"/>
      <c r="O1273" s="2">
        <v>3</v>
      </c>
      <c r="P1273" s="2">
        <v>3</v>
      </c>
      <c r="Q1273" s="2">
        <v>3</v>
      </c>
      <c r="R1273" s="2">
        <v>33.299999999999997</v>
      </c>
      <c r="S1273" s="2">
        <v>33.299999999999997</v>
      </c>
      <c r="T1273" s="2">
        <v>33.299999999999997</v>
      </c>
      <c r="U1273" s="2">
        <v>10.012</v>
      </c>
      <c r="V1273" s="2">
        <v>0</v>
      </c>
      <c r="W1273" s="2">
        <v>14.17</v>
      </c>
      <c r="X1273" s="2">
        <v>30922000</v>
      </c>
      <c r="Y1273" s="2">
        <v>4</v>
      </c>
      <c r="Z1273" s="2">
        <v>22</v>
      </c>
      <c r="AA1273" s="2">
        <v>90</v>
      </c>
      <c r="AB1273" s="2">
        <v>10012.53248</v>
      </c>
      <c r="AC1273" s="2">
        <v>4</v>
      </c>
      <c r="AD1273" s="2">
        <v>20.4342041015625</v>
      </c>
      <c r="AE1273" s="2">
        <v>20.857416152954102</v>
      </c>
      <c r="AF1273" s="2">
        <v>21.354070663452099</v>
      </c>
      <c r="AG1273" s="2">
        <v>20.6351127624512</v>
      </c>
      <c r="AH1273" s="2" t="s">
        <v>63</v>
      </c>
      <c r="AI1273" s="2">
        <v>20.755155563354499</v>
      </c>
      <c r="AJ1273" s="2">
        <v>20.728582382202099</v>
      </c>
      <c r="AK1273" s="2">
        <v>20.269565582275401</v>
      </c>
      <c r="AL1273" s="2">
        <v>20.730241775512699</v>
      </c>
      <c r="AM1273" s="2" t="s">
        <v>63</v>
      </c>
      <c r="AN1273" s="2">
        <v>20.456335067748999</v>
      </c>
      <c r="AO1273" s="2">
        <v>20.489151000976602</v>
      </c>
    </row>
    <row r="1274" spans="1:41" x14ac:dyDescent="0.25">
      <c r="A1274" s="2"/>
      <c r="B1274" s="2">
        <v>0.80365486643086703</v>
      </c>
      <c r="C1274" s="2">
        <v>0.22697035471598101</v>
      </c>
      <c r="D1274" s="2" t="s">
        <v>3857</v>
      </c>
      <c r="E1274" s="2" t="s">
        <v>3857</v>
      </c>
      <c r="F1274" s="2">
        <v>2178</v>
      </c>
      <c r="G1274" s="2" t="s">
        <v>3858</v>
      </c>
      <c r="H1274" s="2" t="s">
        <v>3859</v>
      </c>
      <c r="I1274" s="2" t="s">
        <v>44</v>
      </c>
      <c r="J1274" s="2">
        <v>1</v>
      </c>
      <c r="K1274" s="2">
        <v>4</v>
      </c>
      <c r="L1274" s="2"/>
      <c r="M1274" s="2"/>
      <c r="N1274" s="2"/>
      <c r="O1274" s="2">
        <v>10</v>
      </c>
      <c r="P1274" s="2">
        <v>10</v>
      </c>
      <c r="Q1274" s="2">
        <v>10</v>
      </c>
      <c r="R1274" s="2">
        <v>43.1</v>
      </c>
      <c r="S1274" s="2">
        <v>43.1</v>
      </c>
      <c r="T1274" s="2">
        <v>43.1</v>
      </c>
      <c r="U1274" s="2">
        <v>38.488999999999997</v>
      </c>
      <c r="V1274" s="2">
        <v>0</v>
      </c>
      <c r="W1274" s="2">
        <v>43.76</v>
      </c>
      <c r="X1274" s="2">
        <v>262080000</v>
      </c>
      <c r="Y1274" s="2">
        <v>16</v>
      </c>
      <c r="Z1274" s="2">
        <v>81</v>
      </c>
      <c r="AA1274" s="2">
        <v>343</v>
      </c>
      <c r="AB1274" s="2">
        <v>38489.520380000002</v>
      </c>
      <c r="AC1274" s="2">
        <v>16</v>
      </c>
      <c r="AD1274" s="2">
        <v>21.946851730346701</v>
      </c>
      <c r="AE1274" s="2">
        <v>22.149450302123999</v>
      </c>
      <c r="AF1274" s="2">
        <v>21.625869750976602</v>
      </c>
      <c r="AG1274" s="2">
        <v>22.133014678955099</v>
      </c>
      <c r="AH1274" s="2">
        <v>22.6280517578125</v>
      </c>
      <c r="AI1274" s="2">
        <v>22.433670043945298</v>
      </c>
      <c r="AJ1274" s="2">
        <v>22.027460098266602</v>
      </c>
      <c r="AK1274" s="2">
        <v>21.833911895751999</v>
      </c>
      <c r="AL1274" s="2">
        <v>21.814367294311499</v>
      </c>
      <c r="AM1274" s="2">
        <v>21.972917556762699</v>
      </c>
      <c r="AN1274" s="2">
        <v>21.936214447021499</v>
      </c>
      <c r="AO1274" s="2">
        <v>21.97021484375</v>
      </c>
    </row>
    <row r="1275" spans="1:41" x14ac:dyDescent="0.25">
      <c r="A1275" s="2"/>
      <c r="B1275" s="2">
        <v>1.466035812751</v>
      </c>
      <c r="C1275" s="2">
        <v>-0.30379772186279302</v>
      </c>
      <c r="D1275" s="2" t="s">
        <v>3860</v>
      </c>
      <c r="E1275" s="2" t="s">
        <v>3860</v>
      </c>
      <c r="F1275" s="2">
        <v>2180</v>
      </c>
      <c r="G1275" s="2" t="s">
        <v>3861</v>
      </c>
      <c r="H1275" s="2" t="s">
        <v>1392</v>
      </c>
      <c r="I1275" s="2" t="s">
        <v>44</v>
      </c>
      <c r="J1275" s="2">
        <v>1</v>
      </c>
      <c r="K1275" s="2">
        <v>4</v>
      </c>
      <c r="L1275" s="2"/>
      <c r="M1275" s="2"/>
      <c r="N1275" s="2"/>
      <c r="O1275" s="2">
        <v>21</v>
      </c>
      <c r="P1275" s="2">
        <v>19</v>
      </c>
      <c r="Q1275" s="2">
        <v>19</v>
      </c>
      <c r="R1275" s="2">
        <v>45.2</v>
      </c>
      <c r="S1275" s="2">
        <v>41.2</v>
      </c>
      <c r="T1275" s="2">
        <v>41.2</v>
      </c>
      <c r="U1275" s="2">
        <v>55.26</v>
      </c>
      <c r="V1275" s="2">
        <v>0</v>
      </c>
      <c r="W1275" s="2">
        <v>114.08</v>
      </c>
      <c r="X1275" s="2">
        <v>612520000</v>
      </c>
      <c r="Y1275" s="2">
        <v>29</v>
      </c>
      <c r="Z1275" s="2">
        <v>145</v>
      </c>
      <c r="AA1275" s="2">
        <v>498</v>
      </c>
      <c r="AB1275" s="2">
        <v>55260.780379999902</v>
      </c>
      <c r="AC1275" s="2">
        <v>29</v>
      </c>
      <c r="AD1275" s="2">
        <v>23.358100891113299</v>
      </c>
      <c r="AE1275" s="2">
        <v>23.232395172119102</v>
      </c>
      <c r="AF1275" s="2">
        <v>23.3746452331543</v>
      </c>
      <c r="AG1275" s="2">
        <v>23.331012725830099</v>
      </c>
      <c r="AH1275" s="2">
        <v>22.873838424682599</v>
      </c>
      <c r="AI1275" s="2">
        <v>23.711668014526399</v>
      </c>
      <c r="AJ1275" s="2">
        <v>23.4421501159668</v>
      </c>
      <c r="AK1275" s="2">
        <v>23.488365173339801</v>
      </c>
      <c r="AL1275" s="2">
        <v>23.781267166137699</v>
      </c>
      <c r="AM1275" s="2">
        <v>23.764154434204102</v>
      </c>
      <c r="AN1275" s="2">
        <v>23.632230758666999</v>
      </c>
      <c r="AO1275" s="2">
        <v>23.596279144287099</v>
      </c>
    </row>
    <row r="1276" spans="1:41" x14ac:dyDescent="0.25">
      <c r="A1276" s="2"/>
      <c r="B1276" s="2">
        <v>0.70905197337426795</v>
      </c>
      <c r="C1276" s="2">
        <v>0.125201543172199</v>
      </c>
      <c r="D1276" s="2" t="s">
        <v>3862</v>
      </c>
      <c r="E1276" s="2" t="s">
        <v>3862</v>
      </c>
      <c r="F1276" s="2">
        <v>2181</v>
      </c>
      <c r="G1276" s="2" t="s">
        <v>3863</v>
      </c>
      <c r="H1276" s="2" t="s">
        <v>3864</v>
      </c>
      <c r="I1276" s="2" t="s">
        <v>44</v>
      </c>
      <c r="J1276" s="2">
        <v>1</v>
      </c>
      <c r="K1276" s="2">
        <v>4</v>
      </c>
      <c r="L1276" s="2"/>
      <c r="M1276" s="2"/>
      <c r="N1276" s="2"/>
      <c r="O1276" s="2">
        <v>20</v>
      </c>
      <c r="P1276" s="2">
        <v>18</v>
      </c>
      <c r="Q1276" s="2">
        <v>12</v>
      </c>
      <c r="R1276" s="2">
        <v>72.2</v>
      </c>
      <c r="S1276" s="2">
        <v>65.099999999999994</v>
      </c>
      <c r="T1276" s="2">
        <v>42.7</v>
      </c>
      <c r="U1276" s="2">
        <v>29.032</v>
      </c>
      <c r="V1276" s="2">
        <v>0</v>
      </c>
      <c r="W1276" s="2">
        <v>297.45</v>
      </c>
      <c r="X1276" s="2">
        <v>1918000000</v>
      </c>
      <c r="Y1276" s="2">
        <v>16</v>
      </c>
      <c r="Z1276" s="2">
        <v>265</v>
      </c>
      <c r="AA1276" s="2">
        <v>218.5</v>
      </c>
      <c r="AB1276" s="2">
        <v>24945.764230000001</v>
      </c>
      <c r="AC1276" s="2">
        <v>14</v>
      </c>
      <c r="AD1276" s="2">
        <v>25.061304092407202</v>
      </c>
      <c r="AE1276" s="2">
        <v>24.802869796752901</v>
      </c>
      <c r="AF1276" s="2">
        <v>24.882083892822301</v>
      </c>
      <c r="AG1276" s="2">
        <v>24.6783657073975</v>
      </c>
      <c r="AH1276" s="2">
        <v>24.795804977416999</v>
      </c>
      <c r="AI1276" s="2">
        <v>25.1207599639893</v>
      </c>
      <c r="AJ1276" s="2">
        <v>24.700757980346701</v>
      </c>
      <c r="AK1276" s="2">
        <v>24.619132995605501</v>
      </c>
      <c r="AL1276" s="2">
        <v>24.825950622558601</v>
      </c>
      <c r="AM1276" s="2">
        <v>24.6565456390381</v>
      </c>
      <c r="AN1276" s="2">
        <v>24.7791652679443</v>
      </c>
      <c r="AO1276" s="2">
        <v>25.008426666259801</v>
      </c>
    </row>
    <row r="1277" spans="1:41" x14ac:dyDescent="0.25">
      <c r="A1277" s="2"/>
      <c r="B1277" s="2">
        <v>0.11871969762076499</v>
      </c>
      <c r="C1277" s="2">
        <v>-6.6574414571128698E-2</v>
      </c>
      <c r="D1277" s="2" t="s">
        <v>3865</v>
      </c>
      <c r="E1277" s="2" t="s">
        <v>3865</v>
      </c>
      <c r="F1277" s="2">
        <v>2183</v>
      </c>
      <c r="G1277" s="2" t="s">
        <v>3866</v>
      </c>
      <c r="H1277" s="2" t="s">
        <v>3867</v>
      </c>
      <c r="I1277" s="2" t="s">
        <v>44</v>
      </c>
      <c r="J1277" s="2">
        <v>1</v>
      </c>
      <c r="K1277" s="2">
        <v>4</v>
      </c>
      <c r="L1277" s="2"/>
      <c r="M1277" s="2"/>
      <c r="N1277" s="2"/>
      <c r="O1277" s="2">
        <v>16</v>
      </c>
      <c r="P1277" s="2">
        <v>16</v>
      </c>
      <c r="Q1277" s="2">
        <v>16</v>
      </c>
      <c r="R1277" s="2">
        <v>51.9</v>
      </c>
      <c r="S1277" s="2">
        <v>51.9</v>
      </c>
      <c r="T1277" s="2">
        <v>51.9</v>
      </c>
      <c r="U1277" s="2">
        <v>32.095999999999997</v>
      </c>
      <c r="V1277" s="2">
        <v>0</v>
      </c>
      <c r="W1277" s="2">
        <v>77.512</v>
      </c>
      <c r="X1277" s="2">
        <v>784880000</v>
      </c>
      <c r="Y1277" s="2">
        <v>15</v>
      </c>
      <c r="Z1277" s="2">
        <v>97</v>
      </c>
      <c r="AA1277" s="2">
        <v>293</v>
      </c>
      <c r="AB1277" s="2">
        <v>32096.07288</v>
      </c>
      <c r="AC1277" s="2">
        <v>15</v>
      </c>
      <c r="AD1277" s="2">
        <v>23.058673858642599</v>
      </c>
      <c r="AE1277" s="2">
        <v>24.347530364990199</v>
      </c>
      <c r="AF1277" s="2">
        <v>24.1251831054688</v>
      </c>
      <c r="AG1277" s="2">
        <v>24.379014968872099</v>
      </c>
      <c r="AH1277" s="2">
        <v>23.8188991546631</v>
      </c>
      <c r="AI1277" s="2">
        <v>23.8469944000244</v>
      </c>
      <c r="AJ1277" s="2">
        <v>23.892543792724599</v>
      </c>
      <c r="AK1277" s="2">
        <v>24.36305809021</v>
      </c>
      <c r="AL1277" s="2">
        <v>23.950292587280298</v>
      </c>
      <c r="AM1277" s="2">
        <v>23.885484695434599</v>
      </c>
      <c r="AN1277" s="2">
        <v>23.9272346496582</v>
      </c>
      <c r="AO1277" s="2">
        <v>23.957128524780298</v>
      </c>
    </row>
    <row r="1278" spans="1:41" x14ac:dyDescent="0.25">
      <c r="A1278" s="2"/>
      <c r="B1278" s="2">
        <v>1.44183295098702</v>
      </c>
      <c r="C1278" s="2">
        <v>0.31315135955810502</v>
      </c>
      <c r="D1278" s="2" t="s">
        <v>3868</v>
      </c>
      <c r="E1278" s="2" t="s">
        <v>3868</v>
      </c>
      <c r="F1278" s="2">
        <v>2186</v>
      </c>
      <c r="G1278" s="2" t="s">
        <v>3869</v>
      </c>
      <c r="H1278" s="2" t="s">
        <v>3870</v>
      </c>
      <c r="I1278" s="2" t="s">
        <v>44</v>
      </c>
      <c r="J1278" s="2">
        <v>1</v>
      </c>
      <c r="K1278" s="2">
        <v>4</v>
      </c>
      <c r="L1278" s="2"/>
      <c r="M1278" s="2"/>
      <c r="N1278" s="2"/>
      <c r="O1278" s="2">
        <v>25</v>
      </c>
      <c r="P1278" s="2">
        <v>25</v>
      </c>
      <c r="Q1278" s="2">
        <v>25</v>
      </c>
      <c r="R1278" s="2">
        <v>54</v>
      </c>
      <c r="S1278" s="2">
        <v>54</v>
      </c>
      <c r="T1278" s="2">
        <v>54</v>
      </c>
      <c r="U1278" s="2">
        <v>60.213000000000001</v>
      </c>
      <c r="V1278" s="2">
        <v>0</v>
      </c>
      <c r="W1278" s="2">
        <v>83.772999999999996</v>
      </c>
      <c r="X1278" s="2">
        <v>511880000</v>
      </c>
      <c r="Y1278" s="2">
        <v>37</v>
      </c>
      <c r="Z1278" s="2">
        <v>123</v>
      </c>
      <c r="AA1278" s="2">
        <v>530</v>
      </c>
      <c r="AB1278" s="2">
        <v>60213.417179999902</v>
      </c>
      <c r="AC1278" s="2">
        <v>37</v>
      </c>
      <c r="AD1278" s="2">
        <v>22.5756320953369</v>
      </c>
      <c r="AE1278" s="2">
        <v>22.073328018188501</v>
      </c>
      <c r="AF1278" s="2">
        <v>21.816635131835898</v>
      </c>
      <c r="AG1278" s="2">
        <v>22.240745544433601</v>
      </c>
      <c r="AH1278" s="2">
        <v>22.368770599365199</v>
      </c>
      <c r="AI1278" s="2">
        <v>22.506589889526399</v>
      </c>
      <c r="AJ1278" s="2">
        <v>22.001785278320298</v>
      </c>
      <c r="AK1278" s="2">
        <v>21.7899875640869</v>
      </c>
      <c r="AL1278" s="2">
        <v>21.849611282348601</v>
      </c>
      <c r="AM1278" s="2">
        <v>22.078191757202099</v>
      </c>
      <c r="AN1278" s="2">
        <v>21.8488864898682</v>
      </c>
      <c r="AO1278" s="2">
        <v>22.134330749511701</v>
      </c>
    </row>
    <row r="1279" spans="1:41" x14ac:dyDescent="0.25">
      <c r="A1279" s="2"/>
      <c r="B1279" s="2">
        <v>1.5649081825606901</v>
      </c>
      <c r="C1279" s="2">
        <v>0.40053494771321502</v>
      </c>
      <c r="D1279" s="2" t="s">
        <v>3871</v>
      </c>
      <c r="E1279" s="2" t="s">
        <v>3872</v>
      </c>
      <c r="F1279" s="2">
        <v>2187</v>
      </c>
      <c r="G1279" s="2" t="s">
        <v>3873</v>
      </c>
      <c r="H1279" s="2" t="s">
        <v>3874</v>
      </c>
      <c r="I1279" s="2" t="s">
        <v>44</v>
      </c>
      <c r="J1279" s="2">
        <v>1</v>
      </c>
      <c r="K1279" s="2">
        <v>4</v>
      </c>
      <c r="L1279" s="2"/>
      <c r="M1279" s="2"/>
      <c r="N1279" s="2"/>
      <c r="O1279" s="2">
        <v>10</v>
      </c>
      <c r="P1279" s="2">
        <v>10</v>
      </c>
      <c r="Q1279" s="2">
        <v>10</v>
      </c>
      <c r="R1279" s="2">
        <v>18.600000000000001</v>
      </c>
      <c r="S1279" s="2">
        <v>18.600000000000001</v>
      </c>
      <c r="T1279" s="2">
        <v>18.600000000000001</v>
      </c>
      <c r="U1279" s="2">
        <v>99.001000000000005</v>
      </c>
      <c r="V1279" s="2">
        <v>0</v>
      </c>
      <c r="W1279" s="2">
        <v>34.018000000000001</v>
      </c>
      <c r="X1279" s="2">
        <v>97429000</v>
      </c>
      <c r="Y1279" s="2">
        <v>41</v>
      </c>
      <c r="Z1279" s="2">
        <v>34</v>
      </c>
      <c r="AA1279" s="2">
        <v>834.5</v>
      </c>
      <c r="AB1279" s="2">
        <v>92450.287530000307</v>
      </c>
      <c r="AC1279" s="2">
        <v>38</v>
      </c>
      <c r="AD1279" s="2">
        <v>21.0112705230713</v>
      </c>
      <c r="AE1279" s="2">
        <v>21.078159332275401</v>
      </c>
      <c r="AF1279" s="2">
        <v>20.471397399902301</v>
      </c>
      <c r="AG1279" s="2">
        <v>20.913202285766602</v>
      </c>
      <c r="AH1279" s="2">
        <v>20.798042297363299</v>
      </c>
      <c r="AI1279" s="2">
        <v>21.164720535278299</v>
      </c>
      <c r="AJ1279" s="2">
        <v>20.8240756988525</v>
      </c>
      <c r="AK1279" s="2">
        <v>20.290977478027301</v>
      </c>
      <c r="AL1279" s="2">
        <v>20.598598480224599</v>
      </c>
      <c r="AM1279" s="2">
        <v>20.629875183105501</v>
      </c>
      <c r="AN1279" s="2">
        <v>20.037246704101602</v>
      </c>
      <c r="AO1279" s="2">
        <v>20.652809143066399</v>
      </c>
    </row>
    <row r="1280" spans="1:41" x14ac:dyDescent="0.25">
      <c r="A1280" s="2"/>
      <c r="B1280" s="2">
        <v>3.40278167058553E-2</v>
      </c>
      <c r="C1280" s="2">
        <v>1.4906565348304901E-2</v>
      </c>
      <c r="D1280" s="2" t="s">
        <v>3875</v>
      </c>
      <c r="E1280" s="2" t="s">
        <v>3875</v>
      </c>
      <c r="F1280" s="2">
        <v>2189</v>
      </c>
      <c r="G1280" s="2" t="s">
        <v>3876</v>
      </c>
      <c r="H1280" s="2" t="s">
        <v>3877</v>
      </c>
      <c r="I1280" s="2" t="s">
        <v>44</v>
      </c>
      <c r="J1280" s="2">
        <v>1</v>
      </c>
      <c r="K1280" s="2">
        <v>4</v>
      </c>
      <c r="L1280" s="2"/>
      <c r="M1280" s="2"/>
      <c r="N1280" s="2"/>
      <c r="O1280" s="2">
        <v>4</v>
      </c>
      <c r="P1280" s="2">
        <v>4</v>
      </c>
      <c r="Q1280" s="2">
        <v>4</v>
      </c>
      <c r="R1280" s="2">
        <v>40.700000000000003</v>
      </c>
      <c r="S1280" s="2">
        <v>40.700000000000003</v>
      </c>
      <c r="T1280" s="2">
        <v>40.700000000000003</v>
      </c>
      <c r="U1280" s="2">
        <v>12.981999999999999</v>
      </c>
      <c r="V1280" s="2">
        <v>0</v>
      </c>
      <c r="W1280" s="2">
        <v>29.030999999999999</v>
      </c>
      <c r="X1280" s="2">
        <v>217030000</v>
      </c>
      <c r="Y1280" s="2">
        <v>6</v>
      </c>
      <c r="Z1280" s="2">
        <v>35</v>
      </c>
      <c r="AA1280" s="2">
        <v>118</v>
      </c>
      <c r="AB1280" s="2">
        <v>12981.86838</v>
      </c>
      <c r="AC1280" s="2">
        <v>6</v>
      </c>
      <c r="AD1280" s="2">
        <v>23.298521041870099</v>
      </c>
      <c r="AE1280" s="2">
        <v>22.801538467407202</v>
      </c>
      <c r="AF1280" s="2">
        <v>23.184574127197301</v>
      </c>
      <c r="AG1280" s="2">
        <v>23.6195259094238</v>
      </c>
      <c r="AH1280" s="2">
        <v>22.858383178710898</v>
      </c>
      <c r="AI1280" s="2">
        <v>23.058326721191399</v>
      </c>
      <c r="AJ1280" s="2">
        <v>23.1890773773193</v>
      </c>
      <c r="AK1280" s="2">
        <v>23.102294921875</v>
      </c>
      <c r="AL1280" s="2">
        <v>23.425216674804702</v>
      </c>
      <c r="AM1280" s="2">
        <v>23.277957916259801</v>
      </c>
      <c r="AN1280" s="2">
        <v>22.844524383544901</v>
      </c>
      <c r="AO1280" s="2">
        <v>22.892358779907202</v>
      </c>
    </row>
    <row r="1281" spans="1:41" x14ac:dyDescent="0.25">
      <c r="A1281" s="2"/>
      <c r="B1281" s="2">
        <v>0.30484975068719999</v>
      </c>
      <c r="C1281" s="2">
        <v>-0.37495358784993399</v>
      </c>
      <c r="D1281" s="2" t="s">
        <v>3878</v>
      </c>
      <c r="E1281" s="2" t="s">
        <v>3878</v>
      </c>
      <c r="F1281" s="2">
        <v>2190</v>
      </c>
      <c r="G1281" s="2" t="s">
        <v>3879</v>
      </c>
      <c r="H1281" s="2" t="s">
        <v>3880</v>
      </c>
      <c r="I1281" s="2" t="s">
        <v>44</v>
      </c>
      <c r="J1281" s="2">
        <v>1</v>
      </c>
      <c r="K1281" s="2">
        <v>4</v>
      </c>
      <c r="L1281" s="2"/>
      <c r="M1281" s="2"/>
      <c r="N1281" s="2"/>
      <c r="O1281" s="2">
        <v>10</v>
      </c>
      <c r="P1281" s="2">
        <v>10</v>
      </c>
      <c r="Q1281" s="2">
        <v>10</v>
      </c>
      <c r="R1281" s="2">
        <v>17.8</v>
      </c>
      <c r="S1281" s="2">
        <v>17.8</v>
      </c>
      <c r="T1281" s="2">
        <v>17.8</v>
      </c>
      <c r="U1281" s="2">
        <v>94.483999999999995</v>
      </c>
      <c r="V1281" s="2">
        <v>0</v>
      </c>
      <c r="W1281" s="2">
        <v>52.863999999999997</v>
      </c>
      <c r="X1281" s="2">
        <v>232950000</v>
      </c>
      <c r="Y1281" s="2">
        <v>38</v>
      </c>
      <c r="Z1281" s="2">
        <v>55</v>
      </c>
      <c r="AA1281" s="2">
        <v>837</v>
      </c>
      <c r="AB1281" s="2">
        <v>94484.691080000193</v>
      </c>
      <c r="AC1281" s="2">
        <v>38</v>
      </c>
      <c r="AD1281" s="2">
        <v>23.243463516235401</v>
      </c>
      <c r="AE1281" s="2">
        <v>21.444099426269499</v>
      </c>
      <c r="AF1281" s="2">
        <v>22.567020416259801</v>
      </c>
      <c r="AG1281" s="2">
        <v>19.964797973632798</v>
      </c>
      <c r="AH1281" s="2">
        <v>23.195579528808601</v>
      </c>
      <c r="AI1281" s="2">
        <v>22.7413330078125</v>
      </c>
      <c r="AJ1281" s="2">
        <v>22.802288055419901</v>
      </c>
      <c r="AK1281" s="2">
        <v>22.4384250640869</v>
      </c>
      <c r="AL1281" s="2">
        <v>22.380231857299801</v>
      </c>
      <c r="AM1281" s="2">
        <v>22.1904182434082</v>
      </c>
      <c r="AN1281" s="2">
        <v>22.748577117919901</v>
      </c>
      <c r="AO1281" s="2">
        <v>22.846075057983398</v>
      </c>
    </row>
    <row r="1282" spans="1:41" x14ac:dyDescent="0.25">
      <c r="A1282" s="2"/>
      <c r="B1282" s="2">
        <v>1.5491564808037801</v>
      </c>
      <c r="C1282" s="2">
        <v>0.32746664683023902</v>
      </c>
      <c r="D1282" s="2" t="s">
        <v>3881</v>
      </c>
      <c r="E1282" s="2" t="s">
        <v>3881</v>
      </c>
      <c r="F1282" s="2">
        <v>2193</v>
      </c>
      <c r="G1282" s="2" t="s">
        <v>3882</v>
      </c>
      <c r="H1282" s="2" t="s">
        <v>3883</v>
      </c>
      <c r="I1282" s="2" t="s">
        <v>44</v>
      </c>
      <c r="J1282" s="2">
        <v>1</v>
      </c>
      <c r="K1282" s="2">
        <v>4</v>
      </c>
      <c r="L1282" s="2"/>
      <c r="M1282" s="2"/>
      <c r="N1282" s="2"/>
      <c r="O1282" s="2">
        <v>25</v>
      </c>
      <c r="P1282" s="2">
        <v>25</v>
      </c>
      <c r="Q1282" s="2">
        <v>1</v>
      </c>
      <c r="R1282" s="2">
        <v>53.4</v>
      </c>
      <c r="S1282" s="2">
        <v>53.4</v>
      </c>
      <c r="T1282" s="2">
        <v>5.9</v>
      </c>
      <c r="U1282" s="2">
        <v>47.603000000000002</v>
      </c>
      <c r="V1282" s="2">
        <v>0</v>
      </c>
      <c r="W1282" s="2">
        <v>301.64</v>
      </c>
      <c r="X1282" s="2">
        <v>2857900000</v>
      </c>
      <c r="Y1282" s="2">
        <v>21</v>
      </c>
      <c r="Z1282" s="2">
        <v>325</v>
      </c>
      <c r="AA1282" s="2">
        <v>425</v>
      </c>
      <c r="AB1282" s="2">
        <v>47603.946579999902</v>
      </c>
      <c r="AC1282" s="2">
        <v>21</v>
      </c>
      <c r="AD1282" s="2">
        <v>25.184877395629901</v>
      </c>
      <c r="AE1282" s="2">
        <v>24.993257522583001</v>
      </c>
      <c r="AF1282" s="2">
        <v>24.726503372192401</v>
      </c>
      <c r="AG1282" s="2">
        <v>25.023099899291999</v>
      </c>
      <c r="AH1282" s="2">
        <v>24.982200622558601</v>
      </c>
      <c r="AI1282" s="2">
        <v>25.3085536956787</v>
      </c>
      <c r="AJ1282" s="2">
        <v>25.021701812744102</v>
      </c>
      <c r="AK1282" s="2">
        <v>24.81982421875</v>
      </c>
      <c r="AL1282" s="2">
        <v>24.813232421875</v>
      </c>
      <c r="AM1282" s="2">
        <v>24.413448333740199</v>
      </c>
      <c r="AN1282" s="2">
        <v>24.423357009887699</v>
      </c>
      <c r="AO1282" s="2">
        <v>24.762128829956101</v>
      </c>
    </row>
    <row r="1283" spans="1:41" x14ac:dyDescent="0.25">
      <c r="A1283" s="2"/>
      <c r="B1283" s="2">
        <v>0.15758502047931799</v>
      </c>
      <c r="C1283" s="2">
        <v>-5.1609420776365801E-2</v>
      </c>
      <c r="D1283" s="2" t="s">
        <v>3884</v>
      </c>
      <c r="E1283" s="2" t="s">
        <v>3884</v>
      </c>
      <c r="F1283" s="2">
        <v>2195</v>
      </c>
      <c r="G1283" s="2" t="s">
        <v>3885</v>
      </c>
      <c r="H1283" s="2" t="s">
        <v>3886</v>
      </c>
      <c r="I1283" s="2" t="s">
        <v>44</v>
      </c>
      <c r="J1283" s="2">
        <v>1</v>
      </c>
      <c r="K1283" s="2">
        <v>4</v>
      </c>
      <c r="L1283" s="2"/>
      <c r="M1283" s="2"/>
      <c r="N1283" s="2"/>
      <c r="O1283" s="2">
        <v>3</v>
      </c>
      <c r="P1283" s="2">
        <v>3</v>
      </c>
      <c r="Q1283" s="2">
        <v>3</v>
      </c>
      <c r="R1283" s="2">
        <v>4</v>
      </c>
      <c r="S1283" s="2">
        <v>4</v>
      </c>
      <c r="T1283" s="2">
        <v>4</v>
      </c>
      <c r="U1283" s="2">
        <v>80.603999999999999</v>
      </c>
      <c r="V1283" s="2">
        <v>0</v>
      </c>
      <c r="W1283" s="2">
        <v>5.7910000000000004</v>
      </c>
      <c r="X1283" s="2">
        <v>37327000</v>
      </c>
      <c r="Y1283" s="2">
        <v>28</v>
      </c>
      <c r="Z1283" s="2">
        <v>11</v>
      </c>
      <c r="AA1283" s="2">
        <v>705</v>
      </c>
      <c r="AB1283" s="2">
        <v>80604.620080000095</v>
      </c>
      <c r="AC1283" s="2">
        <v>28</v>
      </c>
      <c r="AD1283" s="2">
        <v>21.131507873535199</v>
      </c>
      <c r="AE1283" s="2">
        <v>20.781967163085898</v>
      </c>
      <c r="AF1283" s="2" t="s">
        <v>63</v>
      </c>
      <c r="AG1283" s="2">
        <v>21.496580123901399</v>
      </c>
      <c r="AH1283" s="2">
        <v>21.063356399536101</v>
      </c>
      <c r="AI1283" s="2">
        <v>20.926509857177699</v>
      </c>
      <c r="AJ1283" s="2" t="s">
        <v>63</v>
      </c>
      <c r="AK1283" s="2">
        <v>20.966911315918001</v>
      </c>
      <c r="AL1283" s="2">
        <v>21.149730682373001</v>
      </c>
      <c r="AM1283" s="2">
        <v>21.195024490356399</v>
      </c>
      <c r="AN1283" s="2">
        <v>21.179496765136701</v>
      </c>
      <c r="AO1283" s="2">
        <v>21.166805267333999</v>
      </c>
    </row>
    <row r="1284" spans="1:41" x14ac:dyDescent="0.25">
      <c r="A1284" s="2"/>
      <c r="B1284" s="2">
        <v>0.43477915977834503</v>
      </c>
      <c r="C1284" s="2">
        <v>0.247010548909504</v>
      </c>
      <c r="D1284" s="2" t="s">
        <v>3887</v>
      </c>
      <c r="E1284" s="2" t="s">
        <v>3888</v>
      </c>
      <c r="F1284" s="2">
        <v>2198</v>
      </c>
      <c r="G1284" s="2" t="s">
        <v>3889</v>
      </c>
      <c r="H1284" s="2" t="s">
        <v>866</v>
      </c>
      <c r="I1284" s="2" t="s">
        <v>44</v>
      </c>
      <c r="J1284" s="2">
        <v>1</v>
      </c>
      <c r="K1284" s="2">
        <v>4</v>
      </c>
      <c r="L1284" s="2"/>
      <c r="M1284" s="2"/>
      <c r="N1284" s="2"/>
      <c r="O1284" s="2">
        <v>12</v>
      </c>
      <c r="P1284" s="2">
        <v>12</v>
      </c>
      <c r="Q1284" s="2">
        <v>6</v>
      </c>
      <c r="R1284" s="2">
        <v>50.2</v>
      </c>
      <c r="S1284" s="2">
        <v>50.2</v>
      </c>
      <c r="T1284" s="2">
        <v>30.1</v>
      </c>
      <c r="U1284" s="2">
        <v>35.518000000000001</v>
      </c>
      <c r="V1284" s="2">
        <v>0</v>
      </c>
      <c r="W1284" s="2">
        <v>176.11</v>
      </c>
      <c r="X1284" s="2">
        <v>533610000</v>
      </c>
      <c r="Y1284" s="2">
        <v>16</v>
      </c>
      <c r="Z1284" s="2">
        <v>100</v>
      </c>
      <c r="AA1284" s="2">
        <v>309</v>
      </c>
      <c r="AB1284" s="2">
        <v>35518.07548</v>
      </c>
      <c r="AC1284" s="2">
        <v>16</v>
      </c>
      <c r="AD1284" s="2">
        <v>24.300266265869102</v>
      </c>
      <c r="AE1284" s="2">
        <v>22.9914436340332</v>
      </c>
      <c r="AF1284" s="2">
        <v>23.575078964233398</v>
      </c>
      <c r="AG1284" s="2">
        <v>23.414932250976602</v>
      </c>
      <c r="AH1284" s="2">
        <v>24.374048233032202</v>
      </c>
      <c r="AI1284" s="2">
        <v>24.215711593627901</v>
      </c>
      <c r="AJ1284" s="2">
        <v>23.539312362670898</v>
      </c>
      <c r="AK1284" s="2">
        <v>23.635444641113299</v>
      </c>
      <c r="AL1284" s="2">
        <v>23.1460971832275</v>
      </c>
      <c r="AM1284" s="2">
        <v>23.325670242309599</v>
      </c>
      <c r="AN1284" s="2">
        <v>23.762128829956101</v>
      </c>
      <c r="AO1284" s="2">
        <v>23.9807643890381</v>
      </c>
    </row>
    <row r="1285" spans="1:41" x14ac:dyDescent="0.25">
      <c r="A1285" s="2"/>
      <c r="B1285" s="2">
        <v>1.4100971477240001</v>
      </c>
      <c r="C1285" s="2">
        <v>0.27291393280029302</v>
      </c>
      <c r="D1285" s="2" t="s">
        <v>3890</v>
      </c>
      <c r="E1285" s="2" t="s">
        <v>3890</v>
      </c>
      <c r="F1285" s="2">
        <v>2199</v>
      </c>
      <c r="G1285" s="2" t="s">
        <v>3891</v>
      </c>
      <c r="H1285" s="2" t="s">
        <v>3892</v>
      </c>
      <c r="I1285" s="2" t="s">
        <v>44</v>
      </c>
      <c r="J1285" s="2">
        <v>1</v>
      </c>
      <c r="K1285" s="2">
        <v>4</v>
      </c>
      <c r="L1285" s="2"/>
      <c r="M1285" s="2"/>
      <c r="N1285" s="2"/>
      <c r="O1285" s="2">
        <v>15</v>
      </c>
      <c r="P1285" s="2">
        <v>15</v>
      </c>
      <c r="Q1285" s="2">
        <v>15</v>
      </c>
      <c r="R1285" s="2">
        <v>59.8</v>
      </c>
      <c r="S1285" s="2">
        <v>59.8</v>
      </c>
      <c r="T1285" s="2">
        <v>59.8</v>
      </c>
      <c r="U1285" s="2">
        <v>42.423000000000002</v>
      </c>
      <c r="V1285" s="2">
        <v>0</v>
      </c>
      <c r="W1285" s="2">
        <v>89.042000000000002</v>
      </c>
      <c r="X1285" s="2">
        <v>502170000</v>
      </c>
      <c r="Y1285" s="2">
        <v>19</v>
      </c>
      <c r="Z1285" s="2">
        <v>112</v>
      </c>
      <c r="AA1285" s="2">
        <v>376</v>
      </c>
      <c r="AB1285" s="2">
        <v>42423.755079999901</v>
      </c>
      <c r="AC1285" s="2">
        <v>19</v>
      </c>
      <c r="AD1285" s="2">
        <v>23.4037971496582</v>
      </c>
      <c r="AE1285" s="2">
        <v>23.372785568237301</v>
      </c>
      <c r="AF1285" s="2">
        <v>23.0449028015137</v>
      </c>
      <c r="AG1285" s="2">
        <v>23.6351127624512</v>
      </c>
      <c r="AH1285" s="2">
        <v>23.601955413818398</v>
      </c>
      <c r="AI1285" s="2">
        <v>23.683567047119102</v>
      </c>
      <c r="AJ1285" s="2">
        <v>23.2763977050781</v>
      </c>
      <c r="AK1285" s="2">
        <v>23.078239440918001</v>
      </c>
      <c r="AL1285" s="2">
        <v>22.974056243896499</v>
      </c>
      <c r="AM1285" s="2">
        <v>23.393621444702099</v>
      </c>
      <c r="AN1285" s="2">
        <v>23.2372035980225</v>
      </c>
      <c r="AO1285" s="2">
        <v>23.145118713378899</v>
      </c>
    </row>
    <row r="1286" spans="1:41" x14ac:dyDescent="0.25">
      <c r="A1286" s="2"/>
      <c r="B1286" s="2">
        <v>3.3395788514687497E-2</v>
      </c>
      <c r="C1286" s="2">
        <v>2.59709358215332E-2</v>
      </c>
      <c r="D1286" s="2" t="s">
        <v>3893</v>
      </c>
      <c r="E1286" s="2" t="s">
        <v>3893</v>
      </c>
      <c r="F1286" s="2">
        <v>2203</v>
      </c>
      <c r="G1286" s="2" t="s">
        <v>3894</v>
      </c>
      <c r="H1286" s="2" t="s">
        <v>3895</v>
      </c>
      <c r="I1286" s="2" t="s">
        <v>44</v>
      </c>
      <c r="J1286" s="2">
        <v>1</v>
      </c>
      <c r="K1286" s="2">
        <v>4</v>
      </c>
      <c r="L1286" s="2"/>
      <c r="M1286" s="2"/>
      <c r="N1286" s="2"/>
      <c r="O1286" s="2">
        <v>10</v>
      </c>
      <c r="P1286" s="2">
        <v>10</v>
      </c>
      <c r="Q1286" s="2">
        <v>10</v>
      </c>
      <c r="R1286" s="2">
        <v>19.399999999999999</v>
      </c>
      <c r="S1286" s="2">
        <v>19.399999999999999</v>
      </c>
      <c r="T1286" s="2">
        <v>19.399999999999999</v>
      </c>
      <c r="U1286" s="2">
        <v>80.709999999999994</v>
      </c>
      <c r="V1286" s="2">
        <v>0</v>
      </c>
      <c r="W1286" s="2">
        <v>30.905999999999999</v>
      </c>
      <c r="X1286" s="2">
        <v>53214000</v>
      </c>
      <c r="Y1286" s="2">
        <v>42</v>
      </c>
      <c r="Z1286" s="2">
        <v>27</v>
      </c>
      <c r="AA1286" s="2">
        <v>616.5</v>
      </c>
      <c r="AB1286" s="2">
        <v>68528.304480000006</v>
      </c>
      <c r="AC1286" s="2">
        <v>35</v>
      </c>
      <c r="AD1286" s="2">
        <v>20.469211578369102</v>
      </c>
      <c r="AE1286" s="2">
        <v>20.632452011108398</v>
      </c>
      <c r="AF1286" s="2">
        <v>20.202276229858398</v>
      </c>
      <c r="AG1286" s="2">
        <v>19.648323059081999</v>
      </c>
      <c r="AH1286" s="2">
        <v>20.359603881835898</v>
      </c>
      <c r="AI1286" s="2">
        <v>20.996452331543001</v>
      </c>
      <c r="AJ1286" s="2">
        <v>20.807899475097699</v>
      </c>
      <c r="AK1286" s="2">
        <v>20.182044982910199</v>
      </c>
      <c r="AL1286" s="2">
        <v>19.977430343627901</v>
      </c>
      <c r="AM1286" s="2" t="s">
        <v>63</v>
      </c>
      <c r="AN1286" s="2" t="s">
        <v>63</v>
      </c>
      <c r="AO1286" s="2">
        <v>20.4676208496094</v>
      </c>
    </row>
    <row r="1287" spans="1:41" x14ac:dyDescent="0.25">
      <c r="A1287" s="2"/>
      <c r="B1287" s="2">
        <v>0.43688611935518701</v>
      </c>
      <c r="C1287" s="2">
        <v>-0.16811943054199199</v>
      </c>
      <c r="D1287" s="2" t="s">
        <v>3896</v>
      </c>
      <c r="E1287" s="2" t="s">
        <v>3896</v>
      </c>
      <c r="F1287" s="2">
        <v>2204</v>
      </c>
      <c r="G1287" s="2" t="s">
        <v>3897</v>
      </c>
      <c r="H1287" s="2" t="s">
        <v>3898</v>
      </c>
      <c r="I1287" s="2" t="s">
        <v>44</v>
      </c>
      <c r="J1287" s="2">
        <v>1</v>
      </c>
      <c r="K1287" s="2">
        <v>4</v>
      </c>
      <c r="L1287" s="2"/>
      <c r="M1287" s="2"/>
      <c r="N1287" s="2"/>
      <c r="O1287" s="2">
        <v>11</v>
      </c>
      <c r="P1287" s="2">
        <v>11</v>
      </c>
      <c r="Q1287" s="2">
        <v>11</v>
      </c>
      <c r="R1287" s="2">
        <v>23.1</v>
      </c>
      <c r="S1287" s="2">
        <v>23.1</v>
      </c>
      <c r="T1287" s="2">
        <v>23.1</v>
      </c>
      <c r="U1287" s="2">
        <v>56.695999999999998</v>
      </c>
      <c r="V1287" s="2">
        <v>0</v>
      </c>
      <c r="W1287" s="2">
        <v>28.919</v>
      </c>
      <c r="X1287" s="2">
        <v>95439000</v>
      </c>
      <c r="Y1287" s="2">
        <v>27</v>
      </c>
      <c r="Z1287" s="2">
        <v>24</v>
      </c>
      <c r="AA1287" s="2">
        <v>510</v>
      </c>
      <c r="AB1287" s="2">
        <v>56696.605779999802</v>
      </c>
      <c r="AC1287" s="2">
        <v>27</v>
      </c>
      <c r="AD1287" s="2" t="s">
        <v>63</v>
      </c>
      <c r="AE1287" s="2">
        <v>21.488218307495099</v>
      </c>
      <c r="AF1287" s="2">
        <v>21.379676818847699</v>
      </c>
      <c r="AG1287" s="2">
        <v>21.137773513793899</v>
      </c>
      <c r="AH1287" s="2">
        <v>21.275260925293001</v>
      </c>
      <c r="AI1287" s="2" t="s">
        <v>63</v>
      </c>
      <c r="AJ1287" s="2" t="s">
        <v>63</v>
      </c>
      <c r="AK1287" s="2">
        <v>21.281499862670898</v>
      </c>
      <c r="AL1287" s="2">
        <v>21.4867458343506</v>
      </c>
      <c r="AM1287" s="2">
        <v>21.136774063110401</v>
      </c>
      <c r="AN1287" s="2">
        <v>21.968070983886701</v>
      </c>
      <c r="AO1287" s="2">
        <v>21.568668365478501</v>
      </c>
    </row>
    <row r="1288" spans="1:41" x14ac:dyDescent="0.25">
      <c r="A1288" s="2"/>
      <c r="B1288" s="2">
        <v>0.66249553340515999</v>
      </c>
      <c r="C1288" s="2">
        <v>0.28746414184570301</v>
      </c>
      <c r="D1288" s="2" t="s">
        <v>3899</v>
      </c>
      <c r="E1288" s="2" t="s">
        <v>3899</v>
      </c>
      <c r="F1288" s="2">
        <v>2205</v>
      </c>
      <c r="G1288" s="2" t="s">
        <v>3900</v>
      </c>
      <c r="H1288" s="2" t="s">
        <v>3901</v>
      </c>
      <c r="I1288" s="2" t="s">
        <v>44</v>
      </c>
      <c r="J1288" s="2">
        <v>1</v>
      </c>
      <c r="K1288" s="2">
        <v>4</v>
      </c>
      <c r="L1288" s="2"/>
      <c r="M1288" s="2"/>
      <c r="N1288" s="2"/>
      <c r="O1288" s="2">
        <v>14</v>
      </c>
      <c r="P1288" s="2">
        <v>14</v>
      </c>
      <c r="Q1288" s="2">
        <v>14</v>
      </c>
      <c r="R1288" s="2">
        <v>49.8</v>
      </c>
      <c r="S1288" s="2">
        <v>49.8</v>
      </c>
      <c r="T1288" s="2">
        <v>49.8</v>
      </c>
      <c r="U1288" s="2">
        <v>44.691000000000003</v>
      </c>
      <c r="V1288" s="2">
        <v>0</v>
      </c>
      <c r="W1288" s="2">
        <v>84.046000000000006</v>
      </c>
      <c r="X1288" s="2">
        <v>261500000</v>
      </c>
      <c r="Y1288" s="2">
        <v>26</v>
      </c>
      <c r="Z1288" s="2">
        <v>88</v>
      </c>
      <c r="AA1288" s="2">
        <v>416</v>
      </c>
      <c r="AB1288" s="2">
        <v>44691.730179999897</v>
      </c>
      <c r="AC1288" s="2">
        <v>26</v>
      </c>
      <c r="AD1288" s="2">
        <v>22.389137268066399</v>
      </c>
      <c r="AE1288" s="2">
        <v>22.0407619476318</v>
      </c>
      <c r="AF1288" s="2">
        <v>21.7283325195313</v>
      </c>
      <c r="AG1288" s="2">
        <v>21.389478683471701</v>
      </c>
      <c r="AH1288" s="2">
        <v>22.311521530151399</v>
      </c>
      <c r="AI1288" s="2">
        <v>22.513135910034201</v>
      </c>
      <c r="AJ1288" s="2">
        <v>22.149854660034201</v>
      </c>
      <c r="AK1288" s="2">
        <v>21.787517547607401</v>
      </c>
      <c r="AL1288" s="2">
        <v>21.392992019653299</v>
      </c>
      <c r="AM1288" s="2">
        <v>21.487384796142599</v>
      </c>
      <c r="AN1288" s="2">
        <v>21.707588195800799</v>
      </c>
      <c r="AO1288" s="2">
        <v>22.122245788574201</v>
      </c>
    </row>
    <row r="1289" spans="1:41" x14ac:dyDescent="0.25">
      <c r="A1289" s="2"/>
      <c r="B1289" s="2">
        <v>0.49275350584514399</v>
      </c>
      <c r="C1289" s="2">
        <v>0.15999666849772301</v>
      </c>
      <c r="D1289" s="2" t="s">
        <v>3902</v>
      </c>
      <c r="E1289" s="2" t="s">
        <v>3902</v>
      </c>
      <c r="F1289" s="2">
        <v>2209</v>
      </c>
      <c r="G1289" s="2" t="s">
        <v>3903</v>
      </c>
      <c r="H1289" s="2" t="s">
        <v>3904</v>
      </c>
      <c r="I1289" s="2" t="s">
        <v>44</v>
      </c>
      <c r="J1289" s="2">
        <v>1</v>
      </c>
      <c r="K1289" s="2">
        <v>4</v>
      </c>
      <c r="L1289" s="2"/>
      <c r="M1289" s="2"/>
      <c r="N1289" s="2"/>
      <c r="O1289" s="2">
        <v>6</v>
      </c>
      <c r="P1289" s="2">
        <v>6</v>
      </c>
      <c r="Q1289" s="2">
        <v>6</v>
      </c>
      <c r="R1289" s="2">
        <v>42.4</v>
      </c>
      <c r="S1289" s="2">
        <v>42.4</v>
      </c>
      <c r="T1289" s="2">
        <v>42.4</v>
      </c>
      <c r="U1289" s="2">
        <v>21.361999999999998</v>
      </c>
      <c r="V1289" s="2">
        <v>0</v>
      </c>
      <c r="W1289" s="2">
        <v>21.312000000000001</v>
      </c>
      <c r="X1289" s="2">
        <v>183860000</v>
      </c>
      <c r="Y1289" s="2">
        <v>10</v>
      </c>
      <c r="Z1289" s="2">
        <v>42</v>
      </c>
      <c r="AA1289" s="2">
        <v>184</v>
      </c>
      <c r="AB1289" s="2">
        <v>21361.982680000001</v>
      </c>
      <c r="AC1289" s="2">
        <v>10</v>
      </c>
      <c r="AD1289" s="2">
        <v>22.388086318969702</v>
      </c>
      <c r="AE1289" s="2">
        <v>22.15940284729</v>
      </c>
      <c r="AF1289" s="2">
        <v>22.271560668945298</v>
      </c>
      <c r="AG1289" s="2">
        <v>22.454729080200199</v>
      </c>
      <c r="AH1289" s="2">
        <v>21.975612640380898</v>
      </c>
      <c r="AI1289" s="2">
        <v>22.335054397583001</v>
      </c>
      <c r="AJ1289" s="2">
        <v>22.530624389648398</v>
      </c>
      <c r="AK1289" s="2">
        <v>21.658138275146499</v>
      </c>
      <c r="AL1289" s="2">
        <v>21.764297485351602</v>
      </c>
      <c r="AM1289" s="2">
        <v>22.3226222991943</v>
      </c>
      <c r="AN1289" s="2">
        <v>22.150039672851602</v>
      </c>
      <c r="AO1289" s="2">
        <v>22.198743820190401</v>
      </c>
    </row>
    <row r="1290" spans="1:41" x14ac:dyDescent="0.25">
      <c r="A1290" s="2"/>
      <c r="B1290" s="2">
        <v>0.304640771198468</v>
      </c>
      <c r="C1290" s="2">
        <v>-0.157767422993977</v>
      </c>
      <c r="D1290" s="2" t="s">
        <v>3905</v>
      </c>
      <c r="E1290" s="2" t="s">
        <v>3905</v>
      </c>
      <c r="F1290" s="2">
        <v>2211</v>
      </c>
      <c r="G1290" s="2" t="s">
        <v>3906</v>
      </c>
      <c r="H1290" s="2" t="s">
        <v>3907</v>
      </c>
      <c r="I1290" s="2" t="s">
        <v>44</v>
      </c>
      <c r="J1290" s="2">
        <v>1</v>
      </c>
      <c r="K1290" s="2">
        <v>4</v>
      </c>
      <c r="L1290" s="2"/>
      <c r="M1290" s="2"/>
      <c r="N1290" s="2"/>
      <c r="O1290" s="2">
        <v>6</v>
      </c>
      <c r="P1290" s="2">
        <v>6</v>
      </c>
      <c r="Q1290" s="2">
        <v>6</v>
      </c>
      <c r="R1290" s="2">
        <v>43.8</v>
      </c>
      <c r="S1290" s="2">
        <v>43.8</v>
      </c>
      <c r="T1290" s="2">
        <v>43.8</v>
      </c>
      <c r="U1290" s="2">
        <v>25.234000000000002</v>
      </c>
      <c r="V1290" s="2">
        <v>0</v>
      </c>
      <c r="W1290" s="2">
        <v>23.643999999999998</v>
      </c>
      <c r="X1290" s="2">
        <v>69558000</v>
      </c>
      <c r="Y1290" s="2">
        <v>9</v>
      </c>
      <c r="Z1290" s="2">
        <v>19</v>
      </c>
      <c r="AA1290" s="2">
        <v>217</v>
      </c>
      <c r="AB1290" s="2">
        <v>25234.267980000001</v>
      </c>
      <c r="AC1290" s="2">
        <v>9</v>
      </c>
      <c r="AD1290" s="2">
        <v>21.594184875488299</v>
      </c>
      <c r="AE1290" s="2">
        <v>20.569873809814499</v>
      </c>
      <c r="AF1290" s="2">
        <v>21.663619995117202</v>
      </c>
      <c r="AG1290" s="2">
        <v>21.702440261840799</v>
      </c>
      <c r="AH1290" s="2">
        <v>21.3241062164307</v>
      </c>
      <c r="AI1290" s="2" t="s">
        <v>63</v>
      </c>
      <c r="AJ1290" s="2">
        <v>21.629920959472699</v>
      </c>
      <c r="AK1290" s="2">
        <v>21.223878860473601</v>
      </c>
      <c r="AL1290" s="2">
        <v>21.184650421142599</v>
      </c>
      <c r="AM1290" s="2">
        <v>21.7443542480469</v>
      </c>
      <c r="AN1290" s="2">
        <v>21.713054656982401</v>
      </c>
      <c r="AO1290" s="2">
        <v>21.675815582275401</v>
      </c>
    </row>
    <row r="1291" spans="1:41" x14ac:dyDescent="0.25">
      <c r="A1291" s="2"/>
      <c r="B1291" s="2">
        <v>1.03757329370328</v>
      </c>
      <c r="C1291" s="2">
        <v>-0.46178340911865201</v>
      </c>
      <c r="D1291" s="2" t="s">
        <v>3908</v>
      </c>
      <c r="E1291" s="2" t="s">
        <v>3908</v>
      </c>
      <c r="F1291" s="2">
        <v>2216</v>
      </c>
      <c r="G1291" s="2" t="s">
        <v>3909</v>
      </c>
      <c r="H1291" s="2" t="s">
        <v>3910</v>
      </c>
      <c r="I1291" s="2" t="s">
        <v>44</v>
      </c>
      <c r="J1291" s="2">
        <v>1</v>
      </c>
      <c r="K1291" s="2">
        <v>4</v>
      </c>
      <c r="L1291" s="2"/>
      <c r="M1291" s="2"/>
      <c r="N1291" s="2"/>
      <c r="O1291" s="2">
        <v>7</v>
      </c>
      <c r="P1291" s="2">
        <v>7</v>
      </c>
      <c r="Q1291" s="2">
        <v>7</v>
      </c>
      <c r="R1291" s="2">
        <v>16.2</v>
      </c>
      <c r="S1291" s="2">
        <v>16.2</v>
      </c>
      <c r="T1291" s="2">
        <v>16.2</v>
      </c>
      <c r="U1291" s="2">
        <v>49.040999999999997</v>
      </c>
      <c r="V1291" s="2">
        <v>0</v>
      </c>
      <c r="W1291" s="2">
        <v>22.774999999999999</v>
      </c>
      <c r="X1291" s="2">
        <v>184740000</v>
      </c>
      <c r="Y1291" s="2">
        <v>20</v>
      </c>
      <c r="Z1291" s="2">
        <v>43</v>
      </c>
      <c r="AA1291" s="2">
        <v>431</v>
      </c>
      <c r="AB1291" s="2">
        <v>49041.068879999999</v>
      </c>
      <c r="AC1291" s="2">
        <v>20</v>
      </c>
      <c r="AD1291" s="2">
        <v>21.493455886840799</v>
      </c>
      <c r="AE1291" s="2">
        <v>22.322401046752901</v>
      </c>
      <c r="AF1291" s="2">
        <v>22.151805877685501</v>
      </c>
      <c r="AG1291" s="2">
        <v>22.5330505371094</v>
      </c>
      <c r="AH1291" s="2">
        <v>21.093585968017599</v>
      </c>
      <c r="AI1291" s="2">
        <v>22.238296508789102</v>
      </c>
      <c r="AJ1291" s="2">
        <v>22.250810623168899</v>
      </c>
      <c r="AK1291" s="2">
        <v>22.432243347168001</v>
      </c>
      <c r="AL1291" s="2">
        <v>22.598075866699201</v>
      </c>
      <c r="AM1291" s="2">
        <v>22.829971313476602</v>
      </c>
      <c r="AN1291" s="2">
        <v>22.3144016265869</v>
      </c>
      <c r="AO1291" s="2">
        <v>22.177793502807599</v>
      </c>
    </row>
    <row r="1292" spans="1:41" x14ac:dyDescent="0.25">
      <c r="A1292" s="2"/>
      <c r="B1292" s="2">
        <v>0.44946395086982799</v>
      </c>
      <c r="C1292" s="2">
        <v>-0.14537906646728499</v>
      </c>
      <c r="D1292" s="2" t="s">
        <v>3911</v>
      </c>
      <c r="E1292" s="2" t="s">
        <v>3911</v>
      </c>
      <c r="F1292" s="2">
        <v>2219</v>
      </c>
      <c r="G1292" s="2" t="s">
        <v>3912</v>
      </c>
      <c r="H1292" s="2" t="s">
        <v>3913</v>
      </c>
      <c r="I1292" s="2" t="s">
        <v>44</v>
      </c>
      <c r="J1292" s="2">
        <v>1</v>
      </c>
      <c r="K1292" s="2">
        <v>4</v>
      </c>
      <c r="L1292" s="2"/>
      <c r="M1292" s="2"/>
      <c r="N1292" s="2"/>
      <c r="O1292" s="2">
        <v>10</v>
      </c>
      <c r="P1292" s="2">
        <v>10</v>
      </c>
      <c r="Q1292" s="2">
        <v>10</v>
      </c>
      <c r="R1292" s="2">
        <v>34.5</v>
      </c>
      <c r="S1292" s="2">
        <v>34.5</v>
      </c>
      <c r="T1292" s="2">
        <v>34.5</v>
      </c>
      <c r="U1292" s="2">
        <v>54.843000000000004</v>
      </c>
      <c r="V1292" s="2">
        <v>0</v>
      </c>
      <c r="W1292" s="2">
        <v>50.143999999999998</v>
      </c>
      <c r="X1292" s="2">
        <v>107140000</v>
      </c>
      <c r="Y1292" s="2">
        <v>19</v>
      </c>
      <c r="Z1292" s="2">
        <v>47</v>
      </c>
      <c r="AA1292" s="2">
        <v>505</v>
      </c>
      <c r="AB1292" s="2">
        <v>54843.158380000001</v>
      </c>
      <c r="AC1292" s="2">
        <v>19</v>
      </c>
      <c r="AD1292" s="2">
        <v>22.158847808837901</v>
      </c>
      <c r="AE1292" s="2">
        <v>22.1078586578369</v>
      </c>
      <c r="AF1292" s="2">
        <v>21.416944503784201</v>
      </c>
      <c r="AG1292" s="2">
        <v>21.998588562011701</v>
      </c>
      <c r="AH1292" s="2">
        <v>21.8152675628662</v>
      </c>
      <c r="AI1292" s="2">
        <v>21.6700763702393</v>
      </c>
      <c r="AJ1292" s="2">
        <v>22.252515792846701</v>
      </c>
      <c r="AK1292" s="2">
        <v>21.836225509643601</v>
      </c>
      <c r="AL1292" s="2">
        <v>21.745790481567401</v>
      </c>
      <c r="AM1292" s="2">
        <v>22.1021022796631</v>
      </c>
      <c r="AN1292" s="2">
        <v>21.828189849853501</v>
      </c>
      <c r="AO1292" s="2">
        <v>22.2750339508057</v>
      </c>
    </row>
    <row r="1293" spans="1:41" x14ac:dyDescent="0.25">
      <c r="A1293" s="2"/>
      <c r="B1293" s="2">
        <v>0.49247217127941101</v>
      </c>
      <c r="C1293" s="2">
        <v>0.138869921366371</v>
      </c>
      <c r="D1293" s="2" t="s">
        <v>3914</v>
      </c>
      <c r="E1293" s="2" t="s">
        <v>3914</v>
      </c>
      <c r="F1293" s="2">
        <v>2220</v>
      </c>
      <c r="G1293" s="2" t="s">
        <v>3915</v>
      </c>
      <c r="H1293" s="2" t="s">
        <v>3916</v>
      </c>
      <c r="I1293" s="2" t="s">
        <v>44</v>
      </c>
      <c r="J1293" s="2">
        <v>1</v>
      </c>
      <c r="K1293" s="2">
        <v>4</v>
      </c>
      <c r="L1293" s="2"/>
      <c r="M1293" s="2"/>
      <c r="N1293" s="2"/>
      <c r="O1293" s="2">
        <v>31</v>
      </c>
      <c r="P1293" s="2">
        <v>31</v>
      </c>
      <c r="Q1293" s="2">
        <v>31</v>
      </c>
      <c r="R1293" s="2">
        <v>34.799999999999997</v>
      </c>
      <c r="S1293" s="2">
        <v>34.799999999999997</v>
      </c>
      <c r="T1293" s="2">
        <v>34.799999999999997</v>
      </c>
      <c r="U1293" s="2">
        <v>136.69999999999999</v>
      </c>
      <c r="V1293" s="2">
        <v>0</v>
      </c>
      <c r="W1293" s="2">
        <v>154.78</v>
      </c>
      <c r="X1293" s="2">
        <v>541290000</v>
      </c>
      <c r="Y1293" s="2">
        <v>61</v>
      </c>
      <c r="Z1293" s="2">
        <v>207</v>
      </c>
      <c r="AA1293" s="2">
        <v>1234</v>
      </c>
      <c r="AB1293" s="2">
        <v>136701.143180001</v>
      </c>
      <c r="AC1293" s="2">
        <v>61</v>
      </c>
      <c r="AD1293" s="2">
        <v>22.722528457641602</v>
      </c>
      <c r="AE1293" s="2">
        <v>22.245134353637699</v>
      </c>
      <c r="AF1293" s="2">
        <v>22.338649749755898</v>
      </c>
      <c r="AG1293" s="2">
        <v>22.390974044799801</v>
      </c>
      <c r="AH1293" s="2">
        <v>22.9694423675537</v>
      </c>
      <c r="AI1293" s="2">
        <v>22.9019985198975</v>
      </c>
      <c r="AJ1293" s="2">
        <v>22.584100723266602</v>
      </c>
      <c r="AK1293" s="2">
        <v>22.331779479980501</v>
      </c>
      <c r="AL1293" s="2">
        <v>22.379545211791999</v>
      </c>
      <c r="AM1293" s="2">
        <v>22.4041347503662</v>
      </c>
      <c r="AN1293" s="2">
        <v>22.473926544189499</v>
      </c>
      <c r="AO1293" s="2">
        <v>22.5620212554932</v>
      </c>
    </row>
    <row r="1294" spans="1:41" x14ac:dyDescent="0.25">
      <c r="A1294" s="2"/>
      <c r="B1294" s="2">
        <v>9.0606008870514301E-2</v>
      </c>
      <c r="C1294" s="2">
        <v>2.4312655131023299E-2</v>
      </c>
      <c r="D1294" s="2" t="s">
        <v>3917</v>
      </c>
      <c r="E1294" s="2" t="s">
        <v>3917</v>
      </c>
      <c r="F1294" s="2">
        <v>2228</v>
      </c>
      <c r="G1294" s="2" t="s">
        <v>3918</v>
      </c>
      <c r="H1294" s="2" t="s">
        <v>3919</v>
      </c>
      <c r="I1294" s="2" t="s">
        <v>44</v>
      </c>
      <c r="J1294" s="2">
        <v>1</v>
      </c>
      <c r="K1294" s="2">
        <v>4</v>
      </c>
      <c r="L1294" s="2"/>
      <c r="M1294" s="2"/>
      <c r="N1294" s="2"/>
      <c r="O1294" s="2">
        <v>5</v>
      </c>
      <c r="P1294" s="2">
        <v>5</v>
      </c>
      <c r="Q1294" s="2">
        <v>5</v>
      </c>
      <c r="R1294" s="2">
        <v>17.600000000000001</v>
      </c>
      <c r="S1294" s="2">
        <v>17.600000000000001</v>
      </c>
      <c r="T1294" s="2">
        <v>17.600000000000001</v>
      </c>
      <c r="U1294" s="2">
        <v>23.609000000000002</v>
      </c>
      <c r="V1294" s="2">
        <v>0</v>
      </c>
      <c r="W1294" s="2">
        <v>12.725</v>
      </c>
      <c r="X1294" s="2">
        <v>182600000</v>
      </c>
      <c r="Y1294" s="2">
        <v>11</v>
      </c>
      <c r="Z1294" s="2">
        <v>49</v>
      </c>
      <c r="AA1294" s="2">
        <v>205</v>
      </c>
      <c r="AB1294" s="2">
        <v>23609.29118</v>
      </c>
      <c r="AC1294" s="2">
        <v>11</v>
      </c>
      <c r="AD1294" s="2">
        <v>22.648866653442401</v>
      </c>
      <c r="AE1294" s="2">
        <v>22.273811340331999</v>
      </c>
      <c r="AF1294" s="2">
        <v>22.2388801574707</v>
      </c>
      <c r="AG1294" s="2">
        <v>22.736778259277301</v>
      </c>
      <c r="AH1294" s="2">
        <v>22.524707794189499</v>
      </c>
      <c r="AI1294" s="2">
        <v>22.738945007324201</v>
      </c>
      <c r="AJ1294" s="2">
        <v>22.462638854980501</v>
      </c>
      <c r="AK1294" s="2">
        <v>22.4589138031006</v>
      </c>
      <c r="AL1294" s="2">
        <v>22.588682174682599</v>
      </c>
      <c r="AM1294" s="2">
        <v>22.6409912109375</v>
      </c>
      <c r="AN1294" s="2">
        <v>22.485052108764599</v>
      </c>
      <c r="AO1294" s="2">
        <v>22.379835128784201</v>
      </c>
    </row>
    <row r="1295" spans="1:41" x14ac:dyDescent="0.25">
      <c r="A1295" s="2"/>
      <c r="B1295" s="2">
        <v>1.1272592801166501</v>
      </c>
      <c r="C1295" s="2">
        <v>-0.40166524251301899</v>
      </c>
      <c r="D1295" s="2" t="s">
        <v>3920</v>
      </c>
      <c r="E1295" s="2" t="s">
        <v>3920</v>
      </c>
      <c r="F1295" s="2">
        <v>2231</v>
      </c>
      <c r="G1295" s="2" t="s">
        <v>3921</v>
      </c>
      <c r="H1295" s="2" t="s">
        <v>3922</v>
      </c>
      <c r="I1295" s="2" t="s">
        <v>44</v>
      </c>
      <c r="J1295" s="2">
        <v>1</v>
      </c>
      <c r="K1295" s="2">
        <v>4</v>
      </c>
      <c r="L1295" s="2"/>
      <c r="M1295" s="2"/>
      <c r="N1295" s="2"/>
      <c r="O1295" s="2">
        <v>5</v>
      </c>
      <c r="P1295" s="2">
        <v>5</v>
      </c>
      <c r="Q1295" s="2">
        <v>5</v>
      </c>
      <c r="R1295" s="2">
        <v>23.7</v>
      </c>
      <c r="S1295" s="2">
        <v>23.7</v>
      </c>
      <c r="T1295" s="2">
        <v>23.7</v>
      </c>
      <c r="U1295" s="2">
        <v>24.047999999999998</v>
      </c>
      <c r="V1295" s="2">
        <v>0</v>
      </c>
      <c r="W1295" s="2">
        <v>13.574</v>
      </c>
      <c r="X1295" s="2">
        <v>42798000</v>
      </c>
      <c r="Y1295" s="2">
        <v>13</v>
      </c>
      <c r="Z1295" s="2">
        <v>25</v>
      </c>
      <c r="AA1295" s="2">
        <v>207</v>
      </c>
      <c r="AB1295" s="2">
        <v>24048.33828</v>
      </c>
      <c r="AC1295" s="2">
        <v>13</v>
      </c>
      <c r="AD1295" s="2">
        <v>20.3227863311768</v>
      </c>
      <c r="AE1295" s="2">
        <v>20.573945999145501</v>
      </c>
      <c r="AF1295" s="2">
        <v>20.749027252197301</v>
      </c>
      <c r="AG1295" s="2">
        <v>20.2118129730225</v>
      </c>
      <c r="AH1295" s="2" t="s">
        <v>63</v>
      </c>
      <c r="AI1295" s="2">
        <v>19.712265014648398</v>
      </c>
      <c r="AJ1295" s="2">
        <v>20.910861968994102</v>
      </c>
      <c r="AK1295" s="2">
        <v>20.7122993469238</v>
      </c>
      <c r="AL1295" s="2">
        <v>20.807191848754901</v>
      </c>
      <c r="AM1295" s="2">
        <v>20.3910007476807</v>
      </c>
      <c r="AN1295" s="2">
        <v>20.426240921020501</v>
      </c>
      <c r="AO1295" s="2">
        <v>21.046201705932599</v>
      </c>
    </row>
    <row r="1296" spans="1:41" x14ac:dyDescent="0.25">
      <c r="A1296" s="2"/>
      <c r="B1296" s="2">
        <v>0.42109871980503</v>
      </c>
      <c r="C1296" s="2">
        <v>-0.168777783711754</v>
      </c>
      <c r="D1296" s="2" t="s">
        <v>3923</v>
      </c>
      <c r="E1296" s="2" t="s">
        <v>3924</v>
      </c>
      <c r="F1296" s="2">
        <v>2233</v>
      </c>
      <c r="G1296" s="2" t="s">
        <v>3925</v>
      </c>
      <c r="H1296" s="2" t="s">
        <v>3926</v>
      </c>
      <c r="I1296" s="2" t="s">
        <v>44</v>
      </c>
      <c r="J1296" s="2">
        <v>1</v>
      </c>
      <c r="K1296" s="2">
        <v>4</v>
      </c>
      <c r="L1296" s="2"/>
      <c r="M1296" s="2"/>
      <c r="N1296" s="2"/>
      <c r="O1296" s="2">
        <v>5</v>
      </c>
      <c r="P1296" s="2">
        <v>5</v>
      </c>
      <c r="Q1296" s="2">
        <v>5</v>
      </c>
      <c r="R1296" s="2">
        <v>38.9</v>
      </c>
      <c r="S1296" s="2">
        <v>38.9</v>
      </c>
      <c r="T1296" s="2">
        <v>38.9</v>
      </c>
      <c r="U1296" s="2">
        <v>22.442</v>
      </c>
      <c r="V1296" s="2">
        <v>0</v>
      </c>
      <c r="W1296" s="2">
        <v>21.082000000000001</v>
      </c>
      <c r="X1296" s="2">
        <v>105900000</v>
      </c>
      <c r="Y1296" s="2">
        <v>10</v>
      </c>
      <c r="Z1296" s="2">
        <v>39</v>
      </c>
      <c r="AA1296" s="2">
        <v>198</v>
      </c>
      <c r="AB1296" s="2">
        <v>22441.872380000001</v>
      </c>
      <c r="AC1296" s="2">
        <v>10</v>
      </c>
      <c r="AD1296" s="2">
        <v>22.4816074371338</v>
      </c>
      <c r="AE1296" s="2">
        <v>22.161617279052699</v>
      </c>
      <c r="AF1296" s="2">
        <v>22.036575317382798</v>
      </c>
      <c r="AG1296" s="2">
        <v>22.584283828735401</v>
      </c>
      <c r="AH1296" s="2">
        <v>21.811000823974599</v>
      </c>
      <c r="AI1296" s="2">
        <v>22.7085361480713</v>
      </c>
      <c r="AJ1296" s="2">
        <v>22.5669975280762</v>
      </c>
      <c r="AK1296" s="2">
        <v>22.625043869018601</v>
      </c>
      <c r="AL1296" s="2">
        <v>22.397699356079102</v>
      </c>
      <c r="AM1296" s="2">
        <v>22.496263504028299</v>
      </c>
      <c r="AN1296" s="2">
        <v>21.945459365844702</v>
      </c>
      <c r="AO1296" s="2">
        <v>22.764823913574201</v>
      </c>
    </row>
    <row r="1297" spans="1:41" x14ac:dyDescent="0.25">
      <c r="A1297" s="2"/>
      <c r="B1297" s="2">
        <v>0.69163082384058705</v>
      </c>
      <c r="C1297" s="2">
        <v>0.30240281422932802</v>
      </c>
      <c r="D1297" s="2" t="s">
        <v>3927</v>
      </c>
      <c r="E1297" s="2" t="s">
        <v>3927</v>
      </c>
      <c r="F1297" s="2">
        <v>2234</v>
      </c>
      <c r="G1297" s="2" t="s">
        <v>3928</v>
      </c>
      <c r="H1297" s="2" t="s">
        <v>3929</v>
      </c>
      <c r="I1297" s="2" t="s">
        <v>44</v>
      </c>
      <c r="J1297" s="2">
        <v>1</v>
      </c>
      <c r="K1297" s="2">
        <v>4</v>
      </c>
      <c r="L1297" s="2"/>
      <c r="M1297" s="2"/>
      <c r="N1297" s="2"/>
      <c r="O1297" s="2">
        <v>9</v>
      </c>
      <c r="P1297" s="2">
        <v>2</v>
      </c>
      <c r="Q1297" s="2">
        <v>2</v>
      </c>
      <c r="R1297" s="2">
        <v>58.4</v>
      </c>
      <c r="S1297" s="2">
        <v>16.3</v>
      </c>
      <c r="T1297" s="2">
        <v>16.3</v>
      </c>
      <c r="U1297" s="2">
        <v>22.37</v>
      </c>
      <c r="V1297" s="2">
        <v>0</v>
      </c>
      <c r="W1297" s="2">
        <v>39.823999999999998</v>
      </c>
      <c r="X1297" s="2">
        <v>179900000</v>
      </c>
      <c r="Y1297" s="2">
        <v>15</v>
      </c>
      <c r="Z1297" s="2">
        <v>38</v>
      </c>
      <c r="AA1297" s="2">
        <v>210</v>
      </c>
      <c r="AB1297" s="2">
        <v>23358.55673</v>
      </c>
      <c r="AC1297" s="2">
        <v>15</v>
      </c>
      <c r="AD1297" s="2">
        <v>23.2582492828369</v>
      </c>
      <c r="AE1297" s="2">
        <v>22.645835876464801</v>
      </c>
      <c r="AF1297" s="2">
        <v>22.5408039093018</v>
      </c>
      <c r="AG1297" s="2">
        <v>23.666332244873001</v>
      </c>
      <c r="AH1297" s="2">
        <v>22.948652267456101</v>
      </c>
      <c r="AI1297" s="2">
        <v>23.573461532592798</v>
      </c>
      <c r="AJ1297" s="2">
        <v>23.1348476409912</v>
      </c>
      <c r="AK1297" s="2">
        <v>22.805892944335898</v>
      </c>
      <c r="AL1297" s="2">
        <v>22.646232604980501</v>
      </c>
      <c r="AM1297" s="2">
        <v>22.917140960693398</v>
      </c>
      <c r="AN1297" s="2">
        <v>22.357887268066399</v>
      </c>
      <c r="AO1297" s="2">
        <v>22.956916809081999</v>
      </c>
    </row>
    <row r="1298" spans="1:41" x14ac:dyDescent="0.25">
      <c r="A1298" s="2"/>
      <c r="B1298" s="2">
        <v>1.2811244097539101</v>
      </c>
      <c r="C1298" s="2">
        <v>0.553503672281902</v>
      </c>
      <c r="D1298" s="2" t="s">
        <v>3930</v>
      </c>
      <c r="E1298" s="2" t="s">
        <v>3931</v>
      </c>
      <c r="F1298" s="2">
        <v>2236</v>
      </c>
      <c r="G1298" s="2" t="s">
        <v>3932</v>
      </c>
      <c r="H1298" s="2" t="s">
        <v>3933</v>
      </c>
      <c r="I1298" s="2" t="s">
        <v>44</v>
      </c>
      <c r="J1298" s="2">
        <v>1</v>
      </c>
      <c r="K1298" s="2">
        <v>4</v>
      </c>
      <c r="L1298" s="2"/>
      <c r="M1298" s="2"/>
      <c r="N1298" s="2"/>
      <c r="O1298" s="2">
        <v>18</v>
      </c>
      <c r="P1298" s="2">
        <v>17</v>
      </c>
      <c r="Q1298" s="2">
        <v>17</v>
      </c>
      <c r="R1298" s="2">
        <v>62.8</v>
      </c>
      <c r="S1298" s="2">
        <v>61.1</v>
      </c>
      <c r="T1298" s="2">
        <v>61.1</v>
      </c>
      <c r="U1298" s="2">
        <v>45.41</v>
      </c>
      <c r="V1298" s="2">
        <v>0</v>
      </c>
      <c r="W1298" s="2">
        <v>92.218999999999994</v>
      </c>
      <c r="X1298" s="2">
        <v>276360000</v>
      </c>
      <c r="Y1298" s="2">
        <v>27</v>
      </c>
      <c r="Z1298" s="2">
        <v>91</v>
      </c>
      <c r="AA1298" s="2">
        <v>409</v>
      </c>
      <c r="AB1298" s="2">
        <v>45410.64258</v>
      </c>
      <c r="AC1298" s="2">
        <v>27</v>
      </c>
      <c r="AD1298" s="2">
        <v>22.227849960327099</v>
      </c>
      <c r="AE1298" s="2">
        <v>22.6520881652832</v>
      </c>
      <c r="AF1298" s="2">
        <v>22.147123336791999</v>
      </c>
      <c r="AG1298" s="2">
        <v>21.8075065612793</v>
      </c>
      <c r="AH1298" s="2">
        <v>21.992963790893601</v>
      </c>
      <c r="AI1298" s="2">
        <v>22.172004699706999</v>
      </c>
      <c r="AJ1298" s="2">
        <v>22.358585357666001</v>
      </c>
      <c r="AK1298" s="2">
        <v>21.9656791687012</v>
      </c>
      <c r="AL1298" s="2">
        <v>20.811195373535199</v>
      </c>
      <c r="AM1298" s="2">
        <v>21.296869277954102</v>
      </c>
      <c r="AN1298" s="2">
        <v>21.429666519165</v>
      </c>
      <c r="AO1298" s="2">
        <v>21.8165187835693</v>
      </c>
    </row>
    <row r="1299" spans="1:41" x14ac:dyDescent="0.25">
      <c r="A1299" s="2"/>
      <c r="B1299" s="2">
        <v>1.0526550039221401</v>
      </c>
      <c r="C1299" s="2">
        <v>0.27468299865722701</v>
      </c>
      <c r="D1299" s="2" t="s">
        <v>3934</v>
      </c>
      <c r="E1299" s="2" t="s">
        <v>3934</v>
      </c>
      <c r="F1299" s="2">
        <v>2240</v>
      </c>
      <c r="G1299" s="2" t="s">
        <v>3935</v>
      </c>
      <c r="H1299" s="2" t="s">
        <v>1698</v>
      </c>
      <c r="I1299" s="2" t="s">
        <v>44</v>
      </c>
      <c r="J1299" s="2">
        <v>1</v>
      </c>
      <c r="K1299" s="2">
        <v>4</v>
      </c>
      <c r="L1299" s="2"/>
      <c r="M1299" s="2"/>
      <c r="N1299" s="2"/>
      <c r="O1299" s="2">
        <v>12</v>
      </c>
      <c r="P1299" s="2">
        <v>12</v>
      </c>
      <c r="Q1299" s="2">
        <v>12</v>
      </c>
      <c r="R1299" s="2">
        <v>64.7</v>
      </c>
      <c r="S1299" s="2">
        <v>64.7</v>
      </c>
      <c r="T1299" s="2">
        <v>64.7</v>
      </c>
      <c r="U1299" s="2">
        <v>26.42</v>
      </c>
      <c r="V1299" s="2">
        <v>0</v>
      </c>
      <c r="W1299" s="2">
        <v>89.995000000000005</v>
      </c>
      <c r="X1299" s="2">
        <v>338560000</v>
      </c>
      <c r="Y1299" s="2">
        <v>12</v>
      </c>
      <c r="Z1299" s="2">
        <v>56</v>
      </c>
      <c r="AA1299" s="2">
        <v>241</v>
      </c>
      <c r="AB1299" s="2">
        <v>26419.95048</v>
      </c>
      <c r="AC1299" s="2">
        <v>12</v>
      </c>
      <c r="AD1299" s="2">
        <v>22.5533752441406</v>
      </c>
      <c r="AE1299" s="2">
        <v>22.822423934936499</v>
      </c>
      <c r="AF1299" s="2">
        <v>22.448970794677699</v>
      </c>
      <c r="AG1299" s="2">
        <v>23.279375076293899</v>
      </c>
      <c r="AH1299" s="2">
        <v>22.7020168304443</v>
      </c>
      <c r="AI1299" s="2">
        <v>23.149124145507798</v>
      </c>
      <c r="AJ1299" s="2">
        <v>22.7277717590332</v>
      </c>
      <c r="AK1299" s="2">
        <v>22.4902534484863</v>
      </c>
      <c r="AL1299" s="2">
        <v>22.5703830718994</v>
      </c>
      <c r="AM1299" s="2">
        <v>22.3264675140381</v>
      </c>
      <c r="AN1299" s="2">
        <v>22.643304824829102</v>
      </c>
      <c r="AO1299" s="2">
        <v>22.549007415771499</v>
      </c>
    </row>
    <row r="1300" spans="1:41" x14ac:dyDescent="0.25">
      <c r="A1300" s="2"/>
      <c r="B1300" s="2">
        <v>0.70685717028071005</v>
      </c>
      <c r="C1300" s="2">
        <v>0.18991788228353099</v>
      </c>
      <c r="D1300" s="2" t="s">
        <v>3936</v>
      </c>
      <c r="E1300" s="2" t="s">
        <v>3936</v>
      </c>
      <c r="F1300" s="2">
        <v>2241</v>
      </c>
      <c r="G1300" s="2" t="s">
        <v>3937</v>
      </c>
      <c r="H1300" s="2" t="s">
        <v>179</v>
      </c>
      <c r="I1300" s="2" t="s">
        <v>44</v>
      </c>
      <c r="J1300" s="2">
        <v>1</v>
      </c>
      <c r="K1300" s="2">
        <v>4</v>
      </c>
      <c r="L1300" s="2"/>
      <c r="M1300" s="2"/>
      <c r="N1300" s="2"/>
      <c r="O1300" s="2">
        <v>9</v>
      </c>
      <c r="P1300" s="2">
        <v>9</v>
      </c>
      <c r="Q1300" s="2">
        <v>7</v>
      </c>
      <c r="R1300" s="2">
        <v>54.7</v>
      </c>
      <c r="S1300" s="2">
        <v>54.7</v>
      </c>
      <c r="T1300" s="2">
        <v>45.3</v>
      </c>
      <c r="U1300" s="2">
        <v>32.908000000000001</v>
      </c>
      <c r="V1300" s="2">
        <v>0</v>
      </c>
      <c r="W1300" s="2">
        <v>71.088999999999999</v>
      </c>
      <c r="X1300" s="2">
        <v>277380000</v>
      </c>
      <c r="Y1300" s="2">
        <v>13</v>
      </c>
      <c r="Z1300" s="2">
        <v>88</v>
      </c>
      <c r="AA1300" s="2">
        <v>287</v>
      </c>
      <c r="AB1300" s="2">
        <v>32908.868580000002</v>
      </c>
      <c r="AC1300" s="2">
        <v>13</v>
      </c>
      <c r="AD1300" s="2">
        <v>22.435274124145501</v>
      </c>
      <c r="AE1300" s="2">
        <v>22.664381027221701</v>
      </c>
      <c r="AF1300" s="2">
        <v>22.2676811218262</v>
      </c>
      <c r="AG1300" s="2">
        <v>22.774808883666999</v>
      </c>
      <c r="AH1300" s="2">
        <v>22.1291828155518</v>
      </c>
      <c r="AI1300" s="2">
        <v>22.442024230956999</v>
      </c>
      <c r="AJ1300" s="2">
        <v>22.472587585449201</v>
      </c>
      <c r="AK1300" s="2">
        <v>22.031032562255898</v>
      </c>
      <c r="AL1300" s="2">
        <v>22.3092746734619</v>
      </c>
      <c r="AM1300" s="2">
        <v>22.525901794433601</v>
      </c>
      <c r="AN1300" s="2">
        <v>21.936500549316399</v>
      </c>
      <c r="AO1300" s="2">
        <v>22.298547744751001</v>
      </c>
    </row>
    <row r="1301" spans="1:41" x14ac:dyDescent="0.25">
      <c r="A1301" s="2"/>
      <c r="B1301" s="2">
        <v>1.28729020051858</v>
      </c>
      <c r="C1301" s="2">
        <v>-0.57191594441731697</v>
      </c>
      <c r="D1301" s="2" t="s">
        <v>3938</v>
      </c>
      <c r="E1301" s="2" t="s">
        <v>3938</v>
      </c>
      <c r="F1301" s="2">
        <v>2244</v>
      </c>
      <c r="G1301" s="2" t="s">
        <v>921</v>
      </c>
      <c r="H1301" s="2" t="s">
        <v>3939</v>
      </c>
      <c r="I1301" s="2" t="s">
        <v>44</v>
      </c>
      <c r="J1301" s="2">
        <v>1</v>
      </c>
      <c r="K1301" s="2">
        <v>4</v>
      </c>
      <c r="L1301" s="2"/>
      <c r="M1301" s="2"/>
      <c r="N1301" s="2"/>
      <c r="O1301" s="2">
        <v>14</v>
      </c>
      <c r="P1301" s="2">
        <v>8</v>
      </c>
      <c r="Q1301" s="2">
        <v>8</v>
      </c>
      <c r="R1301" s="2">
        <v>40.799999999999997</v>
      </c>
      <c r="S1301" s="2">
        <v>26.4</v>
      </c>
      <c r="T1301" s="2">
        <v>26.4</v>
      </c>
      <c r="U1301" s="2">
        <v>39.027999999999999</v>
      </c>
      <c r="V1301" s="2">
        <v>0</v>
      </c>
      <c r="W1301" s="2">
        <v>70.12</v>
      </c>
      <c r="X1301" s="2">
        <v>635230000</v>
      </c>
      <c r="Y1301" s="2">
        <v>14</v>
      </c>
      <c r="Z1301" s="2">
        <v>104</v>
      </c>
      <c r="AA1301" s="2">
        <v>360</v>
      </c>
      <c r="AB1301" s="2">
        <v>39028.212979999902</v>
      </c>
      <c r="AC1301" s="2">
        <v>14</v>
      </c>
      <c r="AD1301" s="2">
        <v>23.0424995422363</v>
      </c>
      <c r="AE1301" s="2">
        <v>23.609977722168001</v>
      </c>
      <c r="AF1301" s="2">
        <v>24.042264938354499</v>
      </c>
      <c r="AG1301" s="2">
        <v>22.561111450195298</v>
      </c>
      <c r="AH1301" s="2">
        <v>23.597984313964801</v>
      </c>
      <c r="AI1301" s="2">
        <v>23.173194885253899</v>
      </c>
      <c r="AJ1301" s="2">
        <v>23.435426712036101</v>
      </c>
      <c r="AK1301" s="2">
        <v>23.914972305297901</v>
      </c>
      <c r="AL1301" s="2">
        <v>24.5550842285156</v>
      </c>
      <c r="AM1301" s="2">
        <v>23.886137008666999</v>
      </c>
      <c r="AN1301" s="2">
        <v>23.8535766601563</v>
      </c>
      <c r="AO1301" s="2">
        <v>23.813331604003899</v>
      </c>
    </row>
    <row r="1302" spans="1:41" x14ac:dyDescent="0.25">
      <c r="A1302" s="2"/>
      <c r="B1302" s="2">
        <v>1.5418801502303301</v>
      </c>
      <c r="C1302" s="2">
        <v>0.36119429270426601</v>
      </c>
      <c r="D1302" s="2" t="s">
        <v>3940</v>
      </c>
      <c r="E1302" s="2" t="s">
        <v>3940</v>
      </c>
      <c r="F1302" s="2">
        <v>2245</v>
      </c>
      <c r="G1302" s="2" t="s">
        <v>3941</v>
      </c>
      <c r="H1302" s="2" t="s">
        <v>3942</v>
      </c>
      <c r="I1302" s="2" t="s">
        <v>44</v>
      </c>
      <c r="J1302" s="2">
        <v>1</v>
      </c>
      <c r="K1302" s="2">
        <v>4</v>
      </c>
      <c r="L1302" s="2"/>
      <c r="M1302" s="2"/>
      <c r="N1302" s="2"/>
      <c r="O1302" s="2">
        <v>11</v>
      </c>
      <c r="P1302" s="2">
        <v>11</v>
      </c>
      <c r="Q1302" s="2">
        <v>2</v>
      </c>
      <c r="R1302" s="2">
        <v>35</v>
      </c>
      <c r="S1302" s="2">
        <v>35</v>
      </c>
      <c r="T1302" s="2">
        <v>3.9</v>
      </c>
      <c r="U1302" s="2">
        <v>44.018000000000001</v>
      </c>
      <c r="V1302" s="2">
        <v>0</v>
      </c>
      <c r="W1302" s="2">
        <v>61.252000000000002</v>
      </c>
      <c r="X1302" s="2">
        <v>186200000</v>
      </c>
      <c r="Y1302" s="2">
        <v>18</v>
      </c>
      <c r="Z1302" s="2">
        <v>76</v>
      </c>
      <c r="AA1302" s="2">
        <v>389</v>
      </c>
      <c r="AB1302" s="2">
        <v>44018.35658</v>
      </c>
      <c r="AC1302" s="2">
        <v>18</v>
      </c>
      <c r="AD1302" s="2">
        <v>21.743492126464801</v>
      </c>
      <c r="AE1302" s="2">
        <v>21.724298477172901</v>
      </c>
      <c r="AF1302" s="2">
        <v>21.6076545715332</v>
      </c>
      <c r="AG1302" s="2">
        <v>22.3671169281006</v>
      </c>
      <c r="AH1302" s="2">
        <v>21.892562866210898</v>
      </c>
      <c r="AI1302" s="2">
        <v>22.124393463134801</v>
      </c>
      <c r="AJ1302" s="2">
        <v>21.699943542480501</v>
      </c>
      <c r="AK1302" s="2">
        <v>21.477931976318398</v>
      </c>
      <c r="AL1302" s="2">
        <v>21.7207126617432</v>
      </c>
      <c r="AM1302" s="2">
        <v>21.397699356079102</v>
      </c>
      <c r="AN1302" s="2">
        <v>21.728498458862301</v>
      </c>
      <c r="AO1302" s="2">
        <v>21.2675666809082</v>
      </c>
    </row>
    <row r="1303" spans="1:41" x14ac:dyDescent="0.25">
      <c r="A1303" s="2"/>
      <c r="B1303" s="2">
        <v>0.172663478801205</v>
      </c>
      <c r="C1303" s="2">
        <v>-0.18888362248738499</v>
      </c>
      <c r="D1303" s="2" t="s">
        <v>3943</v>
      </c>
      <c r="E1303" s="2" t="s">
        <v>3943</v>
      </c>
      <c r="F1303" s="2">
        <v>2246</v>
      </c>
      <c r="G1303" s="2" t="s">
        <v>3944</v>
      </c>
      <c r="H1303" s="2" t="s">
        <v>3945</v>
      </c>
      <c r="I1303" s="2" t="s">
        <v>44</v>
      </c>
      <c r="J1303" s="2">
        <v>1</v>
      </c>
      <c r="K1303" s="2">
        <v>4</v>
      </c>
      <c r="L1303" s="2"/>
      <c r="M1303" s="2"/>
      <c r="N1303" s="2"/>
      <c r="O1303" s="2">
        <v>7</v>
      </c>
      <c r="P1303" s="2">
        <v>7</v>
      </c>
      <c r="Q1303" s="2">
        <v>7</v>
      </c>
      <c r="R1303" s="2">
        <v>32.700000000000003</v>
      </c>
      <c r="S1303" s="2">
        <v>32.700000000000003</v>
      </c>
      <c r="T1303" s="2">
        <v>32.700000000000003</v>
      </c>
      <c r="U1303" s="2">
        <v>38.82</v>
      </c>
      <c r="V1303" s="2">
        <v>0</v>
      </c>
      <c r="W1303" s="2">
        <v>20.251999999999999</v>
      </c>
      <c r="X1303" s="2">
        <v>52694000</v>
      </c>
      <c r="Y1303" s="2">
        <v>23</v>
      </c>
      <c r="Z1303" s="2">
        <v>19</v>
      </c>
      <c r="AA1303" s="2">
        <v>297.5</v>
      </c>
      <c r="AB1303" s="2">
        <v>33617.836329999998</v>
      </c>
      <c r="AC1303" s="2">
        <v>20</v>
      </c>
      <c r="AD1303" s="2">
        <v>19.0819206237793</v>
      </c>
      <c r="AE1303" s="2">
        <v>21.25954246521</v>
      </c>
      <c r="AF1303" s="2">
        <v>20.8194065093994</v>
      </c>
      <c r="AG1303" s="2" t="s">
        <v>63</v>
      </c>
      <c r="AH1303" s="2" t="s">
        <v>63</v>
      </c>
      <c r="AI1303" s="2">
        <v>19.682603836059599</v>
      </c>
      <c r="AJ1303" s="2">
        <v>20.1419582366943</v>
      </c>
      <c r="AK1303" s="2">
        <v>20.6606636047363</v>
      </c>
      <c r="AL1303" s="2">
        <v>20.401350021362301</v>
      </c>
      <c r="AM1303" s="2">
        <v>20.8850193023682</v>
      </c>
      <c r="AN1303" s="2">
        <v>20.283309936523398</v>
      </c>
      <c r="AO1303" s="2">
        <v>20.026210784912099</v>
      </c>
    </row>
    <row r="1304" spans="1:41" x14ac:dyDescent="0.25">
      <c r="A1304" s="2"/>
      <c r="B1304" s="2">
        <v>6.7041125359247999E-2</v>
      </c>
      <c r="C1304" s="2">
        <v>-0.128428777058922</v>
      </c>
      <c r="D1304" s="2" t="s">
        <v>3946</v>
      </c>
      <c r="E1304" s="2" t="s">
        <v>3946</v>
      </c>
      <c r="F1304" s="2">
        <v>2247</v>
      </c>
      <c r="G1304" s="2" t="s">
        <v>3947</v>
      </c>
      <c r="H1304" s="2" t="s">
        <v>3948</v>
      </c>
      <c r="I1304" s="2" t="s">
        <v>44</v>
      </c>
      <c r="J1304" s="2">
        <v>1</v>
      </c>
      <c r="K1304" s="2">
        <v>4</v>
      </c>
      <c r="L1304" s="2"/>
      <c r="M1304" s="2"/>
      <c r="N1304" s="2"/>
      <c r="O1304" s="2">
        <v>10</v>
      </c>
      <c r="P1304" s="2">
        <v>10</v>
      </c>
      <c r="Q1304" s="2">
        <v>4</v>
      </c>
      <c r="R1304" s="2">
        <v>91.7</v>
      </c>
      <c r="S1304" s="2">
        <v>91.7</v>
      </c>
      <c r="T1304" s="2">
        <v>39.4</v>
      </c>
      <c r="U1304" s="2">
        <v>11.489000000000001</v>
      </c>
      <c r="V1304" s="2">
        <v>0</v>
      </c>
      <c r="W1304" s="2">
        <v>141.41999999999999</v>
      </c>
      <c r="X1304" s="2">
        <v>1024600000</v>
      </c>
      <c r="Y1304" s="2">
        <v>8</v>
      </c>
      <c r="Z1304" s="2">
        <v>111</v>
      </c>
      <c r="AA1304" s="2">
        <v>109</v>
      </c>
      <c r="AB1304" s="2">
        <v>11488.79898</v>
      </c>
      <c r="AC1304" s="2">
        <v>8</v>
      </c>
      <c r="AD1304" s="2">
        <v>26.241836547851602</v>
      </c>
      <c r="AE1304" s="2">
        <v>23.225233078002901</v>
      </c>
      <c r="AF1304" s="2">
        <v>22.805578231811499</v>
      </c>
      <c r="AG1304" s="2">
        <v>23.847663879394499</v>
      </c>
      <c r="AH1304" s="2">
        <v>22.7649841308594</v>
      </c>
      <c r="AI1304" s="2">
        <v>23.935260772705099</v>
      </c>
      <c r="AJ1304" s="2">
        <v>24.558883666992202</v>
      </c>
      <c r="AK1304" s="2">
        <v>25.537063598632798</v>
      </c>
      <c r="AL1304" s="2">
        <v>23.996623992919901</v>
      </c>
      <c r="AM1304" s="2">
        <v>22.888647079467798</v>
      </c>
      <c r="AN1304" s="2">
        <v>24.092971801757798</v>
      </c>
      <c r="AO1304" s="2">
        <v>22.516939163208001</v>
      </c>
    </row>
    <row r="1305" spans="1:41" x14ac:dyDescent="0.25">
      <c r="A1305" s="2"/>
      <c r="B1305" s="2">
        <v>0.903886461359942</v>
      </c>
      <c r="C1305" s="2">
        <v>0.48050944010416802</v>
      </c>
      <c r="D1305" s="2" t="s">
        <v>3949</v>
      </c>
      <c r="E1305" s="2" t="s">
        <v>3949</v>
      </c>
      <c r="F1305" s="2">
        <v>2251</v>
      </c>
      <c r="G1305" s="2" t="s">
        <v>3950</v>
      </c>
      <c r="H1305" s="2" t="s">
        <v>3951</v>
      </c>
      <c r="I1305" s="2" t="s">
        <v>44</v>
      </c>
      <c r="J1305" s="2">
        <v>1</v>
      </c>
      <c r="K1305" s="2">
        <v>4</v>
      </c>
      <c r="L1305" s="2"/>
      <c r="M1305" s="2"/>
      <c r="N1305" s="2"/>
      <c r="O1305" s="2">
        <v>5</v>
      </c>
      <c r="P1305" s="2">
        <v>5</v>
      </c>
      <c r="Q1305" s="2">
        <v>5</v>
      </c>
      <c r="R1305" s="2">
        <v>10.4</v>
      </c>
      <c r="S1305" s="2">
        <v>10.4</v>
      </c>
      <c r="T1305" s="2">
        <v>10.4</v>
      </c>
      <c r="U1305" s="2">
        <v>66.733999999999995</v>
      </c>
      <c r="V1305" s="2">
        <v>0</v>
      </c>
      <c r="W1305" s="2">
        <v>18.835000000000001</v>
      </c>
      <c r="X1305" s="2">
        <v>84518000</v>
      </c>
      <c r="Y1305" s="2">
        <v>23</v>
      </c>
      <c r="Z1305" s="2">
        <v>20</v>
      </c>
      <c r="AA1305" s="2">
        <v>604</v>
      </c>
      <c r="AB1305" s="2">
        <v>66734.683079999799</v>
      </c>
      <c r="AC1305" s="2">
        <v>23</v>
      </c>
      <c r="AD1305" s="2">
        <v>22.114673614501999</v>
      </c>
      <c r="AE1305" s="2">
        <v>21.755155563354499</v>
      </c>
      <c r="AF1305" s="2">
        <v>21.1885795593262</v>
      </c>
      <c r="AG1305" s="2">
        <v>20.6820888519287</v>
      </c>
      <c r="AH1305" s="2">
        <v>20.5171089172363</v>
      </c>
      <c r="AI1305" s="2">
        <v>20.947565078735401</v>
      </c>
      <c r="AJ1305" s="2">
        <v>20.8673305511475</v>
      </c>
      <c r="AK1305" s="2">
        <v>20.518836975097699</v>
      </c>
      <c r="AL1305" s="2">
        <v>20.388900756835898</v>
      </c>
      <c r="AM1305" s="2">
        <v>21.2066345214844</v>
      </c>
      <c r="AN1305" s="2">
        <v>20.435121536254901</v>
      </c>
      <c r="AO1305" s="2">
        <v>20.905290603637699</v>
      </c>
    </row>
    <row r="1306" spans="1:41" x14ac:dyDescent="0.25">
      <c r="A1306" s="2"/>
      <c r="B1306" s="2">
        <v>0.59699621542790204</v>
      </c>
      <c r="C1306" s="2">
        <v>-0.123516909281413</v>
      </c>
      <c r="D1306" s="2" t="s">
        <v>3952</v>
      </c>
      <c r="E1306" s="2" t="s">
        <v>3953</v>
      </c>
      <c r="F1306" s="2">
        <v>2252</v>
      </c>
      <c r="G1306" s="2" t="s">
        <v>3954</v>
      </c>
      <c r="H1306" s="2" t="s">
        <v>3955</v>
      </c>
      <c r="I1306" s="2" t="s">
        <v>44</v>
      </c>
      <c r="J1306" s="2">
        <v>1</v>
      </c>
      <c r="K1306" s="2">
        <v>4</v>
      </c>
      <c r="L1306" s="2"/>
      <c r="M1306" s="2"/>
      <c r="N1306" s="2"/>
      <c r="O1306" s="2">
        <v>3</v>
      </c>
      <c r="P1306" s="2">
        <v>3</v>
      </c>
      <c r="Q1306" s="2">
        <v>3</v>
      </c>
      <c r="R1306" s="2">
        <v>20.3</v>
      </c>
      <c r="S1306" s="2">
        <v>20.3</v>
      </c>
      <c r="T1306" s="2">
        <v>20.3</v>
      </c>
      <c r="U1306" s="2">
        <v>18.105</v>
      </c>
      <c r="V1306" s="2">
        <v>0</v>
      </c>
      <c r="W1306" s="2">
        <v>8.4361999999999995</v>
      </c>
      <c r="X1306" s="2">
        <v>48585000</v>
      </c>
      <c r="Y1306" s="2">
        <v>6</v>
      </c>
      <c r="Z1306" s="2">
        <v>10</v>
      </c>
      <c r="AA1306" s="2">
        <v>158</v>
      </c>
      <c r="AB1306" s="2">
        <v>18104.966779999999</v>
      </c>
      <c r="AC1306" s="2">
        <v>6</v>
      </c>
      <c r="AD1306" s="2">
        <v>21.201499938964801</v>
      </c>
      <c r="AE1306" s="2">
        <v>20.992446899414102</v>
      </c>
      <c r="AF1306" s="2" t="s">
        <v>63</v>
      </c>
      <c r="AG1306" s="2">
        <v>21.068416595458999</v>
      </c>
      <c r="AH1306" s="2">
        <v>20.913713455200199</v>
      </c>
      <c r="AI1306" s="2">
        <v>21.141147613525401</v>
      </c>
      <c r="AJ1306" s="2">
        <v>21.173164367675799</v>
      </c>
      <c r="AK1306" s="2">
        <v>21.0713005065918</v>
      </c>
      <c r="AL1306" s="2">
        <v>21.072019577026399</v>
      </c>
      <c r="AM1306" s="2">
        <v>21.047733306884801</v>
      </c>
      <c r="AN1306" s="2">
        <v>21.180467605590799</v>
      </c>
      <c r="AO1306" s="2">
        <v>21.577085494995099</v>
      </c>
    </row>
    <row r="1307" spans="1:41" x14ac:dyDescent="0.25">
      <c r="A1307" s="2"/>
      <c r="B1307" s="2">
        <v>1.15408057011371</v>
      </c>
      <c r="C1307" s="2">
        <v>0.31053384145100799</v>
      </c>
      <c r="D1307" s="2" t="s">
        <v>3956</v>
      </c>
      <c r="E1307" s="2" t="s">
        <v>3956</v>
      </c>
      <c r="F1307" s="2">
        <v>2254</v>
      </c>
      <c r="G1307" s="2" t="s">
        <v>3957</v>
      </c>
      <c r="H1307" s="2" t="s">
        <v>3958</v>
      </c>
      <c r="I1307" s="2" t="s">
        <v>44</v>
      </c>
      <c r="J1307" s="2">
        <v>1</v>
      </c>
      <c r="K1307" s="2">
        <v>4</v>
      </c>
      <c r="L1307" s="2"/>
      <c r="M1307" s="2"/>
      <c r="N1307" s="2"/>
      <c r="O1307" s="2">
        <v>13</v>
      </c>
      <c r="P1307" s="2">
        <v>13</v>
      </c>
      <c r="Q1307" s="2">
        <v>13</v>
      </c>
      <c r="R1307" s="2">
        <v>29.6</v>
      </c>
      <c r="S1307" s="2">
        <v>29.6</v>
      </c>
      <c r="T1307" s="2">
        <v>29.6</v>
      </c>
      <c r="U1307" s="2">
        <v>77.337999999999994</v>
      </c>
      <c r="V1307" s="2">
        <v>0</v>
      </c>
      <c r="W1307" s="2">
        <v>59.073</v>
      </c>
      <c r="X1307" s="2">
        <v>378530000</v>
      </c>
      <c r="Y1307" s="2">
        <v>29</v>
      </c>
      <c r="Z1307" s="2">
        <v>77</v>
      </c>
      <c r="AA1307" s="2">
        <v>655</v>
      </c>
      <c r="AB1307" s="2">
        <v>70673.043680000206</v>
      </c>
      <c r="AC1307" s="2">
        <v>28</v>
      </c>
      <c r="AD1307" s="2">
        <v>23.2515048980713</v>
      </c>
      <c r="AE1307" s="2">
        <v>23.053594589233398</v>
      </c>
      <c r="AF1307" s="2">
        <v>22.7056274414063</v>
      </c>
      <c r="AG1307" s="2">
        <v>22.9186897277832</v>
      </c>
      <c r="AH1307" s="2">
        <v>22.669124603271499</v>
      </c>
      <c r="AI1307" s="2">
        <v>23.534452438354499</v>
      </c>
      <c r="AJ1307" s="2">
        <v>23.0205078125</v>
      </c>
      <c r="AK1307" s="2">
        <v>22.667068481445298</v>
      </c>
      <c r="AL1307" s="2">
        <v>22.7522583007813</v>
      </c>
      <c r="AM1307" s="2">
        <v>22.626804351806602</v>
      </c>
      <c r="AN1307" s="2">
        <v>22.496849060058601</v>
      </c>
      <c r="AO1307" s="2">
        <v>22.706302642822301</v>
      </c>
    </row>
    <row r="1308" spans="1:41" x14ac:dyDescent="0.25">
      <c r="A1308" s="2"/>
      <c r="B1308" s="2">
        <v>0.32343812321622001</v>
      </c>
      <c r="C1308" s="2">
        <v>0.13800557454427301</v>
      </c>
      <c r="D1308" s="2" t="s">
        <v>3959</v>
      </c>
      <c r="E1308" s="2" t="s">
        <v>3959</v>
      </c>
      <c r="F1308" s="2">
        <v>2255</v>
      </c>
      <c r="G1308" s="2" t="s">
        <v>3960</v>
      </c>
      <c r="H1308" s="2" t="s">
        <v>3961</v>
      </c>
      <c r="I1308" s="2" t="s">
        <v>44</v>
      </c>
      <c r="J1308" s="2">
        <v>1</v>
      </c>
      <c r="K1308" s="2">
        <v>4</v>
      </c>
      <c r="L1308" s="2"/>
      <c r="M1308" s="2"/>
      <c r="N1308" s="2"/>
      <c r="O1308" s="2">
        <v>7</v>
      </c>
      <c r="P1308" s="2">
        <v>7</v>
      </c>
      <c r="Q1308" s="2">
        <v>7</v>
      </c>
      <c r="R1308" s="2">
        <v>63</v>
      </c>
      <c r="S1308" s="2">
        <v>63</v>
      </c>
      <c r="T1308" s="2">
        <v>63</v>
      </c>
      <c r="U1308" s="2">
        <v>13.276</v>
      </c>
      <c r="V1308" s="2">
        <v>0</v>
      </c>
      <c r="W1308" s="2">
        <v>80.418999999999997</v>
      </c>
      <c r="X1308" s="2">
        <v>303120000</v>
      </c>
      <c r="Y1308" s="2">
        <v>7</v>
      </c>
      <c r="Z1308" s="2">
        <v>74</v>
      </c>
      <c r="AA1308" s="2">
        <v>119</v>
      </c>
      <c r="AB1308" s="2">
        <v>13276.313980000001</v>
      </c>
      <c r="AC1308" s="2">
        <v>7</v>
      </c>
      <c r="AD1308" s="2">
        <v>22.821372985839801</v>
      </c>
      <c r="AE1308" s="2">
        <v>23.296421051025401</v>
      </c>
      <c r="AF1308" s="2">
        <v>22.710870742797901</v>
      </c>
      <c r="AG1308" s="2">
        <v>22.988655090331999</v>
      </c>
      <c r="AH1308" s="2">
        <v>22.597507476806602</v>
      </c>
      <c r="AI1308" s="2">
        <v>23.1933994293213</v>
      </c>
      <c r="AJ1308" s="2">
        <v>23.4079494476318</v>
      </c>
      <c r="AK1308" s="2">
        <v>22.852148056030298</v>
      </c>
      <c r="AL1308" s="2">
        <v>22.7696933746338</v>
      </c>
      <c r="AM1308" s="2">
        <v>22.590854644775401</v>
      </c>
      <c r="AN1308" s="2">
        <v>22.3104133605957</v>
      </c>
      <c r="AO1308" s="2">
        <v>22.849134445190401</v>
      </c>
    </row>
    <row r="1309" spans="1:41" x14ac:dyDescent="0.25">
      <c r="A1309" s="2"/>
      <c r="B1309" s="2">
        <v>0.86423385327093605</v>
      </c>
      <c r="C1309" s="2">
        <v>0.28946749369303099</v>
      </c>
      <c r="D1309" s="2" t="s">
        <v>3962</v>
      </c>
      <c r="E1309" s="2" t="s">
        <v>3962</v>
      </c>
      <c r="F1309" s="2">
        <v>2256</v>
      </c>
      <c r="G1309" s="2" t="s">
        <v>3963</v>
      </c>
      <c r="H1309" s="2" t="s">
        <v>3964</v>
      </c>
      <c r="I1309" s="2" t="s">
        <v>44</v>
      </c>
      <c r="J1309" s="2">
        <v>1</v>
      </c>
      <c r="K1309" s="2">
        <v>4</v>
      </c>
      <c r="L1309" s="2"/>
      <c r="M1309" s="2"/>
      <c r="N1309" s="2"/>
      <c r="O1309" s="2">
        <v>6</v>
      </c>
      <c r="P1309" s="2">
        <v>6</v>
      </c>
      <c r="Q1309" s="2">
        <v>6</v>
      </c>
      <c r="R1309" s="2">
        <v>35.799999999999997</v>
      </c>
      <c r="S1309" s="2">
        <v>35.799999999999997</v>
      </c>
      <c r="T1309" s="2">
        <v>35.799999999999997</v>
      </c>
      <c r="U1309" s="2">
        <v>29.454999999999998</v>
      </c>
      <c r="V1309" s="2">
        <v>0</v>
      </c>
      <c r="W1309" s="2">
        <v>25.24</v>
      </c>
      <c r="X1309" s="2">
        <v>97620000</v>
      </c>
      <c r="Y1309" s="2">
        <v>13</v>
      </c>
      <c r="Z1309" s="2">
        <v>39</v>
      </c>
      <c r="AA1309" s="2">
        <v>274</v>
      </c>
      <c r="AB1309" s="2">
        <v>29455.441080000001</v>
      </c>
      <c r="AC1309" s="2">
        <v>13</v>
      </c>
      <c r="AD1309" s="2">
        <v>21.879869461059599</v>
      </c>
      <c r="AE1309" s="2">
        <v>21.663272857666001</v>
      </c>
      <c r="AF1309" s="2">
        <v>21.3506755828857</v>
      </c>
      <c r="AG1309" s="2">
        <v>22.248062133789102</v>
      </c>
      <c r="AH1309" s="2">
        <v>22.192798614501999</v>
      </c>
      <c r="AI1309" s="2">
        <v>22.044269561767599</v>
      </c>
      <c r="AJ1309" s="2">
        <v>21.800334930419901</v>
      </c>
      <c r="AK1309" s="2">
        <v>22.0447692871094</v>
      </c>
      <c r="AL1309" s="2">
        <v>21.458839416503899</v>
      </c>
      <c r="AM1309" s="2">
        <v>21.480892181396499</v>
      </c>
      <c r="AN1309" s="2">
        <v>21.5764865875244</v>
      </c>
      <c r="AO1309" s="2">
        <v>21.280820846557599</v>
      </c>
    </row>
    <row r="1310" spans="1:41" x14ac:dyDescent="0.25">
      <c r="A1310" s="2"/>
      <c r="B1310" s="2">
        <v>1.50026210067462</v>
      </c>
      <c r="C1310" s="2">
        <v>0.30306943257649599</v>
      </c>
      <c r="D1310" s="2" t="s">
        <v>3965</v>
      </c>
      <c r="E1310" s="2" t="s">
        <v>3965</v>
      </c>
      <c r="F1310" s="2">
        <v>2258</v>
      </c>
      <c r="G1310" s="2" t="s">
        <v>3966</v>
      </c>
      <c r="H1310" s="2" t="s">
        <v>3967</v>
      </c>
      <c r="I1310" s="2" t="s">
        <v>44</v>
      </c>
      <c r="J1310" s="2">
        <v>1</v>
      </c>
      <c r="K1310" s="2">
        <v>4</v>
      </c>
      <c r="L1310" s="2"/>
      <c r="M1310" s="2"/>
      <c r="N1310" s="2"/>
      <c r="O1310" s="2">
        <v>5</v>
      </c>
      <c r="P1310" s="2">
        <v>5</v>
      </c>
      <c r="Q1310" s="2">
        <v>5</v>
      </c>
      <c r="R1310" s="2">
        <v>7.2</v>
      </c>
      <c r="S1310" s="2">
        <v>7.2</v>
      </c>
      <c r="T1310" s="2">
        <v>7.2</v>
      </c>
      <c r="U1310" s="2">
        <v>93.606999999999999</v>
      </c>
      <c r="V1310" s="2">
        <v>0</v>
      </c>
      <c r="W1310" s="2">
        <v>17.783999999999999</v>
      </c>
      <c r="X1310" s="2">
        <v>41160000</v>
      </c>
      <c r="Y1310" s="2">
        <v>36</v>
      </c>
      <c r="Z1310" s="2">
        <v>13</v>
      </c>
      <c r="AA1310" s="2">
        <v>832</v>
      </c>
      <c r="AB1310" s="2">
        <v>93608.436580000198</v>
      </c>
      <c r="AC1310" s="2">
        <v>36</v>
      </c>
      <c r="AD1310" s="2">
        <v>20.487482070922901</v>
      </c>
      <c r="AE1310" s="2">
        <v>20.198564529418899</v>
      </c>
      <c r="AF1310" s="2">
        <v>19.940485000610401</v>
      </c>
      <c r="AG1310" s="2">
        <v>20.526689529418899</v>
      </c>
      <c r="AH1310" s="2">
        <v>20.199163436889599</v>
      </c>
      <c r="AI1310" s="2">
        <v>20.555809020996101</v>
      </c>
      <c r="AJ1310" s="2">
        <v>19.959430694580099</v>
      </c>
      <c r="AK1310" s="2">
        <v>20.168766021728501</v>
      </c>
      <c r="AL1310" s="2">
        <v>20.261552810668899</v>
      </c>
      <c r="AM1310" s="2">
        <v>19.950914382934599</v>
      </c>
      <c r="AN1310" s="2">
        <v>19.800050735473601</v>
      </c>
      <c r="AO1310" s="2">
        <v>19.949062347412099</v>
      </c>
    </row>
    <row r="1311" spans="1:41" x14ac:dyDescent="0.25">
      <c r="A1311" s="2"/>
      <c r="B1311" s="2">
        <v>0.88394769099239001</v>
      </c>
      <c r="C1311" s="2">
        <v>0.34212080637614101</v>
      </c>
      <c r="D1311" s="2" t="s">
        <v>3968</v>
      </c>
      <c r="E1311" s="2" t="s">
        <v>3968</v>
      </c>
      <c r="F1311" s="2">
        <v>2260</v>
      </c>
      <c r="G1311" s="2" t="s">
        <v>3969</v>
      </c>
      <c r="H1311" s="2" t="s">
        <v>3970</v>
      </c>
      <c r="I1311" s="2" t="s">
        <v>44</v>
      </c>
      <c r="J1311" s="2">
        <v>1</v>
      </c>
      <c r="K1311" s="2">
        <v>4</v>
      </c>
      <c r="L1311" s="2"/>
      <c r="M1311" s="2"/>
      <c r="N1311" s="2"/>
      <c r="O1311" s="2">
        <v>6</v>
      </c>
      <c r="P1311" s="2">
        <v>6</v>
      </c>
      <c r="Q1311" s="2">
        <v>6</v>
      </c>
      <c r="R1311" s="2">
        <v>52.8</v>
      </c>
      <c r="S1311" s="2">
        <v>52.8</v>
      </c>
      <c r="T1311" s="2">
        <v>52.8</v>
      </c>
      <c r="U1311" s="2">
        <v>14.284000000000001</v>
      </c>
      <c r="V1311" s="2">
        <v>0</v>
      </c>
      <c r="W1311" s="2">
        <v>20.998999999999999</v>
      </c>
      <c r="X1311" s="2">
        <v>149970000</v>
      </c>
      <c r="Y1311" s="2">
        <v>7</v>
      </c>
      <c r="Z1311" s="2">
        <v>40</v>
      </c>
      <c r="AA1311" s="2">
        <v>123</v>
      </c>
      <c r="AB1311" s="2">
        <v>14284.14098</v>
      </c>
      <c r="AC1311" s="2">
        <v>7</v>
      </c>
      <c r="AD1311" s="2">
        <v>21.7140197753906</v>
      </c>
      <c r="AE1311" s="2">
        <v>21.8910427093506</v>
      </c>
      <c r="AF1311" s="2">
        <v>21.738346099853501</v>
      </c>
      <c r="AG1311" s="2">
        <v>22.9146633148193</v>
      </c>
      <c r="AH1311" s="2">
        <v>22.1112384796143</v>
      </c>
      <c r="AI1311" s="2">
        <v>22.242082595825199</v>
      </c>
      <c r="AJ1311" s="2">
        <v>21.991823196411101</v>
      </c>
      <c r="AK1311" s="2">
        <v>21.336908340454102</v>
      </c>
      <c r="AL1311" s="2">
        <v>21.8296222686768</v>
      </c>
      <c r="AM1311" s="2">
        <v>21.949525833129901</v>
      </c>
      <c r="AN1311" s="2">
        <v>21.649349212646499</v>
      </c>
      <c r="AO1311" s="2">
        <v>21.801439285278299</v>
      </c>
    </row>
    <row r="1312" spans="1:41" x14ac:dyDescent="0.25">
      <c r="A1312" s="2"/>
      <c r="B1312" s="2">
        <v>0.56500174175237305</v>
      </c>
      <c r="C1312" s="2">
        <v>-0.125784556070965</v>
      </c>
      <c r="D1312" s="2" t="s">
        <v>3971</v>
      </c>
      <c r="E1312" s="2" t="s">
        <v>3972</v>
      </c>
      <c r="F1312" s="2">
        <v>2262</v>
      </c>
      <c r="G1312" s="2" t="s">
        <v>3973</v>
      </c>
      <c r="H1312" s="2" t="s">
        <v>1232</v>
      </c>
      <c r="I1312" s="2" t="s">
        <v>44</v>
      </c>
      <c r="J1312" s="2">
        <v>1</v>
      </c>
      <c r="K1312" s="2">
        <v>4</v>
      </c>
      <c r="L1312" s="2"/>
      <c r="M1312" s="2"/>
      <c r="N1312" s="2"/>
      <c r="O1312" s="2">
        <v>21</v>
      </c>
      <c r="P1312" s="2">
        <v>21</v>
      </c>
      <c r="Q1312" s="2">
        <v>21</v>
      </c>
      <c r="R1312" s="2">
        <v>69.599999999999994</v>
      </c>
      <c r="S1312" s="2">
        <v>69.599999999999994</v>
      </c>
      <c r="T1312" s="2">
        <v>69.599999999999994</v>
      </c>
      <c r="U1312" s="2">
        <v>35.502000000000002</v>
      </c>
      <c r="V1312" s="2">
        <v>0</v>
      </c>
      <c r="W1312" s="2">
        <v>173.05</v>
      </c>
      <c r="X1312" s="2">
        <v>855920000</v>
      </c>
      <c r="Y1312" s="2">
        <v>20</v>
      </c>
      <c r="Z1312" s="2">
        <v>207</v>
      </c>
      <c r="AA1312" s="2">
        <v>316</v>
      </c>
      <c r="AB1312" s="2">
        <v>35502.177479999998</v>
      </c>
      <c r="AC1312" s="2">
        <v>20</v>
      </c>
      <c r="AD1312" s="2">
        <v>23.808233261108398</v>
      </c>
      <c r="AE1312" s="2">
        <v>23.847663879394499</v>
      </c>
      <c r="AF1312" s="2">
        <v>23.4682426452637</v>
      </c>
      <c r="AG1312" s="2">
        <v>23.910404205322301</v>
      </c>
      <c r="AH1312" s="2">
        <v>23.8182163238525</v>
      </c>
      <c r="AI1312" s="2">
        <v>24.068662643432599</v>
      </c>
      <c r="AJ1312" s="2">
        <v>24.065132141113299</v>
      </c>
      <c r="AK1312" s="2">
        <v>23.849096298217798</v>
      </c>
      <c r="AL1312" s="2">
        <v>23.882877349853501</v>
      </c>
      <c r="AM1312" s="2">
        <v>23.9858093261719</v>
      </c>
      <c r="AN1312" s="2">
        <v>23.693811416626001</v>
      </c>
      <c r="AO1312" s="2">
        <v>24.199403762817401</v>
      </c>
    </row>
    <row r="1313" spans="1:41" x14ac:dyDescent="0.25">
      <c r="A1313" s="2"/>
      <c r="B1313" s="2">
        <v>1.1713638223465199</v>
      </c>
      <c r="C1313" s="2">
        <v>0.45996284484863298</v>
      </c>
      <c r="D1313" s="2" t="s">
        <v>3974</v>
      </c>
      <c r="E1313" s="2" t="s">
        <v>3974</v>
      </c>
      <c r="F1313" s="2">
        <v>2263</v>
      </c>
      <c r="G1313" s="2" t="s">
        <v>3975</v>
      </c>
      <c r="H1313" s="2" t="s">
        <v>1232</v>
      </c>
      <c r="I1313" s="2" t="s">
        <v>44</v>
      </c>
      <c r="J1313" s="2">
        <v>1</v>
      </c>
      <c r="K1313" s="2">
        <v>4</v>
      </c>
      <c r="L1313" s="2"/>
      <c r="M1313" s="2"/>
      <c r="N1313" s="2"/>
      <c r="O1313" s="2">
        <v>9</v>
      </c>
      <c r="P1313" s="2">
        <v>9</v>
      </c>
      <c r="Q1313" s="2">
        <v>9</v>
      </c>
      <c r="R1313" s="2">
        <v>32</v>
      </c>
      <c r="S1313" s="2">
        <v>32</v>
      </c>
      <c r="T1313" s="2">
        <v>32</v>
      </c>
      <c r="U1313" s="2">
        <v>37.572000000000003</v>
      </c>
      <c r="V1313" s="2">
        <v>0</v>
      </c>
      <c r="W1313" s="2">
        <v>51.557000000000002</v>
      </c>
      <c r="X1313" s="2">
        <v>126540000</v>
      </c>
      <c r="Y1313" s="2">
        <v>18</v>
      </c>
      <c r="Z1313" s="2">
        <v>65</v>
      </c>
      <c r="AA1313" s="2">
        <v>337</v>
      </c>
      <c r="AB1313" s="2">
        <v>37572.014179999896</v>
      </c>
      <c r="AC1313" s="2">
        <v>18</v>
      </c>
      <c r="AD1313" s="2">
        <v>21.01243019104</v>
      </c>
      <c r="AE1313" s="2">
        <v>21.521043777465799</v>
      </c>
      <c r="AF1313" s="2">
        <v>21.502662658691399</v>
      </c>
      <c r="AG1313" s="2">
        <v>22.175724029541001</v>
      </c>
      <c r="AH1313" s="2">
        <v>21.134832382202099</v>
      </c>
      <c r="AI1313" s="2">
        <v>21.8184299468994</v>
      </c>
      <c r="AJ1313" s="2">
        <v>21.366876602172901</v>
      </c>
      <c r="AK1313" s="2">
        <v>21.411781311035199</v>
      </c>
      <c r="AL1313" s="2">
        <v>20.4592399597168</v>
      </c>
      <c r="AM1313" s="2">
        <v>20.999689102172901</v>
      </c>
      <c r="AN1313" s="2">
        <v>21.0669059753418</v>
      </c>
      <c r="AO1313" s="2">
        <v>21.100852966308601</v>
      </c>
    </row>
    <row r="1314" spans="1:41" x14ac:dyDescent="0.25">
      <c r="A1314" s="2"/>
      <c r="B1314" s="2">
        <v>0.52022958108334505</v>
      </c>
      <c r="C1314" s="2">
        <v>0.78004805246989095</v>
      </c>
      <c r="D1314" s="2" t="s">
        <v>3976</v>
      </c>
      <c r="E1314" s="2" t="s">
        <v>3976</v>
      </c>
      <c r="F1314" s="2">
        <v>2266</v>
      </c>
      <c r="G1314" s="2" t="s">
        <v>3977</v>
      </c>
      <c r="H1314" s="2" t="s">
        <v>53</v>
      </c>
      <c r="I1314" s="2" t="s">
        <v>44</v>
      </c>
      <c r="J1314" s="2">
        <v>1</v>
      </c>
      <c r="K1314" s="2">
        <v>4</v>
      </c>
      <c r="L1314" s="2"/>
      <c r="M1314" s="2"/>
      <c r="N1314" s="2"/>
      <c r="O1314" s="2">
        <v>10</v>
      </c>
      <c r="P1314" s="2">
        <v>10</v>
      </c>
      <c r="Q1314" s="2">
        <v>10</v>
      </c>
      <c r="R1314" s="2">
        <v>40.6</v>
      </c>
      <c r="S1314" s="2">
        <v>40.6</v>
      </c>
      <c r="T1314" s="2">
        <v>40.6</v>
      </c>
      <c r="U1314" s="2">
        <v>23.827999999999999</v>
      </c>
      <c r="V1314" s="2">
        <v>0</v>
      </c>
      <c r="W1314" s="2">
        <v>175.67</v>
      </c>
      <c r="X1314" s="2">
        <v>1127700000</v>
      </c>
      <c r="Y1314" s="2">
        <v>8</v>
      </c>
      <c r="Z1314" s="2">
        <v>162</v>
      </c>
      <c r="AA1314" s="2">
        <v>217</v>
      </c>
      <c r="AB1314" s="2">
        <v>23828.465080000002</v>
      </c>
      <c r="AC1314" s="2">
        <v>8</v>
      </c>
      <c r="AD1314" s="2">
        <v>25.404056549072301</v>
      </c>
      <c r="AE1314" s="2">
        <v>23.1096305847168</v>
      </c>
      <c r="AF1314" s="2">
        <v>24.9132385253906</v>
      </c>
      <c r="AG1314" s="2">
        <v>23.316999435424801</v>
      </c>
      <c r="AH1314" s="2">
        <v>25.166912078857401</v>
      </c>
      <c r="AI1314" s="2">
        <v>25.4295959472656</v>
      </c>
      <c r="AJ1314" s="2">
        <v>24.217044830322301</v>
      </c>
      <c r="AK1314" s="2">
        <v>24.821626663208001</v>
      </c>
      <c r="AL1314" s="2">
        <v>22.015666961669901</v>
      </c>
      <c r="AM1314" s="2">
        <v>21.977954864501999</v>
      </c>
      <c r="AN1314" s="2">
        <v>24.9061889648438</v>
      </c>
      <c r="AO1314" s="2">
        <v>24.721662521362301</v>
      </c>
    </row>
    <row r="1315" spans="1:41" x14ac:dyDescent="0.25">
      <c r="A1315" s="2"/>
      <c r="B1315" s="2">
        <v>0.26017797560610301</v>
      </c>
      <c r="C1315" s="2">
        <v>0.115556081136067</v>
      </c>
      <c r="D1315" s="2" t="s">
        <v>3978</v>
      </c>
      <c r="E1315" s="2" t="s">
        <v>3978</v>
      </c>
      <c r="F1315" s="2">
        <v>2267</v>
      </c>
      <c r="G1315" s="2" t="s">
        <v>3979</v>
      </c>
      <c r="H1315" s="2" t="s">
        <v>3980</v>
      </c>
      <c r="I1315" s="2" t="s">
        <v>44</v>
      </c>
      <c r="J1315" s="2">
        <v>1</v>
      </c>
      <c r="K1315" s="2">
        <v>4</v>
      </c>
      <c r="L1315" s="2"/>
      <c r="M1315" s="2"/>
      <c r="N1315" s="2"/>
      <c r="O1315" s="2">
        <v>7</v>
      </c>
      <c r="P1315" s="2">
        <v>7</v>
      </c>
      <c r="Q1315" s="2">
        <v>7</v>
      </c>
      <c r="R1315" s="2">
        <v>11.8</v>
      </c>
      <c r="S1315" s="2">
        <v>11.8</v>
      </c>
      <c r="T1315" s="2">
        <v>11.8</v>
      </c>
      <c r="U1315" s="2">
        <v>99.853999999999999</v>
      </c>
      <c r="V1315" s="2">
        <v>0</v>
      </c>
      <c r="W1315" s="2">
        <v>39.012</v>
      </c>
      <c r="X1315" s="2">
        <v>79078000</v>
      </c>
      <c r="Y1315" s="2">
        <v>49</v>
      </c>
      <c r="Z1315" s="2">
        <v>42</v>
      </c>
      <c r="AA1315" s="2">
        <v>966</v>
      </c>
      <c r="AB1315" s="2">
        <v>99855.603580000403</v>
      </c>
      <c r="AC1315" s="2">
        <v>49</v>
      </c>
      <c r="AD1315" s="2">
        <v>21.162817001342798</v>
      </c>
      <c r="AE1315" s="2">
        <v>20.774185180664102</v>
      </c>
      <c r="AF1315" s="2">
        <v>20.185920715331999</v>
      </c>
      <c r="AG1315" s="2">
        <v>21.249162673950199</v>
      </c>
      <c r="AH1315" s="2">
        <v>21.2874870300293</v>
      </c>
      <c r="AI1315" s="2">
        <v>21.260118484497099</v>
      </c>
      <c r="AJ1315" s="2">
        <v>20.982313156127901</v>
      </c>
      <c r="AK1315" s="2">
        <v>20.608829498291001</v>
      </c>
      <c r="AL1315" s="2">
        <v>20.906465530395501</v>
      </c>
      <c r="AM1315" s="2">
        <v>20.857568740844702</v>
      </c>
      <c r="AN1315" s="2">
        <v>20.9543266296387</v>
      </c>
      <c r="AO1315" s="2">
        <v>20.9168510437012</v>
      </c>
    </row>
    <row r="1316" spans="1:41" x14ac:dyDescent="0.25">
      <c r="A1316" s="2"/>
      <c r="B1316" s="2">
        <v>1.28062344678942</v>
      </c>
      <c r="C1316" s="2">
        <v>-0.35892995198567901</v>
      </c>
      <c r="D1316" s="2" t="s">
        <v>3981</v>
      </c>
      <c r="E1316" s="2" t="s">
        <v>3981</v>
      </c>
      <c r="F1316" s="2">
        <v>2270</v>
      </c>
      <c r="G1316" s="2" t="s">
        <v>3982</v>
      </c>
      <c r="H1316" s="2" t="s">
        <v>3983</v>
      </c>
      <c r="I1316" s="2" t="s">
        <v>44</v>
      </c>
      <c r="J1316" s="2">
        <v>1</v>
      </c>
      <c r="K1316" s="2">
        <v>4</v>
      </c>
      <c r="L1316" s="2"/>
      <c r="M1316" s="2"/>
      <c r="N1316" s="2"/>
      <c r="O1316" s="2">
        <v>9</v>
      </c>
      <c r="P1316" s="2">
        <v>9</v>
      </c>
      <c r="Q1316" s="2">
        <v>9</v>
      </c>
      <c r="R1316" s="2">
        <v>40</v>
      </c>
      <c r="S1316" s="2">
        <v>40</v>
      </c>
      <c r="T1316" s="2">
        <v>40</v>
      </c>
      <c r="U1316" s="2">
        <v>17.175000000000001</v>
      </c>
      <c r="V1316" s="2">
        <v>0</v>
      </c>
      <c r="W1316" s="2">
        <v>52.728000000000002</v>
      </c>
      <c r="X1316" s="2">
        <v>513430000</v>
      </c>
      <c r="Y1316" s="2">
        <v>9</v>
      </c>
      <c r="Z1316" s="2">
        <v>123</v>
      </c>
      <c r="AA1316" s="2">
        <v>150</v>
      </c>
      <c r="AB1316" s="2">
        <v>17175.39878</v>
      </c>
      <c r="AC1316" s="2">
        <v>9</v>
      </c>
      <c r="AD1316" s="2">
        <v>23.086427688598601</v>
      </c>
      <c r="AE1316" s="2">
        <v>23.373052597045898</v>
      </c>
      <c r="AF1316" s="2">
        <v>23.2286567687988</v>
      </c>
      <c r="AG1316" s="2">
        <v>24.048015594482401</v>
      </c>
      <c r="AH1316" s="2">
        <v>23.5105075836182</v>
      </c>
      <c r="AI1316" s="2">
        <v>23.041530609130898</v>
      </c>
      <c r="AJ1316" s="2">
        <v>23.889947891235401</v>
      </c>
      <c r="AK1316" s="2">
        <v>23.964199066162099</v>
      </c>
      <c r="AL1316" s="2">
        <v>23.693279266357401</v>
      </c>
      <c r="AM1316" s="2">
        <v>23.617172241210898</v>
      </c>
      <c r="AN1316" s="2">
        <v>23.619972229003899</v>
      </c>
      <c r="AO1316" s="2">
        <v>23.657199859619102</v>
      </c>
    </row>
    <row r="1317" spans="1:41" x14ac:dyDescent="0.25">
      <c r="A1317" s="2"/>
      <c r="B1317" s="2">
        <v>0.52581611620834601</v>
      </c>
      <c r="C1317" s="2">
        <v>-0.12925020853678501</v>
      </c>
      <c r="D1317" s="2" t="s">
        <v>3984</v>
      </c>
      <c r="E1317" s="2" t="s">
        <v>3984</v>
      </c>
      <c r="F1317" s="2">
        <v>2273</v>
      </c>
      <c r="G1317" s="2" t="s">
        <v>3985</v>
      </c>
      <c r="H1317" s="2" t="s">
        <v>3986</v>
      </c>
      <c r="I1317" s="2" t="s">
        <v>44</v>
      </c>
      <c r="J1317" s="2">
        <v>1</v>
      </c>
      <c r="K1317" s="2">
        <v>4</v>
      </c>
      <c r="L1317" s="2"/>
      <c r="M1317" s="2"/>
      <c r="N1317" s="2"/>
      <c r="O1317" s="2">
        <v>6</v>
      </c>
      <c r="P1317" s="2">
        <v>6</v>
      </c>
      <c r="Q1317" s="2">
        <v>6</v>
      </c>
      <c r="R1317" s="2">
        <v>22.3</v>
      </c>
      <c r="S1317" s="2">
        <v>22.3</v>
      </c>
      <c r="T1317" s="2">
        <v>22.3</v>
      </c>
      <c r="U1317" s="2">
        <v>53.948</v>
      </c>
      <c r="V1317" s="2">
        <v>0</v>
      </c>
      <c r="W1317" s="2">
        <v>16.483000000000001</v>
      </c>
      <c r="X1317" s="2">
        <v>50590000</v>
      </c>
      <c r="Y1317" s="2">
        <v>26</v>
      </c>
      <c r="Z1317" s="2">
        <v>14</v>
      </c>
      <c r="AA1317" s="2">
        <v>475</v>
      </c>
      <c r="AB1317" s="2">
        <v>53948.4192799999</v>
      </c>
      <c r="AC1317" s="2">
        <v>26</v>
      </c>
      <c r="AD1317" s="2" t="s">
        <v>63</v>
      </c>
      <c r="AE1317" s="2">
        <v>21.16090965271</v>
      </c>
      <c r="AF1317" s="2">
        <v>20.692258834838899</v>
      </c>
      <c r="AG1317" s="2">
        <v>21.097383499145501</v>
      </c>
      <c r="AH1317" s="2" t="s">
        <v>63</v>
      </c>
      <c r="AI1317" s="2">
        <v>21.0975131988525</v>
      </c>
      <c r="AJ1317" s="2">
        <v>21.356704711914102</v>
      </c>
      <c r="AK1317" s="2">
        <v>20.906759262085</v>
      </c>
      <c r="AL1317" s="2">
        <v>21.071168899536101</v>
      </c>
      <c r="AM1317" s="2">
        <v>21.162324905395501</v>
      </c>
      <c r="AN1317" s="2">
        <v>21.101942062377901</v>
      </c>
      <c r="AO1317" s="2">
        <v>21.248699188232401</v>
      </c>
    </row>
    <row r="1318" spans="1:41" x14ac:dyDescent="0.25">
      <c r="A1318" s="2"/>
      <c r="B1318" s="2">
        <v>1.02119984963843</v>
      </c>
      <c r="C1318" s="2">
        <v>0.284167289733887</v>
      </c>
      <c r="D1318" s="2" t="s">
        <v>3987</v>
      </c>
      <c r="E1318" s="2" t="s">
        <v>3988</v>
      </c>
      <c r="F1318" s="2">
        <v>2275</v>
      </c>
      <c r="G1318" s="2" t="s">
        <v>3989</v>
      </c>
      <c r="H1318" s="2" t="s">
        <v>3990</v>
      </c>
      <c r="I1318" s="2" t="s">
        <v>44</v>
      </c>
      <c r="J1318" s="2">
        <v>1</v>
      </c>
      <c r="K1318" s="2">
        <v>4</v>
      </c>
      <c r="L1318" s="2"/>
      <c r="M1318" s="2"/>
      <c r="N1318" s="2"/>
      <c r="O1318" s="2">
        <v>6</v>
      </c>
      <c r="P1318" s="2">
        <v>6</v>
      </c>
      <c r="Q1318" s="2">
        <v>6</v>
      </c>
      <c r="R1318" s="2">
        <v>16.600000000000001</v>
      </c>
      <c r="S1318" s="2">
        <v>16.600000000000001</v>
      </c>
      <c r="T1318" s="2">
        <v>16.600000000000001</v>
      </c>
      <c r="U1318" s="2">
        <v>51.991999999999997</v>
      </c>
      <c r="V1318" s="2">
        <v>0</v>
      </c>
      <c r="W1318" s="2">
        <v>14.89</v>
      </c>
      <c r="X1318" s="2">
        <v>47848000</v>
      </c>
      <c r="Y1318" s="2">
        <v>31</v>
      </c>
      <c r="Z1318" s="2">
        <v>20</v>
      </c>
      <c r="AA1318" s="2">
        <v>470</v>
      </c>
      <c r="AB1318" s="2">
        <v>51993.123679999902</v>
      </c>
      <c r="AC1318" s="2">
        <v>31</v>
      </c>
      <c r="AD1318" s="2">
        <v>20.226469039916999</v>
      </c>
      <c r="AE1318" s="2">
        <v>20.574039459228501</v>
      </c>
      <c r="AF1318" s="2">
        <v>20.227291107177699</v>
      </c>
      <c r="AG1318" s="2">
        <v>20.4851264953613</v>
      </c>
      <c r="AH1318" s="2">
        <v>20.966417312622099</v>
      </c>
      <c r="AI1318" s="2">
        <v>20.243303298950199</v>
      </c>
      <c r="AJ1318" s="2">
        <v>20.3235569000244</v>
      </c>
      <c r="AK1318" s="2">
        <v>20.470405578613299</v>
      </c>
      <c r="AL1318" s="2">
        <v>19.937471389770501</v>
      </c>
      <c r="AM1318" s="2">
        <v>19.932579040527301</v>
      </c>
      <c r="AN1318" s="2">
        <v>19.998106002807599</v>
      </c>
      <c r="AO1318" s="2">
        <v>20.355524063110401</v>
      </c>
    </row>
    <row r="1319" spans="1:41" x14ac:dyDescent="0.25">
      <c r="A1319" s="2"/>
      <c r="B1319" s="2">
        <v>0.243478797897412</v>
      </c>
      <c r="C1319" s="2">
        <v>8.1254323323566496E-2</v>
      </c>
      <c r="D1319" s="2" t="s">
        <v>3991</v>
      </c>
      <c r="E1319" s="2" t="s">
        <v>3991</v>
      </c>
      <c r="F1319" s="2">
        <v>2282</v>
      </c>
      <c r="G1319" s="2" t="s">
        <v>3992</v>
      </c>
      <c r="H1319" s="2" t="s">
        <v>3993</v>
      </c>
      <c r="I1319" s="2" t="s">
        <v>44</v>
      </c>
      <c r="J1319" s="2">
        <v>1</v>
      </c>
      <c r="K1319" s="2">
        <v>4</v>
      </c>
      <c r="L1319" s="2"/>
      <c r="M1319" s="2"/>
      <c r="N1319" s="2"/>
      <c r="O1319" s="2">
        <v>9</v>
      </c>
      <c r="P1319" s="2">
        <v>9</v>
      </c>
      <c r="Q1319" s="2">
        <v>9</v>
      </c>
      <c r="R1319" s="2">
        <v>74.599999999999994</v>
      </c>
      <c r="S1319" s="2">
        <v>74.599999999999994</v>
      </c>
      <c r="T1319" s="2">
        <v>74.599999999999994</v>
      </c>
      <c r="U1319" s="2">
        <v>13.592000000000001</v>
      </c>
      <c r="V1319" s="2">
        <v>0</v>
      </c>
      <c r="W1319" s="2">
        <v>242.94</v>
      </c>
      <c r="X1319" s="2">
        <v>800830000</v>
      </c>
      <c r="Y1319" s="2">
        <v>5</v>
      </c>
      <c r="Z1319" s="2">
        <v>108</v>
      </c>
      <c r="AA1319" s="2">
        <v>118</v>
      </c>
      <c r="AB1319" s="2">
        <v>13592.320379999999</v>
      </c>
      <c r="AC1319" s="2">
        <v>5</v>
      </c>
      <c r="AD1319" s="2">
        <v>24.360113143920898</v>
      </c>
      <c r="AE1319" s="2">
        <v>24.4807453155518</v>
      </c>
      <c r="AF1319" s="2">
        <v>24.301383972168001</v>
      </c>
      <c r="AG1319" s="2">
        <v>24.8298244476318</v>
      </c>
      <c r="AH1319" s="2">
        <v>24.446826934814499</v>
      </c>
      <c r="AI1319" s="2">
        <v>24.237611770629901</v>
      </c>
      <c r="AJ1319" s="2">
        <v>24.5995178222656</v>
      </c>
      <c r="AK1319" s="2">
        <v>24.262987136840799</v>
      </c>
      <c r="AL1319" s="2">
        <v>24.7569465637207</v>
      </c>
      <c r="AM1319" s="2">
        <v>24.230958938598601</v>
      </c>
      <c r="AN1319" s="2">
        <v>24.0269870758057</v>
      </c>
      <c r="AO1319" s="2">
        <v>24.291582107543899</v>
      </c>
    </row>
    <row r="1320" spans="1:41" x14ac:dyDescent="0.25">
      <c r="A1320" s="2"/>
      <c r="B1320" s="2">
        <v>1.0413299072603499</v>
      </c>
      <c r="C1320" s="2">
        <v>0.23257207870483401</v>
      </c>
      <c r="D1320" s="2" t="s">
        <v>3994</v>
      </c>
      <c r="E1320" s="2" t="s">
        <v>3994</v>
      </c>
      <c r="F1320" s="2">
        <v>2283</v>
      </c>
      <c r="G1320" s="2" t="s">
        <v>3995</v>
      </c>
      <c r="H1320" s="2" t="s">
        <v>3996</v>
      </c>
      <c r="I1320" s="2" t="s">
        <v>44</v>
      </c>
      <c r="J1320" s="2">
        <v>1</v>
      </c>
      <c r="K1320" s="2">
        <v>4</v>
      </c>
      <c r="L1320" s="2"/>
      <c r="M1320" s="2"/>
      <c r="N1320" s="2"/>
      <c r="O1320" s="2">
        <v>7</v>
      </c>
      <c r="P1320" s="2">
        <v>7</v>
      </c>
      <c r="Q1320" s="2">
        <v>7</v>
      </c>
      <c r="R1320" s="2">
        <v>33.6</v>
      </c>
      <c r="S1320" s="2">
        <v>33.6</v>
      </c>
      <c r="T1320" s="2">
        <v>33.6</v>
      </c>
      <c r="U1320" s="2">
        <v>32.747</v>
      </c>
      <c r="V1320" s="2">
        <v>0</v>
      </c>
      <c r="W1320" s="2">
        <v>24.111000000000001</v>
      </c>
      <c r="X1320" s="2">
        <v>52202000</v>
      </c>
      <c r="Y1320" s="2">
        <v>15</v>
      </c>
      <c r="Z1320" s="2">
        <v>23</v>
      </c>
      <c r="AA1320" s="2">
        <v>295</v>
      </c>
      <c r="AB1320" s="2">
        <v>32747.640380000001</v>
      </c>
      <c r="AC1320" s="2">
        <v>15</v>
      </c>
      <c r="AD1320" s="2">
        <v>21.0638828277588</v>
      </c>
      <c r="AE1320" s="2">
        <v>20.8323669433594</v>
      </c>
      <c r="AF1320" s="2">
        <v>20.856960296630898</v>
      </c>
      <c r="AG1320" s="2">
        <v>20.771930694580099</v>
      </c>
      <c r="AH1320" s="2">
        <v>20.604219436645501</v>
      </c>
      <c r="AI1320" s="2">
        <v>20.619972229003899</v>
      </c>
      <c r="AJ1320" s="2">
        <v>20.6547336578369</v>
      </c>
      <c r="AK1320" s="2">
        <v>20.350244522094702</v>
      </c>
      <c r="AL1320" s="2" t="s">
        <v>63</v>
      </c>
      <c r="AM1320" s="2">
        <v>20.8119010925293</v>
      </c>
      <c r="AN1320" s="2" t="s">
        <v>63</v>
      </c>
      <c r="AO1320" s="2">
        <v>20.419054031372099</v>
      </c>
    </row>
    <row r="1321" spans="1:41" x14ac:dyDescent="0.25">
      <c r="A1321" s="2"/>
      <c r="B1321" s="2">
        <v>1.1806441247650901</v>
      </c>
      <c r="C1321" s="2">
        <v>0.33348814646403102</v>
      </c>
      <c r="D1321" s="2" t="s">
        <v>3997</v>
      </c>
      <c r="E1321" s="2" t="s">
        <v>3997</v>
      </c>
      <c r="F1321" s="2">
        <v>2285</v>
      </c>
      <c r="G1321" s="2" t="s">
        <v>3998</v>
      </c>
      <c r="H1321" s="2" t="s">
        <v>3999</v>
      </c>
      <c r="I1321" s="2" t="s">
        <v>44</v>
      </c>
      <c r="J1321" s="2">
        <v>1</v>
      </c>
      <c r="K1321" s="2">
        <v>4</v>
      </c>
      <c r="L1321" s="2"/>
      <c r="M1321" s="2"/>
      <c r="N1321" s="2"/>
      <c r="O1321" s="2">
        <v>6</v>
      </c>
      <c r="P1321" s="2">
        <v>6</v>
      </c>
      <c r="Q1321" s="2">
        <v>4</v>
      </c>
      <c r="R1321" s="2">
        <v>23.8</v>
      </c>
      <c r="S1321" s="2">
        <v>23.8</v>
      </c>
      <c r="T1321" s="2">
        <v>14.6</v>
      </c>
      <c r="U1321" s="2">
        <v>42.430999999999997</v>
      </c>
      <c r="V1321" s="2">
        <v>0</v>
      </c>
      <c r="W1321" s="2">
        <v>15.122</v>
      </c>
      <c r="X1321" s="2">
        <v>32088000</v>
      </c>
      <c r="Y1321" s="2">
        <v>22</v>
      </c>
      <c r="Z1321" s="2">
        <v>18</v>
      </c>
      <c r="AA1321" s="2">
        <v>383</v>
      </c>
      <c r="AB1321" s="2">
        <v>42431.0759799999</v>
      </c>
      <c r="AC1321" s="2">
        <v>22</v>
      </c>
      <c r="AD1321" s="2">
        <v>20.2560329437256</v>
      </c>
      <c r="AE1321" s="2">
        <v>20.151527404785199</v>
      </c>
      <c r="AF1321" s="2">
        <v>20.0953254699707</v>
      </c>
      <c r="AG1321" s="2">
        <v>20.026344299316399</v>
      </c>
      <c r="AH1321" s="2">
        <v>20.733636856079102</v>
      </c>
      <c r="AI1321" s="2">
        <v>20.830743789672901</v>
      </c>
      <c r="AJ1321" s="2">
        <v>20.224586486816399</v>
      </c>
      <c r="AK1321" s="2">
        <v>20.1046962738037</v>
      </c>
      <c r="AL1321" s="2">
        <v>19.931554794311499</v>
      </c>
      <c r="AM1321" s="2">
        <v>19.7021179199219</v>
      </c>
      <c r="AN1321" s="2">
        <v>19.952053070068398</v>
      </c>
      <c r="AO1321" s="2">
        <v>20.1776733398438</v>
      </c>
    </row>
    <row r="1322" spans="1:41" x14ac:dyDescent="0.25">
      <c r="A1322" s="2"/>
      <c r="B1322" s="2">
        <v>1.26160188386175</v>
      </c>
      <c r="C1322" s="2">
        <v>0.38225618998209798</v>
      </c>
      <c r="D1322" s="2" t="s">
        <v>4000</v>
      </c>
      <c r="E1322" s="2" t="s">
        <v>4000</v>
      </c>
      <c r="F1322" s="2">
        <v>2287</v>
      </c>
      <c r="G1322" s="2" t="s">
        <v>4001</v>
      </c>
      <c r="H1322" s="2" t="s">
        <v>4002</v>
      </c>
      <c r="I1322" s="2" t="s">
        <v>44</v>
      </c>
      <c r="J1322" s="2">
        <v>1</v>
      </c>
      <c r="K1322" s="2">
        <v>4</v>
      </c>
      <c r="L1322" s="2"/>
      <c r="M1322" s="2"/>
      <c r="N1322" s="2"/>
      <c r="O1322" s="2">
        <v>2</v>
      </c>
      <c r="P1322" s="2">
        <v>2</v>
      </c>
      <c r="Q1322" s="2">
        <v>2</v>
      </c>
      <c r="R1322" s="2">
        <v>6.1</v>
      </c>
      <c r="S1322" s="2">
        <v>6.1</v>
      </c>
      <c r="T1322" s="2">
        <v>6.1</v>
      </c>
      <c r="U1322" s="2">
        <v>41.734999999999999</v>
      </c>
      <c r="V1322" s="2">
        <v>0</v>
      </c>
      <c r="W1322" s="2">
        <v>5.8297999999999996</v>
      </c>
      <c r="X1322" s="2">
        <v>37489000</v>
      </c>
      <c r="Y1322" s="2">
        <v>15</v>
      </c>
      <c r="Z1322" s="2">
        <v>19</v>
      </c>
      <c r="AA1322" s="2">
        <v>377</v>
      </c>
      <c r="AB1322" s="2">
        <v>41735.781179999998</v>
      </c>
      <c r="AC1322" s="2">
        <v>15</v>
      </c>
      <c r="AD1322" s="2">
        <v>21.092811584472699</v>
      </c>
      <c r="AE1322" s="2">
        <v>20.8557453155518</v>
      </c>
      <c r="AF1322" s="2">
        <v>20.587285995483398</v>
      </c>
      <c r="AG1322" s="2">
        <v>20.4767456054688</v>
      </c>
      <c r="AH1322" s="2">
        <v>20.862949371337901</v>
      </c>
      <c r="AI1322" s="2">
        <v>21.555107116699201</v>
      </c>
      <c r="AJ1322" s="2">
        <v>20.448188781738299</v>
      </c>
      <c r="AK1322" s="2">
        <v>20.409971237182599</v>
      </c>
      <c r="AL1322" s="2">
        <v>20.8375358581543</v>
      </c>
      <c r="AM1322" s="2">
        <v>20.311632156372099</v>
      </c>
      <c r="AN1322" s="2">
        <v>20.477931976318398</v>
      </c>
      <c r="AO1322" s="2">
        <v>20.651847839355501</v>
      </c>
    </row>
    <row r="1323" spans="1:41" x14ac:dyDescent="0.25">
      <c r="A1323" s="2"/>
      <c r="B1323" s="2">
        <v>1.1978726299878899</v>
      </c>
      <c r="C1323" s="2">
        <v>-0.197038014729817</v>
      </c>
      <c r="D1323" s="2" t="s">
        <v>4003</v>
      </c>
      <c r="E1323" s="2" t="s">
        <v>4003</v>
      </c>
      <c r="F1323" s="2">
        <v>2292</v>
      </c>
      <c r="G1323" s="2" t="s">
        <v>4004</v>
      </c>
      <c r="H1323" s="2" t="s">
        <v>1294</v>
      </c>
      <c r="I1323" s="2" t="s">
        <v>44</v>
      </c>
      <c r="J1323" s="2">
        <v>1</v>
      </c>
      <c r="K1323" s="2">
        <v>4</v>
      </c>
      <c r="L1323" s="2"/>
      <c r="M1323" s="2"/>
      <c r="N1323" s="2"/>
      <c r="O1323" s="2">
        <v>29</v>
      </c>
      <c r="P1323" s="2">
        <v>29</v>
      </c>
      <c r="Q1323" s="2">
        <v>29</v>
      </c>
      <c r="R1323" s="2">
        <v>59</v>
      </c>
      <c r="S1323" s="2">
        <v>59</v>
      </c>
      <c r="T1323" s="2">
        <v>59</v>
      </c>
      <c r="U1323" s="2">
        <v>55.396999999999998</v>
      </c>
      <c r="V1323" s="2">
        <v>0</v>
      </c>
      <c r="W1323" s="2">
        <v>199.86</v>
      </c>
      <c r="X1323" s="2">
        <v>1109000000</v>
      </c>
      <c r="Y1323" s="2">
        <v>31</v>
      </c>
      <c r="Z1323" s="2">
        <v>243</v>
      </c>
      <c r="AA1323" s="2">
        <v>495</v>
      </c>
      <c r="AB1323" s="2">
        <v>55397.450279999903</v>
      </c>
      <c r="AC1323" s="2">
        <v>31</v>
      </c>
      <c r="AD1323" s="2">
        <v>23.375440597534201</v>
      </c>
      <c r="AE1323" s="2">
        <v>23.2172966003418</v>
      </c>
      <c r="AF1323" s="2">
        <v>23.131444931030298</v>
      </c>
      <c r="AG1323" s="2">
        <v>23.677665710449201</v>
      </c>
      <c r="AH1323" s="2">
        <v>23.438856124877901</v>
      </c>
      <c r="AI1323" s="2">
        <v>23.117435455322301</v>
      </c>
      <c r="AJ1323" s="2">
        <v>23.469486236572301</v>
      </c>
      <c r="AK1323" s="2">
        <v>23.417253494262699</v>
      </c>
      <c r="AL1323" s="2">
        <v>23.484560012817401</v>
      </c>
      <c r="AM1323" s="2">
        <v>23.6359977722168</v>
      </c>
      <c r="AN1323" s="2">
        <v>23.526475906372099</v>
      </c>
      <c r="AO1323" s="2">
        <v>23.606594085693398</v>
      </c>
    </row>
    <row r="1324" spans="1:41" x14ac:dyDescent="0.25">
      <c r="A1324" s="2"/>
      <c r="B1324" s="2">
        <v>0.23974275472495299</v>
      </c>
      <c r="C1324" s="2">
        <v>0.105952580769856</v>
      </c>
      <c r="D1324" s="2" t="s">
        <v>4005</v>
      </c>
      <c r="E1324" s="2" t="s">
        <v>4006</v>
      </c>
      <c r="F1324" s="2">
        <v>2296</v>
      </c>
      <c r="G1324" s="2" t="s">
        <v>4007</v>
      </c>
      <c r="H1324" s="2" t="s">
        <v>4008</v>
      </c>
      <c r="I1324" s="2" t="s">
        <v>44</v>
      </c>
      <c r="J1324" s="2">
        <v>1</v>
      </c>
      <c r="K1324" s="2">
        <v>4</v>
      </c>
      <c r="L1324" s="2"/>
      <c r="M1324" s="2"/>
      <c r="N1324" s="2"/>
      <c r="O1324" s="2">
        <v>10</v>
      </c>
      <c r="P1324" s="2">
        <v>10</v>
      </c>
      <c r="Q1324" s="2">
        <v>10</v>
      </c>
      <c r="R1324" s="2">
        <v>76.900000000000006</v>
      </c>
      <c r="S1324" s="2">
        <v>76.900000000000006</v>
      </c>
      <c r="T1324" s="2">
        <v>76.900000000000006</v>
      </c>
      <c r="U1324" s="2">
        <v>11.439</v>
      </c>
      <c r="V1324" s="2">
        <v>0</v>
      </c>
      <c r="W1324" s="2">
        <v>51.142000000000003</v>
      </c>
      <c r="X1324" s="2">
        <v>494050000</v>
      </c>
      <c r="Y1324" s="2">
        <v>6</v>
      </c>
      <c r="Z1324" s="2">
        <v>94</v>
      </c>
      <c r="AA1324" s="2">
        <v>104</v>
      </c>
      <c r="AB1324" s="2">
        <v>11439.272279999999</v>
      </c>
      <c r="AC1324" s="2">
        <v>6</v>
      </c>
      <c r="AD1324" s="2">
        <v>23.537773132324201</v>
      </c>
      <c r="AE1324" s="2">
        <v>23.3089694976807</v>
      </c>
      <c r="AF1324" s="2">
        <v>23.620307922363299</v>
      </c>
      <c r="AG1324" s="2">
        <v>22.984350204467798</v>
      </c>
      <c r="AH1324" s="2">
        <v>22.646692276001001</v>
      </c>
      <c r="AI1324" s="2">
        <v>23.628564834594702</v>
      </c>
      <c r="AJ1324" s="2">
        <v>23.5120754241943</v>
      </c>
      <c r="AK1324" s="2">
        <v>23.266708374023398</v>
      </c>
      <c r="AL1324" s="2">
        <v>22.9908542633057</v>
      </c>
      <c r="AM1324" s="2">
        <v>22.9365558624268</v>
      </c>
      <c r="AN1324" s="2">
        <v>23.172416687011701</v>
      </c>
      <c r="AO1324" s="2">
        <v>23.2123317718506</v>
      </c>
    </row>
    <row r="1325" spans="1:41" x14ac:dyDescent="0.25">
      <c r="A1325" s="2"/>
      <c r="B1325" s="2">
        <v>0.31426403342362402</v>
      </c>
      <c r="C1325" s="2">
        <v>0.111905097961426</v>
      </c>
      <c r="D1325" s="2" t="s">
        <v>4009</v>
      </c>
      <c r="E1325" s="2" t="s">
        <v>4009</v>
      </c>
      <c r="F1325" s="2">
        <v>2297</v>
      </c>
      <c r="G1325" s="2" t="s">
        <v>4010</v>
      </c>
      <c r="H1325" s="2" t="s">
        <v>915</v>
      </c>
      <c r="I1325" s="2" t="s">
        <v>44</v>
      </c>
      <c r="J1325" s="2">
        <v>1</v>
      </c>
      <c r="K1325" s="2">
        <v>4</v>
      </c>
      <c r="L1325" s="2"/>
      <c r="M1325" s="2"/>
      <c r="N1325" s="2"/>
      <c r="O1325" s="2">
        <v>25</v>
      </c>
      <c r="P1325" s="2">
        <v>8</v>
      </c>
      <c r="Q1325" s="2">
        <v>7</v>
      </c>
      <c r="R1325" s="2">
        <v>28.7</v>
      </c>
      <c r="S1325" s="2">
        <v>12.3</v>
      </c>
      <c r="T1325" s="2">
        <v>10.8</v>
      </c>
      <c r="U1325" s="2">
        <v>114.44</v>
      </c>
      <c r="V1325" s="2">
        <v>0</v>
      </c>
      <c r="W1325" s="2">
        <v>64.628</v>
      </c>
      <c r="X1325" s="2">
        <v>172080000</v>
      </c>
      <c r="Y1325" s="2">
        <v>45</v>
      </c>
      <c r="Z1325" s="2">
        <v>57</v>
      </c>
      <c r="AA1325" s="2">
        <v>1042</v>
      </c>
      <c r="AB1325" s="2">
        <v>114444.425580001</v>
      </c>
      <c r="AC1325" s="2">
        <v>45</v>
      </c>
      <c r="AD1325" s="2">
        <v>22.257932662963899</v>
      </c>
      <c r="AE1325" s="2">
        <v>21.992307662963899</v>
      </c>
      <c r="AF1325" s="2">
        <v>21.4412136077881</v>
      </c>
      <c r="AG1325" s="2">
        <v>22.355442047119102</v>
      </c>
      <c r="AH1325" s="2">
        <v>21.894895553588899</v>
      </c>
      <c r="AI1325" s="2">
        <v>22.076593399047901</v>
      </c>
      <c r="AJ1325" s="2">
        <v>21.937149047851602</v>
      </c>
      <c r="AK1325" s="2">
        <v>21.894746780395501</v>
      </c>
      <c r="AL1325" s="2">
        <v>21.879907608032202</v>
      </c>
      <c r="AM1325" s="2">
        <v>22.2227592468262</v>
      </c>
      <c r="AN1325" s="2">
        <v>21.6293430328369</v>
      </c>
      <c r="AO1325" s="2">
        <v>21.7830486297607</v>
      </c>
    </row>
    <row r="1326" spans="1:41" x14ac:dyDescent="0.25">
      <c r="A1326" s="2"/>
      <c r="B1326" s="2">
        <v>0.415496977217305</v>
      </c>
      <c r="C1326" s="2">
        <v>0.170816866556805</v>
      </c>
      <c r="D1326" s="2" t="s">
        <v>4011</v>
      </c>
      <c r="E1326" s="2" t="s">
        <v>4011</v>
      </c>
      <c r="F1326" s="2">
        <v>2298</v>
      </c>
      <c r="G1326" s="2" t="s">
        <v>4012</v>
      </c>
      <c r="H1326" s="2" t="s">
        <v>4013</v>
      </c>
      <c r="I1326" s="2" t="s">
        <v>44</v>
      </c>
      <c r="J1326" s="2">
        <v>1</v>
      </c>
      <c r="K1326" s="2">
        <v>4</v>
      </c>
      <c r="L1326" s="2"/>
      <c r="M1326" s="2"/>
      <c r="N1326" s="2"/>
      <c r="O1326" s="2">
        <v>3</v>
      </c>
      <c r="P1326" s="2">
        <v>3</v>
      </c>
      <c r="Q1326" s="2">
        <v>3</v>
      </c>
      <c r="R1326" s="2">
        <v>29</v>
      </c>
      <c r="S1326" s="2">
        <v>29</v>
      </c>
      <c r="T1326" s="2">
        <v>29</v>
      </c>
      <c r="U1326" s="2">
        <v>15.131</v>
      </c>
      <c r="V1326" s="2">
        <v>0</v>
      </c>
      <c r="W1326" s="2">
        <v>13.122</v>
      </c>
      <c r="X1326" s="2">
        <v>110100000</v>
      </c>
      <c r="Y1326" s="2">
        <v>6</v>
      </c>
      <c r="Z1326" s="2">
        <v>33</v>
      </c>
      <c r="AA1326" s="2">
        <v>131</v>
      </c>
      <c r="AB1326" s="2">
        <v>15130.89588</v>
      </c>
      <c r="AC1326" s="2">
        <v>6</v>
      </c>
      <c r="AD1326" s="2">
        <v>22.2814426422119</v>
      </c>
      <c r="AE1326" s="2">
        <v>22.087867736816399</v>
      </c>
      <c r="AF1326" s="2">
        <v>21.955781936645501</v>
      </c>
      <c r="AG1326" s="2">
        <v>22.6495456695557</v>
      </c>
      <c r="AH1326" s="2">
        <v>21.626359939575199</v>
      </c>
      <c r="AI1326" s="2">
        <v>22.201917648315401</v>
      </c>
      <c r="AJ1326" s="2">
        <v>22.340579986572301</v>
      </c>
      <c r="AK1326" s="2" t="s">
        <v>63</v>
      </c>
      <c r="AL1326" s="2">
        <v>21.6167907714844</v>
      </c>
      <c r="AM1326" s="2">
        <v>21.980361938476602</v>
      </c>
      <c r="AN1326" s="2">
        <v>21.874702453613299</v>
      </c>
      <c r="AO1326" s="2">
        <v>22.002576828002901</v>
      </c>
    </row>
    <row r="1327" spans="1:41" x14ac:dyDescent="0.25">
      <c r="A1327" s="2"/>
      <c r="B1327" s="2">
        <v>0.95799173296250995</v>
      </c>
      <c r="C1327" s="2">
        <v>0.28590424855550001</v>
      </c>
      <c r="D1327" s="2" t="s">
        <v>4014</v>
      </c>
      <c r="E1327" s="2" t="s">
        <v>4015</v>
      </c>
      <c r="F1327" s="2">
        <v>2301</v>
      </c>
      <c r="G1327" s="2" t="s">
        <v>4016</v>
      </c>
      <c r="H1327" s="2" t="s">
        <v>4017</v>
      </c>
      <c r="I1327" s="2" t="s">
        <v>44</v>
      </c>
      <c r="J1327" s="2">
        <v>1</v>
      </c>
      <c r="K1327" s="2">
        <v>4</v>
      </c>
      <c r="L1327" s="2"/>
      <c r="M1327" s="2"/>
      <c r="N1327" s="2"/>
      <c r="O1327" s="2">
        <v>11</v>
      </c>
      <c r="P1327" s="2">
        <v>11</v>
      </c>
      <c r="Q1327" s="2">
        <v>11</v>
      </c>
      <c r="R1327" s="2">
        <v>25.4</v>
      </c>
      <c r="S1327" s="2">
        <v>25.4</v>
      </c>
      <c r="T1327" s="2">
        <v>25.4</v>
      </c>
      <c r="U1327" s="2">
        <v>63.802999999999997</v>
      </c>
      <c r="V1327" s="2">
        <v>0</v>
      </c>
      <c r="W1327" s="2">
        <v>48.006</v>
      </c>
      <c r="X1327" s="2">
        <v>186960000</v>
      </c>
      <c r="Y1327" s="2">
        <v>30</v>
      </c>
      <c r="Z1327" s="2">
        <v>81</v>
      </c>
      <c r="AA1327" s="2">
        <v>514</v>
      </c>
      <c r="AB1327" s="2">
        <v>58426.5945299999</v>
      </c>
      <c r="AC1327" s="2">
        <v>27</v>
      </c>
      <c r="AD1327" s="2">
        <v>22.033452987670898</v>
      </c>
      <c r="AE1327" s="2">
        <v>21.786003112793001</v>
      </c>
      <c r="AF1327" s="2">
        <v>21.575424194335898</v>
      </c>
      <c r="AG1327" s="2">
        <v>21.824775695800799</v>
      </c>
      <c r="AH1327" s="2">
        <v>21.4794616699219</v>
      </c>
      <c r="AI1327" s="2">
        <v>22.269021987915</v>
      </c>
      <c r="AJ1327" s="2">
        <v>21.984958648681602</v>
      </c>
      <c r="AK1327" s="2">
        <v>21.6343593597412</v>
      </c>
      <c r="AL1327" s="2">
        <v>21.339464187622099</v>
      </c>
      <c r="AM1327" s="2">
        <v>21.535354614257798</v>
      </c>
      <c r="AN1327" s="2">
        <v>21.184953689575199</v>
      </c>
      <c r="AO1327" s="2">
        <v>21.573623657226602</v>
      </c>
    </row>
    <row r="1328" spans="1:41" x14ac:dyDescent="0.25">
      <c r="A1328" s="2"/>
      <c r="B1328" s="2">
        <v>0.409961476141393</v>
      </c>
      <c r="C1328" s="2">
        <v>0.115682919820149</v>
      </c>
      <c r="D1328" s="2" t="s">
        <v>4018</v>
      </c>
      <c r="E1328" s="2" t="s">
        <v>4018</v>
      </c>
      <c r="F1328" s="2">
        <v>2311</v>
      </c>
      <c r="G1328" s="2" t="s">
        <v>4019</v>
      </c>
      <c r="H1328" s="2" t="s">
        <v>4020</v>
      </c>
      <c r="I1328" s="2" t="s">
        <v>44</v>
      </c>
      <c r="J1328" s="2">
        <v>1</v>
      </c>
      <c r="K1328" s="2">
        <v>4</v>
      </c>
      <c r="L1328" s="2"/>
      <c r="M1328" s="2"/>
      <c r="N1328" s="2"/>
      <c r="O1328" s="2">
        <v>19</v>
      </c>
      <c r="P1328" s="2">
        <v>19</v>
      </c>
      <c r="Q1328" s="2">
        <v>19</v>
      </c>
      <c r="R1328" s="2">
        <v>55.7</v>
      </c>
      <c r="S1328" s="2">
        <v>55.7</v>
      </c>
      <c r="T1328" s="2">
        <v>55.7</v>
      </c>
      <c r="U1328" s="2">
        <v>47.796999999999997</v>
      </c>
      <c r="V1328" s="2">
        <v>0</v>
      </c>
      <c r="W1328" s="2">
        <v>93.283000000000001</v>
      </c>
      <c r="X1328" s="2">
        <v>426940000</v>
      </c>
      <c r="Y1328" s="2">
        <v>27</v>
      </c>
      <c r="Z1328" s="2">
        <v>152</v>
      </c>
      <c r="AA1328" s="2">
        <v>427</v>
      </c>
      <c r="AB1328" s="2">
        <v>47797.922679999901</v>
      </c>
      <c r="AC1328" s="2">
        <v>27</v>
      </c>
      <c r="AD1328" s="2">
        <v>22.03684425354</v>
      </c>
      <c r="AE1328" s="2">
        <v>21.989885330200199</v>
      </c>
      <c r="AF1328" s="2">
        <v>21.605894088745099</v>
      </c>
      <c r="AG1328" s="2">
        <v>22.3803100585938</v>
      </c>
      <c r="AH1328" s="2">
        <v>21.892154693603501</v>
      </c>
      <c r="AI1328" s="2">
        <v>22.3778781890869</v>
      </c>
      <c r="AJ1328" s="2">
        <v>22.1066780090332</v>
      </c>
      <c r="AK1328" s="2">
        <v>21.918270111083999</v>
      </c>
      <c r="AL1328" s="2">
        <v>21.877887725830099</v>
      </c>
      <c r="AM1328" s="2">
        <v>21.8889255523682</v>
      </c>
      <c r="AN1328" s="2">
        <v>21.8119411468506</v>
      </c>
      <c r="AO1328" s="2">
        <v>21.985166549682599</v>
      </c>
    </row>
    <row r="1329" spans="1:41" x14ac:dyDescent="0.25">
      <c r="A1329" s="2"/>
      <c r="B1329" s="2">
        <v>1.8478064059327</v>
      </c>
      <c r="C1329" s="2">
        <v>-0.33829752604166802</v>
      </c>
      <c r="D1329" s="2" t="s">
        <v>4021</v>
      </c>
      <c r="E1329" s="2" t="s">
        <v>4021</v>
      </c>
      <c r="F1329" s="2">
        <v>2312</v>
      </c>
      <c r="G1329" s="2" t="s">
        <v>4022</v>
      </c>
      <c r="H1329" s="2" t="s">
        <v>53</v>
      </c>
      <c r="I1329" s="2" t="s">
        <v>44</v>
      </c>
      <c r="J1329" s="2">
        <v>1</v>
      </c>
      <c r="K1329" s="2">
        <v>4</v>
      </c>
      <c r="L1329" s="2"/>
      <c r="M1329" s="2"/>
      <c r="N1329" s="2"/>
      <c r="O1329" s="2">
        <v>10</v>
      </c>
      <c r="P1329" s="2">
        <v>10</v>
      </c>
      <c r="Q1329" s="2">
        <v>10</v>
      </c>
      <c r="R1329" s="2">
        <v>41</v>
      </c>
      <c r="S1329" s="2">
        <v>41</v>
      </c>
      <c r="T1329" s="2">
        <v>41</v>
      </c>
      <c r="U1329" s="2">
        <v>38.323999999999998</v>
      </c>
      <c r="V1329" s="2">
        <v>0</v>
      </c>
      <c r="W1329" s="2">
        <v>45.393999999999998</v>
      </c>
      <c r="X1329" s="2">
        <v>129300000</v>
      </c>
      <c r="Y1329" s="2">
        <v>21</v>
      </c>
      <c r="Z1329" s="2">
        <v>54</v>
      </c>
      <c r="AA1329" s="2">
        <v>339</v>
      </c>
      <c r="AB1329" s="2">
        <v>38324.407079999903</v>
      </c>
      <c r="AC1329" s="2">
        <v>21</v>
      </c>
      <c r="AD1329" s="2">
        <v>21.706956863403299</v>
      </c>
      <c r="AE1329" s="2">
        <v>21.234033584594702</v>
      </c>
      <c r="AF1329" s="2">
        <v>21.1965847015381</v>
      </c>
      <c r="AG1329" s="2">
        <v>21.339084625244102</v>
      </c>
      <c r="AH1329" s="2">
        <v>21.324214935302699</v>
      </c>
      <c r="AI1329" s="2">
        <v>21.471992492675799</v>
      </c>
      <c r="AJ1329" s="2">
        <v>21.5465602874756</v>
      </c>
      <c r="AK1329" s="2">
        <v>21.7745475769043</v>
      </c>
      <c r="AL1329" s="2">
        <v>21.807781219482401</v>
      </c>
      <c r="AM1329" s="2">
        <v>21.986207962036101</v>
      </c>
      <c r="AN1329" s="2">
        <v>21.7839660644531</v>
      </c>
      <c r="AO1329" s="2">
        <v>21.403589248657202</v>
      </c>
    </row>
    <row r="1330" spans="1:41" x14ac:dyDescent="0.25">
      <c r="A1330" s="2"/>
      <c r="B1330" s="2">
        <v>0.364567449172363</v>
      </c>
      <c r="C1330" s="2">
        <v>-6.4606984456378996E-2</v>
      </c>
      <c r="D1330" s="2" t="s">
        <v>4023</v>
      </c>
      <c r="E1330" s="2" t="s">
        <v>4023</v>
      </c>
      <c r="F1330" s="2">
        <v>2313</v>
      </c>
      <c r="G1330" s="2" t="s">
        <v>4024</v>
      </c>
      <c r="H1330" s="2" t="s">
        <v>1698</v>
      </c>
      <c r="I1330" s="2" t="s">
        <v>44</v>
      </c>
      <c r="J1330" s="2">
        <v>1</v>
      </c>
      <c r="K1330" s="2">
        <v>4</v>
      </c>
      <c r="L1330" s="2"/>
      <c r="M1330" s="2"/>
      <c r="N1330" s="2"/>
      <c r="O1330" s="2">
        <v>9</v>
      </c>
      <c r="P1330" s="2">
        <v>9</v>
      </c>
      <c r="Q1330" s="2">
        <v>9</v>
      </c>
      <c r="R1330" s="2">
        <v>40.200000000000003</v>
      </c>
      <c r="S1330" s="2">
        <v>40.200000000000003</v>
      </c>
      <c r="T1330" s="2">
        <v>40.200000000000003</v>
      </c>
      <c r="U1330" s="2">
        <v>28.097999999999999</v>
      </c>
      <c r="V1330" s="2">
        <v>0</v>
      </c>
      <c r="W1330" s="2">
        <v>40.206000000000003</v>
      </c>
      <c r="X1330" s="2">
        <v>297070000</v>
      </c>
      <c r="Y1330" s="2">
        <v>13</v>
      </c>
      <c r="Z1330" s="2">
        <v>65</v>
      </c>
      <c r="AA1330" s="2">
        <v>251</v>
      </c>
      <c r="AB1330" s="2">
        <v>28098.18418</v>
      </c>
      <c r="AC1330" s="2">
        <v>13</v>
      </c>
      <c r="AD1330" s="2">
        <v>22.542716979980501</v>
      </c>
      <c r="AE1330" s="2">
        <v>22.468864440918001</v>
      </c>
      <c r="AF1330" s="2">
        <v>22.255861282348601</v>
      </c>
      <c r="AG1330" s="2">
        <v>22.7215061187744</v>
      </c>
      <c r="AH1330" s="2">
        <v>22.550724029541001</v>
      </c>
      <c r="AI1330" s="2">
        <v>22.271560668945298</v>
      </c>
      <c r="AJ1330" s="2">
        <v>22.658922195434599</v>
      </c>
      <c r="AK1330" s="2">
        <v>22.504070281982401</v>
      </c>
      <c r="AL1330" s="2">
        <v>22.439388275146499</v>
      </c>
      <c r="AM1330" s="2">
        <v>22.5557155609131</v>
      </c>
      <c r="AN1330" s="2">
        <v>22.529861450195298</v>
      </c>
      <c r="AO1330" s="2">
        <v>22.510917663574201</v>
      </c>
    </row>
    <row r="1331" spans="1:41" x14ac:dyDescent="0.25">
      <c r="A1331" s="2"/>
      <c r="B1331" s="2">
        <v>0.61779583952537498</v>
      </c>
      <c r="C1331" s="2">
        <v>8.1536293029785198E-2</v>
      </c>
      <c r="D1331" s="2" t="s">
        <v>4025</v>
      </c>
      <c r="E1331" s="2" t="s">
        <v>4026</v>
      </c>
      <c r="F1331" s="2">
        <v>2315</v>
      </c>
      <c r="G1331" s="2" t="s">
        <v>4027</v>
      </c>
      <c r="H1331" s="2" t="s">
        <v>4028</v>
      </c>
      <c r="I1331" s="2" t="s">
        <v>44</v>
      </c>
      <c r="J1331" s="2">
        <v>1</v>
      </c>
      <c r="K1331" s="2">
        <v>4</v>
      </c>
      <c r="L1331" s="2"/>
      <c r="M1331" s="2"/>
      <c r="N1331" s="2"/>
      <c r="O1331" s="2">
        <v>54</v>
      </c>
      <c r="P1331" s="2">
        <v>54</v>
      </c>
      <c r="Q1331" s="2">
        <v>54</v>
      </c>
      <c r="R1331" s="2">
        <v>60.4</v>
      </c>
      <c r="S1331" s="2">
        <v>60.4</v>
      </c>
      <c r="T1331" s="2">
        <v>60.4</v>
      </c>
      <c r="U1331" s="2">
        <v>117.76</v>
      </c>
      <c r="V1331" s="2">
        <v>0</v>
      </c>
      <c r="W1331" s="2">
        <v>323.31</v>
      </c>
      <c r="X1331" s="2">
        <v>1841500000</v>
      </c>
      <c r="Y1331" s="2">
        <v>57</v>
      </c>
      <c r="Z1331" s="2">
        <v>451</v>
      </c>
      <c r="AA1331" s="2">
        <v>1057</v>
      </c>
      <c r="AB1331" s="2">
        <v>117763.94288000101</v>
      </c>
      <c r="AC1331" s="2">
        <v>57</v>
      </c>
      <c r="AD1331" s="2">
        <v>23.765672683715799</v>
      </c>
      <c r="AE1331" s="2">
        <v>23.8177280426025</v>
      </c>
      <c r="AF1331" s="2">
        <v>23.603315353393601</v>
      </c>
      <c r="AG1331" s="2">
        <v>23.871454238891602</v>
      </c>
      <c r="AH1331" s="2">
        <v>23.853004455566399</v>
      </c>
      <c r="AI1331" s="2">
        <v>24.027746200561499</v>
      </c>
      <c r="AJ1331" s="2">
        <v>23.828905105590799</v>
      </c>
      <c r="AK1331" s="2">
        <v>23.718059539794901</v>
      </c>
      <c r="AL1331" s="2">
        <v>23.6152648925781</v>
      </c>
      <c r="AM1331" s="2">
        <v>23.812253952026399</v>
      </c>
      <c r="AN1331" s="2">
        <v>23.773139953613299</v>
      </c>
      <c r="AO1331" s="2">
        <v>23.702079772949201</v>
      </c>
    </row>
    <row r="1332" spans="1:41" x14ac:dyDescent="0.25">
      <c r="A1332" s="2"/>
      <c r="B1332" s="2">
        <v>1.4420852842371901</v>
      </c>
      <c r="C1332" s="2">
        <v>-0.29341634114583198</v>
      </c>
      <c r="D1332" s="2" t="s">
        <v>4029</v>
      </c>
      <c r="E1332" s="2" t="s">
        <v>4029</v>
      </c>
      <c r="F1332" s="2">
        <v>2316</v>
      </c>
      <c r="G1332" s="2" t="s">
        <v>4030</v>
      </c>
      <c r="H1332" s="2" t="s">
        <v>4031</v>
      </c>
      <c r="I1332" s="2" t="s">
        <v>44</v>
      </c>
      <c r="J1332" s="2">
        <v>1</v>
      </c>
      <c r="K1332" s="2">
        <v>4</v>
      </c>
      <c r="L1332" s="2"/>
      <c r="M1332" s="2"/>
      <c r="N1332" s="2"/>
      <c r="O1332" s="2">
        <v>6</v>
      </c>
      <c r="P1332" s="2">
        <v>6</v>
      </c>
      <c r="Q1332" s="2">
        <v>6</v>
      </c>
      <c r="R1332" s="2">
        <v>24.4</v>
      </c>
      <c r="S1332" s="2">
        <v>24.4</v>
      </c>
      <c r="T1332" s="2">
        <v>24.4</v>
      </c>
      <c r="U1332" s="2">
        <v>51.076999999999998</v>
      </c>
      <c r="V1332" s="2">
        <v>0</v>
      </c>
      <c r="W1332" s="2">
        <v>25.684999999999999</v>
      </c>
      <c r="X1332" s="2">
        <v>57553000</v>
      </c>
      <c r="Y1332" s="2">
        <v>21</v>
      </c>
      <c r="Z1332" s="2">
        <v>25</v>
      </c>
      <c r="AA1332" s="2">
        <v>472</v>
      </c>
      <c r="AB1332" s="2">
        <v>51077.358179999901</v>
      </c>
      <c r="AC1332" s="2">
        <v>21</v>
      </c>
      <c r="AD1332" s="2">
        <v>20.8089199066162</v>
      </c>
      <c r="AE1332" s="2">
        <v>21.121740341186499</v>
      </c>
      <c r="AF1332" s="2">
        <v>20.8100185394287</v>
      </c>
      <c r="AG1332" s="2">
        <v>21.039054870605501</v>
      </c>
      <c r="AH1332" s="2">
        <v>21.112226486206101</v>
      </c>
      <c r="AI1332" s="2">
        <v>20.810567855835</v>
      </c>
      <c r="AJ1332" s="2">
        <v>20.815580368041999</v>
      </c>
      <c r="AK1332" s="2">
        <v>21.5049438476563</v>
      </c>
      <c r="AL1332" s="2">
        <v>21.2117519378662</v>
      </c>
      <c r="AM1332" s="2">
        <v>21.3975944519043</v>
      </c>
      <c r="AN1332" s="2">
        <v>21.122562408447301</v>
      </c>
      <c r="AO1332" s="2">
        <v>21.4105930328369</v>
      </c>
    </row>
    <row r="1333" spans="1:41" x14ac:dyDescent="0.25">
      <c r="A1333" s="2"/>
      <c r="B1333" s="2">
        <v>0.26098027225023901</v>
      </c>
      <c r="C1333" s="2">
        <v>-0.164392153422039</v>
      </c>
      <c r="D1333" s="2" t="s">
        <v>4032</v>
      </c>
      <c r="E1333" s="2" t="s">
        <v>4032</v>
      </c>
      <c r="F1333" s="2">
        <v>2319</v>
      </c>
      <c r="G1333" s="2" t="s">
        <v>4033</v>
      </c>
      <c r="H1333" s="2" t="s">
        <v>4034</v>
      </c>
      <c r="I1333" s="2" t="s">
        <v>44</v>
      </c>
      <c r="J1333" s="2">
        <v>1</v>
      </c>
      <c r="K1333" s="2">
        <v>4</v>
      </c>
      <c r="L1333" s="2"/>
      <c r="M1333" s="2"/>
      <c r="N1333" s="2"/>
      <c r="O1333" s="2">
        <v>4</v>
      </c>
      <c r="P1333" s="2">
        <v>4</v>
      </c>
      <c r="Q1333" s="2">
        <v>4</v>
      </c>
      <c r="R1333" s="2">
        <v>23.6</v>
      </c>
      <c r="S1333" s="2">
        <v>23.6</v>
      </c>
      <c r="T1333" s="2">
        <v>23.6</v>
      </c>
      <c r="U1333" s="2">
        <v>16.134</v>
      </c>
      <c r="V1333" s="2">
        <v>0</v>
      </c>
      <c r="W1333" s="2">
        <v>12.577</v>
      </c>
      <c r="X1333" s="2">
        <v>80653000</v>
      </c>
      <c r="Y1333" s="2">
        <v>9</v>
      </c>
      <c r="Z1333" s="2">
        <v>33</v>
      </c>
      <c r="AA1333" s="2">
        <v>144</v>
      </c>
      <c r="AB1333" s="2">
        <v>16134.14558</v>
      </c>
      <c r="AC1333" s="2">
        <v>9</v>
      </c>
      <c r="AD1333" s="2">
        <v>20.0519199371338</v>
      </c>
      <c r="AE1333" s="2">
        <v>21.333963394165</v>
      </c>
      <c r="AF1333" s="2">
        <v>21.460739135742202</v>
      </c>
      <c r="AG1333" s="2">
        <v>21.382160186767599</v>
      </c>
      <c r="AH1333" s="2">
        <v>21.545383453369102</v>
      </c>
      <c r="AI1333" s="2">
        <v>21.786561965942401</v>
      </c>
      <c r="AJ1333" s="2">
        <v>21.169561386108398</v>
      </c>
      <c r="AK1333" s="2">
        <v>21.319757461547901</v>
      </c>
      <c r="AL1333" s="2">
        <v>21.6423149108887</v>
      </c>
      <c r="AM1333" s="2">
        <v>21.482814788818398</v>
      </c>
      <c r="AN1333" s="2">
        <v>21.252861022949201</v>
      </c>
      <c r="AO1333" s="2">
        <v>21.679771423339801</v>
      </c>
    </row>
    <row r="1334" spans="1:41" x14ac:dyDescent="0.25">
      <c r="A1334" s="2"/>
      <c r="B1334" s="2">
        <v>0.36475673252559598</v>
      </c>
      <c r="C1334" s="2">
        <v>0.24941476186116401</v>
      </c>
      <c r="D1334" s="2" t="s">
        <v>4035</v>
      </c>
      <c r="E1334" s="2" t="s">
        <v>4035</v>
      </c>
      <c r="F1334" s="2">
        <v>2320</v>
      </c>
      <c r="G1334" s="2" t="s">
        <v>4036</v>
      </c>
      <c r="H1334" s="2" t="s">
        <v>4037</v>
      </c>
      <c r="I1334" s="2" t="s">
        <v>44</v>
      </c>
      <c r="J1334" s="2">
        <v>1</v>
      </c>
      <c r="K1334" s="2">
        <v>4</v>
      </c>
      <c r="L1334" s="2"/>
      <c r="M1334" s="2"/>
      <c r="N1334" s="2"/>
      <c r="O1334" s="2">
        <v>16</v>
      </c>
      <c r="P1334" s="2">
        <v>16</v>
      </c>
      <c r="Q1334" s="2">
        <v>10</v>
      </c>
      <c r="R1334" s="2">
        <v>43.3</v>
      </c>
      <c r="S1334" s="2">
        <v>43.3</v>
      </c>
      <c r="T1334" s="2">
        <v>28.6</v>
      </c>
      <c r="U1334" s="2">
        <v>43.719000000000001</v>
      </c>
      <c r="V1334" s="2">
        <v>0</v>
      </c>
      <c r="W1334" s="2">
        <v>79.353999999999999</v>
      </c>
      <c r="X1334" s="2">
        <v>805480000</v>
      </c>
      <c r="Y1334" s="2">
        <v>18</v>
      </c>
      <c r="Z1334" s="2">
        <v>129</v>
      </c>
      <c r="AA1334" s="2">
        <v>395</v>
      </c>
      <c r="AB1334" s="2">
        <v>43719.189879999903</v>
      </c>
      <c r="AC1334" s="2">
        <v>18</v>
      </c>
      <c r="AD1334" s="2">
        <v>23.922342300415</v>
      </c>
      <c r="AE1334" s="2">
        <v>23.616498947143601</v>
      </c>
      <c r="AF1334" s="2">
        <v>23.973424911498999</v>
      </c>
      <c r="AG1334" s="2">
        <v>23.151340484619102</v>
      </c>
      <c r="AH1334" s="2">
        <v>22.5381774902344</v>
      </c>
      <c r="AI1334" s="2">
        <v>24.567264556884801</v>
      </c>
      <c r="AJ1334" s="2">
        <v>23.578077316284201</v>
      </c>
      <c r="AK1334" s="2">
        <v>23.294599533081101</v>
      </c>
      <c r="AL1334" s="2">
        <v>23.1780681610107</v>
      </c>
      <c r="AM1334" s="2">
        <v>23.080371856689499</v>
      </c>
      <c r="AN1334" s="2">
        <v>23.452745437622099</v>
      </c>
      <c r="AO1334" s="2">
        <v>23.688697814941399</v>
      </c>
    </row>
    <row r="1335" spans="1:41" x14ac:dyDescent="0.25">
      <c r="A1335" s="2"/>
      <c r="B1335" s="2">
        <v>1.2344457372812101</v>
      </c>
      <c r="C1335" s="2">
        <v>0.402513122558595</v>
      </c>
      <c r="D1335" s="2" t="s">
        <v>4038</v>
      </c>
      <c r="E1335" s="2" t="s">
        <v>4038</v>
      </c>
      <c r="F1335" s="2">
        <v>2321</v>
      </c>
      <c r="G1335" s="2" t="s">
        <v>4039</v>
      </c>
      <c r="H1335" s="2" t="s">
        <v>4040</v>
      </c>
      <c r="I1335" s="2" t="s">
        <v>44</v>
      </c>
      <c r="J1335" s="2">
        <v>1</v>
      </c>
      <c r="K1335" s="2">
        <v>4</v>
      </c>
      <c r="L1335" s="2"/>
      <c r="M1335" s="2"/>
      <c r="N1335" s="2"/>
      <c r="O1335" s="2">
        <v>3</v>
      </c>
      <c r="P1335" s="2">
        <v>2</v>
      </c>
      <c r="Q1335" s="2">
        <v>2</v>
      </c>
      <c r="R1335" s="2">
        <v>36.6</v>
      </c>
      <c r="S1335" s="2">
        <v>28</v>
      </c>
      <c r="T1335" s="2">
        <v>28</v>
      </c>
      <c r="U1335" s="2">
        <v>9.6214999999999993</v>
      </c>
      <c r="V1335" s="2">
        <v>0</v>
      </c>
      <c r="W1335" s="2">
        <v>5.3094999999999999</v>
      </c>
      <c r="X1335" s="2">
        <v>34854000</v>
      </c>
      <c r="Y1335" s="2">
        <v>6</v>
      </c>
      <c r="Z1335" s="2">
        <v>17</v>
      </c>
      <c r="AA1335" s="2">
        <v>143</v>
      </c>
      <c r="AB1335" s="2">
        <v>16242.38378</v>
      </c>
      <c r="AC1335" s="2">
        <v>11</v>
      </c>
      <c r="AD1335" s="2">
        <v>21.708766937255898</v>
      </c>
      <c r="AE1335" s="2">
        <v>21.194541931152301</v>
      </c>
      <c r="AF1335" s="2">
        <v>20.909471511840799</v>
      </c>
      <c r="AG1335" s="2">
        <v>20.849725723266602</v>
      </c>
      <c r="AH1335" s="2" t="s">
        <v>63</v>
      </c>
      <c r="AI1335" s="2">
        <v>21.572929382324201</v>
      </c>
      <c r="AJ1335" s="2">
        <v>20.647813796997099</v>
      </c>
      <c r="AK1335" s="2">
        <v>20.825008392333999</v>
      </c>
      <c r="AL1335" s="2">
        <v>20.956314086914102</v>
      </c>
      <c r="AM1335" s="2">
        <v>20.979873657226602</v>
      </c>
      <c r="AN1335" s="2" t="s">
        <v>63</v>
      </c>
      <c r="AO1335" s="2">
        <v>20.813859939575199</v>
      </c>
    </row>
    <row r="1336" spans="1:41" x14ac:dyDescent="0.25">
      <c r="A1336" s="2"/>
      <c r="B1336" s="2">
        <v>0.93180027008164201</v>
      </c>
      <c r="C1336" s="2">
        <v>0.421319643656414</v>
      </c>
      <c r="D1336" s="2" t="s">
        <v>4041</v>
      </c>
      <c r="E1336" s="2" t="s">
        <v>4041</v>
      </c>
      <c r="F1336" s="2">
        <v>2327</v>
      </c>
      <c r="G1336" s="2" t="s">
        <v>4042</v>
      </c>
      <c r="H1336" s="2" t="s">
        <v>4043</v>
      </c>
      <c r="I1336" s="2" t="s">
        <v>44</v>
      </c>
      <c r="J1336" s="2">
        <v>1</v>
      </c>
      <c r="K1336" s="2">
        <v>4</v>
      </c>
      <c r="L1336" s="2"/>
      <c r="M1336" s="2"/>
      <c r="N1336" s="2"/>
      <c r="O1336" s="2">
        <v>6</v>
      </c>
      <c r="P1336" s="2">
        <v>4</v>
      </c>
      <c r="Q1336" s="2">
        <v>4</v>
      </c>
      <c r="R1336" s="2">
        <v>21.9</v>
      </c>
      <c r="S1336" s="2">
        <v>21.1</v>
      </c>
      <c r="T1336" s="2">
        <v>21.1</v>
      </c>
      <c r="U1336" s="2">
        <v>28.58</v>
      </c>
      <c r="V1336" s="2">
        <v>0</v>
      </c>
      <c r="W1336" s="2">
        <v>15.867000000000001</v>
      </c>
      <c r="X1336" s="2">
        <v>132990000</v>
      </c>
      <c r="Y1336" s="2">
        <v>10</v>
      </c>
      <c r="Z1336" s="2">
        <v>25</v>
      </c>
      <c r="AA1336" s="2">
        <v>251</v>
      </c>
      <c r="AB1336" s="2">
        <v>28580.851180000001</v>
      </c>
      <c r="AC1336" s="2">
        <v>10</v>
      </c>
      <c r="AD1336" s="2">
        <v>22.244728088378899</v>
      </c>
      <c r="AE1336" s="2">
        <v>21.7088508605957</v>
      </c>
      <c r="AF1336" s="2">
        <v>22.026750564575199</v>
      </c>
      <c r="AG1336" s="2">
        <v>23.012891769409201</v>
      </c>
      <c r="AH1336" s="2">
        <v>22.201410293579102</v>
      </c>
      <c r="AI1336" s="2">
        <v>22.430559158325199</v>
      </c>
      <c r="AJ1336" s="2">
        <v>21.94313621521</v>
      </c>
      <c r="AK1336" s="2">
        <v>22.25537109375</v>
      </c>
      <c r="AL1336" s="2">
        <v>21.537063598632798</v>
      </c>
      <c r="AM1336" s="2">
        <v>21.208660125732401</v>
      </c>
      <c r="AN1336" s="2">
        <v>21.892894744873001</v>
      </c>
      <c r="AO1336" s="2">
        <v>22.260147094726602</v>
      </c>
    </row>
    <row r="1337" spans="1:41" x14ac:dyDescent="0.25">
      <c r="A1337" s="2"/>
      <c r="B1337" s="2">
        <v>0.31776522957798198</v>
      </c>
      <c r="C1337" s="2">
        <v>0.18816750844319699</v>
      </c>
      <c r="D1337" s="2" t="s">
        <v>4044</v>
      </c>
      <c r="E1337" s="2" t="s">
        <v>4044</v>
      </c>
      <c r="F1337" s="2">
        <v>2328</v>
      </c>
      <c r="G1337" s="2" t="s">
        <v>4045</v>
      </c>
      <c r="H1337" s="2" t="s">
        <v>4046</v>
      </c>
      <c r="I1337" s="2" t="s">
        <v>44</v>
      </c>
      <c r="J1337" s="2">
        <v>1</v>
      </c>
      <c r="K1337" s="2">
        <v>4</v>
      </c>
      <c r="L1337" s="2"/>
      <c r="M1337" s="2"/>
      <c r="N1337" s="2"/>
      <c r="O1337" s="2">
        <v>3</v>
      </c>
      <c r="P1337" s="2">
        <v>3</v>
      </c>
      <c r="Q1337" s="2">
        <v>3</v>
      </c>
      <c r="R1337" s="2">
        <v>34.4</v>
      </c>
      <c r="S1337" s="2">
        <v>34.4</v>
      </c>
      <c r="T1337" s="2">
        <v>34.4</v>
      </c>
      <c r="U1337" s="2">
        <v>10.627000000000001</v>
      </c>
      <c r="V1337" s="2">
        <v>0</v>
      </c>
      <c r="W1337" s="2">
        <v>52.499000000000002</v>
      </c>
      <c r="X1337" s="2">
        <v>170710000</v>
      </c>
      <c r="Y1337" s="2">
        <v>3</v>
      </c>
      <c r="Z1337" s="2">
        <v>29</v>
      </c>
      <c r="AA1337" s="2">
        <v>93</v>
      </c>
      <c r="AB1337" s="2">
        <v>10627.154780000001</v>
      </c>
      <c r="AC1337" s="2">
        <v>3</v>
      </c>
      <c r="AD1337" s="2">
        <v>23.911228179931602</v>
      </c>
      <c r="AE1337" s="2">
        <v>23.001064300537099</v>
      </c>
      <c r="AF1337" s="2">
        <v>23.077489852905298</v>
      </c>
      <c r="AG1337" s="2">
        <v>23.138320922851602</v>
      </c>
      <c r="AH1337" s="2">
        <v>22.6737251281738</v>
      </c>
      <c r="AI1337" s="2" t="s">
        <v>63</v>
      </c>
      <c r="AJ1337" s="2">
        <v>23.2605495452881</v>
      </c>
      <c r="AK1337" s="2">
        <v>23.4109287261963</v>
      </c>
      <c r="AL1337" s="2">
        <v>22.8207492828369</v>
      </c>
      <c r="AM1337" s="2">
        <v>22.2919616699219</v>
      </c>
      <c r="AN1337" s="2">
        <v>23.091552734375</v>
      </c>
      <c r="AO1337" s="2">
        <v>22.957447052001999</v>
      </c>
    </row>
    <row r="1338" spans="1:41" x14ac:dyDescent="0.25">
      <c r="A1338" s="2"/>
      <c r="B1338" s="2">
        <v>0.16904324570793</v>
      </c>
      <c r="C1338" s="2">
        <v>9.2248916625976604E-2</v>
      </c>
      <c r="D1338" s="2" t="s">
        <v>4047</v>
      </c>
      <c r="E1338" s="2" t="s">
        <v>4047</v>
      </c>
      <c r="F1338" s="2">
        <v>2329</v>
      </c>
      <c r="G1338" s="2" t="s">
        <v>4048</v>
      </c>
      <c r="H1338" s="2" t="s">
        <v>4049</v>
      </c>
      <c r="I1338" s="2" t="s">
        <v>44</v>
      </c>
      <c r="J1338" s="2">
        <v>1</v>
      </c>
      <c r="K1338" s="2">
        <v>4</v>
      </c>
      <c r="L1338" s="2"/>
      <c r="M1338" s="2"/>
      <c r="N1338" s="2"/>
      <c r="O1338" s="2">
        <v>8</v>
      </c>
      <c r="P1338" s="2">
        <v>8</v>
      </c>
      <c r="Q1338" s="2">
        <v>8</v>
      </c>
      <c r="R1338" s="2">
        <v>42.9</v>
      </c>
      <c r="S1338" s="2">
        <v>42.9</v>
      </c>
      <c r="T1338" s="2">
        <v>42.9</v>
      </c>
      <c r="U1338" s="2">
        <v>31.113</v>
      </c>
      <c r="V1338" s="2">
        <v>0</v>
      </c>
      <c r="W1338" s="2">
        <v>24.523</v>
      </c>
      <c r="X1338" s="2">
        <v>103640000</v>
      </c>
      <c r="Y1338" s="2">
        <v>14</v>
      </c>
      <c r="Z1338" s="2">
        <v>31</v>
      </c>
      <c r="AA1338" s="2">
        <v>282</v>
      </c>
      <c r="AB1338" s="2">
        <v>31113.316480000001</v>
      </c>
      <c r="AC1338" s="2">
        <v>14</v>
      </c>
      <c r="AD1338" s="2">
        <v>21.7560920715332</v>
      </c>
      <c r="AE1338" s="2">
        <v>22.011611938476602</v>
      </c>
      <c r="AF1338" s="2">
        <v>21.054241180419901</v>
      </c>
      <c r="AG1338" s="2">
        <v>21.688549041748001</v>
      </c>
      <c r="AH1338" s="2">
        <v>22.1019096374512</v>
      </c>
      <c r="AI1338" s="2">
        <v>21.188337326049801</v>
      </c>
      <c r="AJ1338" s="2">
        <v>21.4223442077637</v>
      </c>
      <c r="AK1338" s="2">
        <v>21.3687953948975</v>
      </c>
      <c r="AL1338" s="2">
        <v>21.809705734252901</v>
      </c>
      <c r="AM1338" s="2">
        <v>22.039089202880898</v>
      </c>
      <c r="AN1338" s="2">
        <v>21.276737213134801</v>
      </c>
      <c r="AO1338" s="2">
        <v>21.3305759429932</v>
      </c>
    </row>
    <row r="1339" spans="1:41" x14ac:dyDescent="0.25">
      <c r="A1339" s="2"/>
      <c r="B1339" s="2">
        <v>0.20150232258586301</v>
      </c>
      <c r="C1339" s="2">
        <v>0.104908625284832</v>
      </c>
      <c r="D1339" s="2" t="s">
        <v>4050</v>
      </c>
      <c r="E1339" s="2" t="s">
        <v>4050</v>
      </c>
      <c r="F1339" s="2">
        <v>2334</v>
      </c>
      <c r="G1339" s="2" t="s">
        <v>4051</v>
      </c>
      <c r="H1339" s="2" t="s">
        <v>220</v>
      </c>
      <c r="I1339" s="2" t="s">
        <v>44</v>
      </c>
      <c r="J1339" s="2">
        <v>1</v>
      </c>
      <c r="K1339" s="2">
        <v>4</v>
      </c>
      <c r="L1339" s="2"/>
      <c r="M1339" s="2"/>
      <c r="N1339" s="2"/>
      <c r="O1339" s="2">
        <v>37</v>
      </c>
      <c r="P1339" s="2">
        <v>4</v>
      </c>
      <c r="Q1339" s="2">
        <v>3</v>
      </c>
      <c r="R1339" s="2">
        <v>77.099999999999994</v>
      </c>
      <c r="S1339" s="2">
        <v>13.7</v>
      </c>
      <c r="T1339" s="2">
        <v>7.6</v>
      </c>
      <c r="U1339" s="2">
        <v>49.843000000000004</v>
      </c>
      <c r="V1339" s="2">
        <v>0</v>
      </c>
      <c r="W1339" s="2">
        <v>98.748999999999995</v>
      </c>
      <c r="X1339" s="2">
        <v>336850000</v>
      </c>
      <c r="Y1339" s="2">
        <v>20</v>
      </c>
      <c r="Z1339" s="2">
        <v>122</v>
      </c>
      <c r="AA1339" s="2">
        <v>445</v>
      </c>
      <c r="AB1339" s="2">
        <v>49843.091079999998</v>
      </c>
      <c r="AC1339" s="2">
        <v>20</v>
      </c>
      <c r="AD1339" s="2">
        <v>23.493017196655298</v>
      </c>
      <c r="AE1339" s="2">
        <v>23.426752090454102</v>
      </c>
      <c r="AF1339" s="2">
        <v>22.623191833496101</v>
      </c>
      <c r="AG1339" s="2">
        <v>22.8724689483643</v>
      </c>
      <c r="AH1339" s="2">
        <v>22.537086486816399</v>
      </c>
      <c r="AI1339" s="2">
        <v>23.230915069580099</v>
      </c>
      <c r="AJ1339" s="2">
        <v>23.472091674804702</v>
      </c>
      <c r="AK1339" s="2">
        <v>22.718791961669901</v>
      </c>
      <c r="AL1339" s="2">
        <v>22.7933254241943</v>
      </c>
      <c r="AM1339" s="2">
        <v>22.614343643188501</v>
      </c>
      <c r="AN1339" s="2">
        <v>22.8753967285156</v>
      </c>
      <c r="AO1339" s="2">
        <v>23.080030441284201</v>
      </c>
    </row>
    <row r="1340" spans="1:41" x14ac:dyDescent="0.25">
      <c r="A1340" s="2"/>
      <c r="B1340" s="2">
        <v>0.94385404035318898</v>
      </c>
      <c r="C1340" s="2">
        <v>0.189337539672852</v>
      </c>
      <c r="D1340" s="2" t="s">
        <v>4052</v>
      </c>
      <c r="E1340" s="2" t="s">
        <v>4052</v>
      </c>
      <c r="F1340" s="2">
        <v>2338</v>
      </c>
      <c r="G1340" s="2" t="s">
        <v>4053</v>
      </c>
      <c r="H1340" s="2" t="s">
        <v>4054</v>
      </c>
      <c r="I1340" s="2" t="s">
        <v>44</v>
      </c>
      <c r="J1340" s="2">
        <v>1</v>
      </c>
      <c r="K1340" s="2">
        <v>4</v>
      </c>
      <c r="L1340" s="2"/>
      <c r="M1340" s="2"/>
      <c r="N1340" s="2"/>
      <c r="O1340" s="2">
        <v>6</v>
      </c>
      <c r="P1340" s="2">
        <v>6</v>
      </c>
      <c r="Q1340" s="2">
        <v>5</v>
      </c>
      <c r="R1340" s="2">
        <v>49.4</v>
      </c>
      <c r="S1340" s="2">
        <v>49.4</v>
      </c>
      <c r="T1340" s="2">
        <v>45</v>
      </c>
      <c r="U1340" s="2">
        <v>18.747</v>
      </c>
      <c r="V1340" s="2">
        <v>0</v>
      </c>
      <c r="W1340" s="2">
        <v>10.984999999999999</v>
      </c>
      <c r="X1340" s="2">
        <v>75116000</v>
      </c>
      <c r="Y1340" s="2">
        <v>10</v>
      </c>
      <c r="Z1340" s="2">
        <v>17</v>
      </c>
      <c r="AA1340" s="2">
        <v>160</v>
      </c>
      <c r="AB1340" s="2">
        <v>18747.350780000001</v>
      </c>
      <c r="AC1340" s="2">
        <v>10</v>
      </c>
      <c r="AD1340" s="2">
        <v>21.878934860229499</v>
      </c>
      <c r="AE1340" s="2">
        <v>21.858364105224599</v>
      </c>
      <c r="AF1340" s="2">
        <v>21.844831466674801</v>
      </c>
      <c r="AG1340" s="2">
        <v>22.281499862670898</v>
      </c>
      <c r="AH1340" s="2">
        <v>22.2971496582031</v>
      </c>
      <c r="AI1340" s="2">
        <v>21.833372116088899</v>
      </c>
      <c r="AJ1340" s="2">
        <v>21.854413986206101</v>
      </c>
      <c r="AK1340" s="2" t="s">
        <v>63</v>
      </c>
      <c r="AL1340" s="2">
        <v>21.8416862487793</v>
      </c>
      <c r="AM1340" s="2">
        <v>21.830202102661101</v>
      </c>
      <c r="AN1340" s="2">
        <v>21.871997833251999</v>
      </c>
      <c r="AO1340" s="2">
        <v>21.650138854980501</v>
      </c>
    </row>
    <row r="1341" spans="1:41" x14ac:dyDescent="0.25">
      <c r="A1341" s="2"/>
      <c r="B1341" s="2">
        <v>0.226633441664366</v>
      </c>
      <c r="C1341" s="2">
        <v>-0.10198942820231199</v>
      </c>
      <c r="D1341" s="2" t="s">
        <v>4055</v>
      </c>
      <c r="E1341" s="2" t="s">
        <v>4055</v>
      </c>
      <c r="F1341" s="2">
        <v>2341</v>
      </c>
      <c r="G1341" s="2" t="s">
        <v>4056</v>
      </c>
      <c r="H1341" s="2" t="s">
        <v>4057</v>
      </c>
      <c r="I1341" s="2" t="s">
        <v>44</v>
      </c>
      <c r="J1341" s="2">
        <v>1</v>
      </c>
      <c r="K1341" s="2">
        <v>4</v>
      </c>
      <c r="L1341" s="2"/>
      <c r="M1341" s="2"/>
      <c r="N1341" s="2"/>
      <c r="O1341" s="2">
        <v>6</v>
      </c>
      <c r="P1341" s="2">
        <v>6</v>
      </c>
      <c r="Q1341" s="2">
        <v>6</v>
      </c>
      <c r="R1341" s="2">
        <v>40.799999999999997</v>
      </c>
      <c r="S1341" s="2">
        <v>40.799999999999997</v>
      </c>
      <c r="T1341" s="2">
        <v>40.799999999999997</v>
      </c>
      <c r="U1341" s="2">
        <v>16.481000000000002</v>
      </c>
      <c r="V1341" s="2">
        <v>0</v>
      </c>
      <c r="W1341" s="2">
        <v>18.164000000000001</v>
      </c>
      <c r="X1341" s="2">
        <v>152310000</v>
      </c>
      <c r="Y1341" s="2">
        <v>9</v>
      </c>
      <c r="Z1341" s="2">
        <v>29</v>
      </c>
      <c r="AA1341" s="2">
        <v>147</v>
      </c>
      <c r="AB1341" s="2">
        <v>16480.89788</v>
      </c>
      <c r="AC1341" s="2">
        <v>9</v>
      </c>
      <c r="AD1341" s="2">
        <v>22.607723236083999</v>
      </c>
      <c r="AE1341" s="2">
        <v>22.985740661621101</v>
      </c>
      <c r="AF1341" s="2">
        <v>22.4495754241943</v>
      </c>
      <c r="AG1341" s="2">
        <v>23.1414585113525</v>
      </c>
      <c r="AH1341" s="2">
        <v>22.6306762695313</v>
      </c>
      <c r="AI1341" s="2">
        <v>21.909214019775401</v>
      </c>
      <c r="AJ1341" s="2">
        <v>22.892951965331999</v>
      </c>
      <c r="AK1341" s="2">
        <v>22.782527923583999</v>
      </c>
      <c r="AL1341" s="2">
        <v>22.7940788269043</v>
      </c>
      <c r="AM1341" s="2">
        <v>22.512775421142599</v>
      </c>
      <c r="AN1341" s="2">
        <v>22.6801147460938</v>
      </c>
      <c r="AO1341" s="2">
        <v>22.673875808715799</v>
      </c>
    </row>
    <row r="1342" spans="1:41" x14ac:dyDescent="0.25">
      <c r="A1342" s="2"/>
      <c r="B1342" s="2">
        <v>1.3467676578558301</v>
      </c>
      <c r="C1342" s="2">
        <v>0.36681048075357803</v>
      </c>
      <c r="D1342" s="2" t="s">
        <v>4058</v>
      </c>
      <c r="E1342" s="2" t="s">
        <v>4059</v>
      </c>
      <c r="F1342" s="2">
        <v>2348</v>
      </c>
      <c r="G1342" s="2" t="s">
        <v>4060</v>
      </c>
      <c r="H1342" s="2" t="s">
        <v>4061</v>
      </c>
      <c r="I1342" s="2" t="s">
        <v>44</v>
      </c>
      <c r="J1342" s="2">
        <v>1</v>
      </c>
      <c r="K1342" s="2">
        <v>4</v>
      </c>
      <c r="L1342" s="2"/>
      <c r="M1342" s="2"/>
      <c r="N1342" s="2"/>
      <c r="O1342" s="2">
        <v>44</v>
      </c>
      <c r="P1342" s="2">
        <v>44</v>
      </c>
      <c r="Q1342" s="2">
        <v>44</v>
      </c>
      <c r="R1342" s="2">
        <v>49.2</v>
      </c>
      <c r="S1342" s="2">
        <v>49.2</v>
      </c>
      <c r="T1342" s="2">
        <v>49.2</v>
      </c>
      <c r="U1342" s="2">
        <v>106.31</v>
      </c>
      <c r="V1342" s="2">
        <v>0</v>
      </c>
      <c r="W1342" s="2">
        <v>323.31</v>
      </c>
      <c r="X1342" s="2">
        <v>1781200000</v>
      </c>
      <c r="Y1342" s="2">
        <v>52</v>
      </c>
      <c r="Z1342" s="2">
        <v>369</v>
      </c>
      <c r="AA1342" s="2">
        <v>962</v>
      </c>
      <c r="AB1342" s="2">
        <v>106311.39288</v>
      </c>
      <c r="AC1342" s="2">
        <v>52</v>
      </c>
      <c r="AD1342" s="2">
        <v>23.870700836181602</v>
      </c>
      <c r="AE1342" s="2">
        <v>23.444807052612301</v>
      </c>
      <c r="AF1342" s="2">
        <v>23.4807453155518</v>
      </c>
      <c r="AG1342" s="2">
        <v>23.068367004394499</v>
      </c>
      <c r="AH1342" s="2">
        <v>23.841917037963899</v>
      </c>
      <c r="AI1342" s="2">
        <v>24.025297164916999</v>
      </c>
      <c r="AJ1342" s="2">
        <v>23.347328186035199</v>
      </c>
      <c r="AK1342" s="2">
        <v>23.187568664550799</v>
      </c>
      <c r="AL1342" s="2">
        <v>23.0753383636475</v>
      </c>
      <c r="AM1342" s="2">
        <v>23.1376647949219</v>
      </c>
      <c r="AN1342" s="2">
        <v>23.245771408081101</v>
      </c>
      <c r="AO1342" s="2">
        <v>23.537300109863299</v>
      </c>
    </row>
    <row r="1343" spans="1:41" x14ac:dyDescent="0.25">
      <c r="A1343" s="2"/>
      <c r="B1343" s="2">
        <v>0.85183552685598896</v>
      </c>
      <c r="C1343" s="2">
        <v>-0.159359931945801</v>
      </c>
      <c r="D1343" s="2" t="s">
        <v>4062</v>
      </c>
      <c r="E1343" s="2" t="s">
        <v>4062</v>
      </c>
      <c r="F1343" s="2">
        <v>2349</v>
      </c>
      <c r="G1343" s="2" t="s">
        <v>4063</v>
      </c>
      <c r="H1343" s="2" t="s">
        <v>4064</v>
      </c>
      <c r="I1343" s="2" t="s">
        <v>44</v>
      </c>
      <c r="J1343" s="2">
        <v>1</v>
      </c>
      <c r="K1343" s="2">
        <v>4</v>
      </c>
      <c r="L1343" s="2"/>
      <c r="M1343" s="2"/>
      <c r="N1343" s="2"/>
      <c r="O1343" s="2">
        <v>12</v>
      </c>
      <c r="P1343" s="2">
        <v>12</v>
      </c>
      <c r="Q1343" s="2">
        <v>12</v>
      </c>
      <c r="R1343" s="2">
        <v>67.900000000000006</v>
      </c>
      <c r="S1343" s="2">
        <v>67.900000000000006</v>
      </c>
      <c r="T1343" s="2">
        <v>67.900000000000006</v>
      </c>
      <c r="U1343" s="2">
        <v>17.704000000000001</v>
      </c>
      <c r="V1343" s="2">
        <v>0</v>
      </c>
      <c r="W1343" s="2">
        <v>102.02</v>
      </c>
      <c r="X1343" s="2">
        <v>412880000</v>
      </c>
      <c r="Y1343" s="2">
        <v>9</v>
      </c>
      <c r="Z1343" s="2">
        <v>87</v>
      </c>
      <c r="AA1343" s="2">
        <v>165</v>
      </c>
      <c r="AB1343" s="2">
        <v>17704.62198</v>
      </c>
      <c r="AC1343" s="2">
        <v>9</v>
      </c>
      <c r="AD1343" s="2">
        <v>23.382186889648398</v>
      </c>
      <c r="AE1343" s="2">
        <v>23.364261627197301</v>
      </c>
      <c r="AF1343" s="2">
        <v>23.213474273681602</v>
      </c>
      <c r="AG1343" s="2">
        <v>23.615039825439499</v>
      </c>
      <c r="AH1343" s="2">
        <v>23.767694473266602</v>
      </c>
      <c r="AI1343" s="2">
        <v>23.380470275878899</v>
      </c>
      <c r="AJ1343" s="2">
        <v>23.460140228271499</v>
      </c>
      <c r="AK1343" s="2">
        <v>23.5702209472656</v>
      </c>
      <c r="AL1343" s="2">
        <v>23.493017196655298</v>
      </c>
      <c r="AM1343" s="2">
        <v>23.782667160034201</v>
      </c>
      <c r="AN1343" s="2">
        <v>23.780265808105501</v>
      </c>
      <c r="AO1343" s="2">
        <v>23.592975616455099</v>
      </c>
    </row>
    <row r="1344" spans="1:41" x14ac:dyDescent="0.25">
      <c r="A1344" s="2"/>
      <c r="B1344" s="2">
        <v>0.43453546390381098</v>
      </c>
      <c r="C1344" s="2">
        <v>-0.44323469797770398</v>
      </c>
      <c r="D1344" s="2" t="s">
        <v>4065</v>
      </c>
      <c r="E1344" s="2" t="s">
        <v>4065</v>
      </c>
      <c r="F1344" s="2">
        <v>2350</v>
      </c>
      <c r="G1344" s="2" t="s">
        <v>4066</v>
      </c>
      <c r="H1344" s="2" t="s">
        <v>4067</v>
      </c>
      <c r="I1344" s="2" t="s">
        <v>44</v>
      </c>
      <c r="J1344" s="2">
        <v>1</v>
      </c>
      <c r="K1344" s="2">
        <v>4</v>
      </c>
      <c r="L1344" s="2"/>
      <c r="M1344" s="2"/>
      <c r="N1344" s="2"/>
      <c r="O1344" s="2">
        <v>4</v>
      </c>
      <c r="P1344" s="2">
        <v>4</v>
      </c>
      <c r="Q1344" s="2">
        <v>4</v>
      </c>
      <c r="R1344" s="2">
        <v>23.2</v>
      </c>
      <c r="S1344" s="2">
        <v>23.2</v>
      </c>
      <c r="T1344" s="2">
        <v>23.2</v>
      </c>
      <c r="U1344" s="2">
        <v>20.507000000000001</v>
      </c>
      <c r="V1344" s="2">
        <v>0</v>
      </c>
      <c r="W1344" s="2">
        <v>9.5623000000000005</v>
      </c>
      <c r="X1344" s="2">
        <v>239930000</v>
      </c>
      <c r="Y1344" s="2">
        <v>5</v>
      </c>
      <c r="Z1344" s="2">
        <v>32</v>
      </c>
      <c r="AA1344" s="2">
        <v>194</v>
      </c>
      <c r="AB1344" s="2">
        <v>20506.76988</v>
      </c>
      <c r="AC1344" s="2">
        <v>5</v>
      </c>
      <c r="AD1344" s="2">
        <v>23.8187046051025</v>
      </c>
      <c r="AE1344" s="2">
        <v>23.021795272827099</v>
      </c>
      <c r="AF1344" s="2">
        <v>22.523534774780298</v>
      </c>
      <c r="AG1344" s="2">
        <v>21.794633865356399</v>
      </c>
      <c r="AH1344" s="2">
        <v>22.3234462738037</v>
      </c>
      <c r="AI1344" s="2" t="s">
        <v>63</v>
      </c>
      <c r="AJ1344" s="2">
        <v>24.097801208496101</v>
      </c>
      <c r="AK1344" s="2">
        <v>22.9350986480713</v>
      </c>
      <c r="AL1344" s="2">
        <v>23.178827285766602</v>
      </c>
      <c r="AM1344" s="2">
        <v>23.1523323059082</v>
      </c>
      <c r="AN1344" s="2">
        <v>21.807662963867202</v>
      </c>
      <c r="AO1344" s="2">
        <v>23.666223526001001</v>
      </c>
    </row>
    <row r="1345" spans="1:41" x14ac:dyDescent="0.25">
      <c r="A1345" s="2"/>
      <c r="B1345" s="2">
        <v>1.1562602354720599</v>
      </c>
      <c r="C1345" s="2">
        <v>0.27477709452311</v>
      </c>
      <c r="D1345" s="2" t="s">
        <v>4068</v>
      </c>
      <c r="E1345" s="2" t="s">
        <v>4068</v>
      </c>
      <c r="F1345" s="2">
        <v>2354</v>
      </c>
      <c r="G1345" s="2" t="s">
        <v>4069</v>
      </c>
      <c r="H1345" s="2" t="s">
        <v>4070</v>
      </c>
      <c r="I1345" s="2" t="s">
        <v>44</v>
      </c>
      <c r="J1345" s="2">
        <v>1</v>
      </c>
      <c r="K1345" s="2">
        <v>4</v>
      </c>
      <c r="L1345" s="2"/>
      <c r="M1345" s="2"/>
      <c r="N1345" s="2"/>
      <c r="O1345" s="2">
        <v>4</v>
      </c>
      <c r="P1345" s="2">
        <v>4</v>
      </c>
      <c r="Q1345" s="2">
        <v>4</v>
      </c>
      <c r="R1345" s="2">
        <v>22.2</v>
      </c>
      <c r="S1345" s="2">
        <v>22.2</v>
      </c>
      <c r="T1345" s="2">
        <v>22.2</v>
      </c>
      <c r="U1345" s="2">
        <v>32.726999999999997</v>
      </c>
      <c r="V1345" s="2">
        <v>0</v>
      </c>
      <c r="W1345" s="2">
        <v>20.164000000000001</v>
      </c>
      <c r="X1345" s="2">
        <v>74984000</v>
      </c>
      <c r="Y1345" s="2">
        <v>13</v>
      </c>
      <c r="Z1345" s="2">
        <v>21</v>
      </c>
      <c r="AA1345" s="2">
        <v>302</v>
      </c>
      <c r="AB1345" s="2">
        <v>32727.740379999999</v>
      </c>
      <c r="AC1345" s="2">
        <v>13</v>
      </c>
      <c r="AD1345" s="2">
        <v>21.257184982299801</v>
      </c>
      <c r="AE1345" s="2">
        <v>20.937040328979499</v>
      </c>
      <c r="AF1345" s="2">
        <v>20.639181137085</v>
      </c>
      <c r="AG1345" s="2">
        <v>21.395870208740199</v>
      </c>
      <c r="AH1345" s="2">
        <v>20.943922042846701</v>
      </c>
      <c r="AI1345" s="2">
        <v>21.3594970703125</v>
      </c>
      <c r="AJ1345" s="2">
        <v>20.754257202148398</v>
      </c>
      <c r="AK1345" s="2">
        <v>20.815893173217798</v>
      </c>
      <c r="AL1345" s="2">
        <v>20.745668411254901</v>
      </c>
      <c r="AM1345" s="2">
        <v>21.0884189605713</v>
      </c>
      <c r="AN1345" s="2">
        <v>20.659532546997099</v>
      </c>
      <c r="AO1345" s="2">
        <v>20.820262908935501</v>
      </c>
    </row>
    <row r="1346" spans="1:41" x14ac:dyDescent="0.25">
      <c r="A1346" s="2"/>
      <c r="B1346" s="2">
        <v>0.30866348156295298</v>
      </c>
      <c r="C1346" s="2">
        <v>-0.113533973693848</v>
      </c>
      <c r="D1346" s="2" t="s">
        <v>4071</v>
      </c>
      <c r="E1346" s="2" t="s">
        <v>4071</v>
      </c>
      <c r="F1346" s="2">
        <v>2355</v>
      </c>
      <c r="G1346" s="2" t="s">
        <v>1046</v>
      </c>
      <c r="H1346" s="2" t="s">
        <v>1047</v>
      </c>
      <c r="I1346" s="2" t="s">
        <v>44</v>
      </c>
      <c r="J1346" s="2">
        <v>1</v>
      </c>
      <c r="K1346" s="2">
        <v>4</v>
      </c>
      <c r="L1346" s="2"/>
      <c r="M1346" s="2"/>
      <c r="N1346" s="2"/>
      <c r="O1346" s="2">
        <v>9</v>
      </c>
      <c r="P1346" s="2">
        <v>7</v>
      </c>
      <c r="Q1346" s="2">
        <v>5</v>
      </c>
      <c r="R1346" s="2">
        <v>24.7</v>
      </c>
      <c r="S1346" s="2">
        <v>20.6</v>
      </c>
      <c r="T1346" s="2">
        <v>17.399999999999999</v>
      </c>
      <c r="U1346" s="2">
        <v>34.698999999999998</v>
      </c>
      <c r="V1346" s="2">
        <v>0</v>
      </c>
      <c r="W1346" s="2">
        <v>54.122999999999998</v>
      </c>
      <c r="X1346" s="2">
        <v>514570000</v>
      </c>
      <c r="Y1346" s="2">
        <v>13</v>
      </c>
      <c r="Z1346" s="2">
        <v>96</v>
      </c>
      <c r="AA1346" s="2">
        <v>316</v>
      </c>
      <c r="AB1346" s="2">
        <v>34699.009980000003</v>
      </c>
      <c r="AC1346" s="2">
        <v>13</v>
      </c>
      <c r="AD1346" s="2">
        <v>23.816362380981399</v>
      </c>
      <c r="AE1346" s="2">
        <v>23.701658248901399</v>
      </c>
      <c r="AF1346" s="2">
        <v>23.494726181030298</v>
      </c>
      <c r="AG1346" s="2">
        <v>23.732002258300799</v>
      </c>
      <c r="AH1346" s="2">
        <v>23.708198547363299</v>
      </c>
      <c r="AI1346" s="2">
        <v>24.546808242797901</v>
      </c>
      <c r="AJ1346" s="2">
        <v>24.1384468078613</v>
      </c>
      <c r="AK1346" s="2">
        <v>24.0363254547119</v>
      </c>
      <c r="AL1346" s="2">
        <v>23.897722244262699</v>
      </c>
      <c r="AM1346" s="2">
        <v>23.9198894500732</v>
      </c>
      <c r="AN1346" s="2">
        <v>23.947797775268601</v>
      </c>
      <c r="AO1346" s="2">
        <v>23.740777969360401</v>
      </c>
    </row>
    <row r="1347" spans="1:41" x14ac:dyDescent="0.25">
      <c r="A1347" s="2"/>
      <c r="B1347" s="2">
        <v>0.25408906651144803</v>
      </c>
      <c r="C1347" s="2">
        <v>0.22519168853759899</v>
      </c>
      <c r="D1347" s="2" t="s">
        <v>4072</v>
      </c>
      <c r="E1347" s="2" t="s">
        <v>4072</v>
      </c>
      <c r="F1347" s="2">
        <v>2358</v>
      </c>
      <c r="G1347" s="2" t="s">
        <v>4073</v>
      </c>
      <c r="H1347" s="2" t="s">
        <v>4074</v>
      </c>
      <c r="I1347" s="2" t="s">
        <v>44</v>
      </c>
      <c r="J1347" s="2">
        <v>1</v>
      </c>
      <c r="K1347" s="2">
        <v>4</v>
      </c>
      <c r="L1347" s="2"/>
      <c r="M1347" s="2"/>
      <c r="N1347" s="2"/>
      <c r="O1347" s="2">
        <v>3</v>
      </c>
      <c r="P1347" s="2">
        <v>3</v>
      </c>
      <c r="Q1347" s="2">
        <v>3</v>
      </c>
      <c r="R1347" s="2">
        <v>15.6</v>
      </c>
      <c r="S1347" s="2">
        <v>15.6</v>
      </c>
      <c r="T1347" s="2">
        <v>15.6</v>
      </c>
      <c r="U1347" s="2">
        <v>15.795</v>
      </c>
      <c r="V1347" s="2">
        <v>0</v>
      </c>
      <c r="W1347" s="2">
        <v>6.3631000000000002</v>
      </c>
      <c r="X1347" s="2">
        <v>52897000</v>
      </c>
      <c r="Y1347" s="2">
        <v>7</v>
      </c>
      <c r="Z1347" s="2">
        <v>18</v>
      </c>
      <c r="AA1347" s="2">
        <v>135</v>
      </c>
      <c r="AB1347" s="2">
        <v>15794.78018</v>
      </c>
      <c r="AC1347" s="2">
        <v>7</v>
      </c>
      <c r="AD1347" s="2">
        <v>21.34792137146</v>
      </c>
      <c r="AE1347" s="2">
        <v>20.8759765625</v>
      </c>
      <c r="AF1347" s="2">
        <v>19.945924758911101</v>
      </c>
      <c r="AG1347" s="2">
        <v>21.73264503479</v>
      </c>
      <c r="AH1347" s="2" t="s">
        <v>63</v>
      </c>
      <c r="AI1347" s="2">
        <v>20.7169094085693</v>
      </c>
      <c r="AJ1347" s="2">
        <v>21.5956420898438</v>
      </c>
      <c r="AK1347" s="2">
        <v>20.377189636230501</v>
      </c>
      <c r="AL1347" s="2">
        <v>20.8194065093994</v>
      </c>
      <c r="AM1347" s="2">
        <v>20.334617614746101</v>
      </c>
      <c r="AN1347" s="2">
        <v>20.084465026855501</v>
      </c>
      <c r="AO1347" s="2">
        <v>20.980781555175799</v>
      </c>
    </row>
    <row r="1348" spans="1:41" x14ac:dyDescent="0.25">
      <c r="A1348" s="2"/>
      <c r="B1348" s="2">
        <v>0.771266065975171</v>
      </c>
      <c r="C1348" s="2">
        <v>0.14956124623616401</v>
      </c>
      <c r="D1348" s="2" t="s">
        <v>4075</v>
      </c>
      <c r="E1348" s="2" t="s">
        <v>4075</v>
      </c>
      <c r="F1348" s="2">
        <v>2363</v>
      </c>
      <c r="G1348" s="2" t="s">
        <v>4076</v>
      </c>
      <c r="H1348" s="2" t="s">
        <v>4077</v>
      </c>
      <c r="I1348" s="2" t="s">
        <v>44</v>
      </c>
      <c r="J1348" s="2">
        <v>1</v>
      </c>
      <c r="K1348" s="2">
        <v>4</v>
      </c>
      <c r="L1348" s="2"/>
      <c r="M1348" s="2"/>
      <c r="N1348" s="2"/>
      <c r="O1348" s="2">
        <v>177</v>
      </c>
      <c r="P1348" s="2">
        <v>177</v>
      </c>
      <c r="Q1348" s="2">
        <v>177</v>
      </c>
      <c r="R1348" s="2">
        <v>47.1</v>
      </c>
      <c r="S1348" s="2">
        <v>47.1</v>
      </c>
      <c r="T1348" s="2">
        <v>47.1</v>
      </c>
      <c r="U1348" s="2">
        <v>532.55999999999995</v>
      </c>
      <c r="V1348" s="2">
        <v>0</v>
      </c>
      <c r="W1348" s="2">
        <v>323.31</v>
      </c>
      <c r="X1348" s="2">
        <v>3389000000</v>
      </c>
      <c r="Y1348" s="2">
        <v>264</v>
      </c>
      <c r="Z1348" s="2">
        <v>1060</v>
      </c>
      <c r="AA1348" s="2">
        <v>4641</v>
      </c>
      <c r="AB1348" s="2">
        <v>532671.19008001103</v>
      </c>
      <c r="AC1348" s="2">
        <v>264</v>
      </c>
      <c r="AD1348" s="2">
        <v>22.953935623168899</v>
      </c>
      <c r="AE1348" s="2">
        <v>22.877681732177699</v>
      </c>
      <c r="AF1348" s="2">
        <v>22.532005310058601</v>
      </c>
      <c r="AG1348" s="2">
        <v>22.854698181152301</v>
      </c>
      <c r="AH1348" s="2">
        <v>22.915592193603501</v>
      </c>
      <c r="AI1348" s="2">
        <v>23.177352905273398</v>
      </c>
      <c r="AJ1348" s="2">
        <v>22.937686920166001</v>
      </c>
      <c r="AK1348" s="2">
        <v>22.6800937652588</v>
      </c>
      <c r="AL1348" s="2">
        <v>22.655563354492202</v>
      </c>
      <c r="AM1348" s="2">
        <v>22.770479202270501</v>
      </c>
      <c r="AN1348" s="2">
        <v>22.557703018188501</v>
      </c>
      <c r="AO1348" s="2">
        <v>22.812372207641602</v>
      </c>
    </row>
    <row r="1349" spans="1:41" x14ac:dyDescent="0.25">
      <c r="A1349" s="2"/>
      <c r="B1349" s="2">
        <v>0.55611720633587902</v>
      </c>
      <c r="C1349" s="2">
        <v>0.13350582122802701</v>
      </c>
      <c r="D1349" s="2" t="s">
        <v>4078</v>
      </c>
      <c r="E1349" s="2" t="s">
        <v>4078</v>
      </c>
      <c r="F1349" s="2">
        <v>2364</v>
      </c>
      <c r="G1349" s="2" t="s">
        <v>4079</v>
      </c>
      <c r="H1349" s="2" t="s">
        <v>4080</v>
      </c>
      <c r="I1349" s="2" t="s">
        <v>44</v>
      </c>
      <c r="J1349" s="2">
        <v>1</v>
      </c>
      <c r="K1349" s="2">
        <v>4</v>
      </c>
      <c r="L1349" s="2"/>
      <c r="M1349" s="2"/>
      <c r="N1349" s="2"/>
      <c r="O1349" s="2">
        <v>15</v>
      </c>
      <c r="P1349" s="2">
        <v>15</v>
      </c>
      <c r="Q1349" s="2">
        <v>15</v>
      </c>
      <c r="R1349" s="2">
        <v>52.3</v>
      </c>
      <c r="S1349" s="2">
        <v>52.3</v>
      </c>
      <c r="T1349" s="2">
        <v>52.3</v>
      </c>
      <c r="U1349" s="2">
        <v>38.234000000000002</v>
      </c>
      <c r="V1349" s="2">
        <v>0</v>
      </c>
      <c r="W1349" s="2">
        <v>71.760000000000005</v>
      </c>
      <c r="X1349" s="2">
        <v>223390000</v>
      </c>
      <c r="Y1349" s="2">
        <v>24</v>
      </c>
      <c r="Z1349" s="2">
        <v>95</v>
      </c>
      <c r="AA1349" s="2">
        <v>342</v>
      </c>
      <c r="AB1349" s="2">
        <v>38234.768179999897</v>
      </c>
      <c r="AC1349" s="2">
        <v>24</v>
      </c>
      <c r="AD1349" s="2">
        <v>22.037281036376999</v>
      </c>
      <c r="AE1349" s="2">
        <v>21.932325363159201</v>
      </c>
      <c r="AF1349" s="2">
        <v>21.641521453857401</v>
      </c>
      <c r="AG1349" s="2">
        <v>22.080371856689499</v>
      </c>
      <c r="AH1349" s="2">
        <v>22.098573684692401</v>
      </c>
      <c r="AI1349" s="2">
        <v>22.3707389831543</v>
      </c>
      <c r="AJ1349" s="2">
        <v>22.015701293945298</v>
      </c>
      <c r="AK1349" s="2">
        <v>21.8408813476563</v>
      </c>
      <c r="AL1349" s="2">
        <v>21.932937622070298</v>
      </c>
      <c r="AM1349" s="2">
        <v>22.085924148559599</v>
      </c>
      <c r="AN1349" s="2">
        <v>21.842723846435501</v>
      </c>
      <c r="AO1349" s="2">
        <v>21.641609191894499</v>
      </c>
    </row>
    <row r="1350" spans="1:41" x14ac:dyDescent="0.25">
      <c r="A1350" s="2"/>
      <c r="B1350" s="2">
        <v>1.1412814366856801</v>
      </c>
      <c r="C1350" s="2">
        <v>0.21422386169433599</v>
      </c>
      <c r="D1350" s="2" t="s">
        <v>4081</v>
      </c>
      <c r="E1350" s="2" t="s">
        <v>4081</v>
      </c>
      <c r="F1350" s="2">
        <v>2365</v>
      </c>
      <c r="G1350" s="2" t="s">
        <v>1442</v>
      </c>
      <c r="H1350" s="2" t="s">
        <v>1337</v>
      </c>
      <c r="I1350" s="2" t="s">
        <v>44</v>
      </c>
      <c r="J1350" s="2">
        <v>1</v>
      </c>
      <c r="K1350" s="2">
        <v>4</v>
      </c>
      <c r="L1350" s="2"/>
      <c r="M1350" s="2"/>
      <c r="N1350" s="2"/>
      <c r="O1350" s="2">
        <v>31</v>
      </c>
      <c r="P1350" s="2">
        <v>31</v>
      </c>
      <c r="Q1350" s="2">
        <v>25</v>
      </c>
      <c r="R1350" s="2">
        <v>60</v>
      </c>
      <c r="S1350" s="2">
        <v>60</v>
      </c>
      <c r="T1350" s="2">
        <v>47.6</v>
      </c>
      <c r="U1350" s="2">
        <v>50.642000000000003</v>
      </c>
      <c r="V1350" s="2">
        <v>0</v>
      </c>
      <c r="W1350" s="2">
        <v>296.56</v>
      </c>
      <c r="X1350" s="2">
        <v>3845800000</v>
      </c>
      <c r="Y1350" s="2">
        <v>27</v>
      </c>
      <c r="Z1350" s="2">
        <v>402</v>
      </c>
      <c r="AA1350" s="2">
        <v>452</v>
      </c>
      <c r="AB1350" s="2">
        <v>50642.894179999901</v>
      </c>
      <c r="AC1350" s="2">
        <v>27</v>
      </c>
      <c r="AD1350" s="2">
        <v>25.461139678955099</v>
      </c>
      <c r="AE1350" s="2">
        <v>25.107212066650401</v>
      </c>
      <c r="AF1350" s="2">
        <v>25.063570022583001</v>
      </c>
      <c r="AG1350" s="2">
        <v>25.410993576049801</v>
      </c>
      <c r="AH1350" s="2">
        <v>25.4421501159668</v>
      </c>
      <c r="AI1350" s="2">
        <v>25.7367057800293</v>
      </c>
      <c r="AJ1350" s="2">
        <v>25.292600631713899</v>
      </c>
      <c r="AK1350" s="2">
        <v>25.114181518554702</v>
      </c>
      <c r="AL1350" s="2">
        <v>25.1094856262207</v>
      </c>
      <c r="AM1350" s="2">
        <v>25.197492599487301</v>
      </c>
      <c r="AN1350" s="2">
        <v>25.107931137085</v>
      </c>
      <c r="AO1350" s="2">
        <v>25.1147365570068</v>
      </c>
    </row>
    <row r="1351" spans="1:41" x14ac:dyDescent="0.25">
      <c r="A1351" s="2"/>
      <c r="B1351" s="2">
        <v>1.78984057148015</v>
      </c>
      <c r="C1351" s="2">
        <v>0.30647055308024201</v>
      </c>
      <c r="D1351" s="2" t="s">
        <v>4082</v>
      </c>
      <c r="E1351" s="2" t="s">
        <v>4082</v>
      </c>
      <c r="F1351" s="2">
        <v>2366</v>
      </c>
      <c r="G1351" s="2" t="s">
        <v>4083</v>
      </c>
      <c r="H1351" s="2" t="s">
        <v>4084</v>
      </c>
      <c r="I1351" s="2" t="s">
        <v>44</v>
      </c>
      <c r="J1351" s="2">
        <v>1</v>
      </c>
      <c r="K1351" s="2">
        <v>4</v>
      </c>
      <c r="L1351" s="2"/>
      <c r="M1351" s="2"/>
      <c r="N1351" s="2"/>
      <c r="O1351" s="2">
        <v>3</v>
      </c>
      <c r="P1351" s="2">
        <v>3</v>
      </c>
      <c r="Q1351" s="2">
        <v>3</v>
      </c>
      <c r="R1351" s="2">
        <v>25.5</v>
      </c>
      <c r="S1351" s="2">
        <v>25.5</v>
      </c>
      <c r="T1351" s="2">
        <v>25.5</v>
      </c>
      <c r="U1351" s="2">
        <v>15.863</v>
      </c>
      <c r="V1351" s="2">
        <v>0</v>
      </c>
      <c r="W1351" s="2">
        <v>5.9031000000000002</v>
      </c>
      <c r="X1351" s="2">
        <v>56511000</v>
      </c>
      <c r="Y1351" s="2">
        <v>9</v>
      </c>
      <c r="Z1351" s="2">
        <v>15</v>
      </c>
      <c r="AA1351" s="2">
        <v>153</v>
      </c>
      <c r="AB1351" s="2">
        <v>15862.73438</v>
      </c>
      <c r="AC1351" s="2">
        <v>9</v>
      </c>
      <c r="AD1351" s="2">
        <v>21.863176345825199</v>
      </c>
      <c r="AE1351" s="2">
        <v>21.188880920410199</v>
      </c>
      <c r="AF1351" s="2">
        <v>21.247076034545898</v>
      </c>
      <c r="AG1351" s="2">
        <v>21.509010314941399</v>
      </c>
      <c r="AH1351" s="2">
        <v>21.631074905395501</v>
      </c>
      <c r="AI1351" s="2">
        <v>21.505186080932599</v>
      </c>
      <c r="AJ1351" s="2">
        <v>21.2790641784668</v>
      </c>
      <c r="AK1351" s="2">
        <v>21.211574554443398</v>
      </c>
      <c r="AL1351" s="2">
        <v>21.192918777465799</v>
      </c>
      <c r="AM1351" s="2">
        <v>21.046134948730501</v>
      </c>
      <c r="AN1351" s="2">
        <v>21.1893634796143</v>
      </c>
      <c r="AO1351" s="2">
        <v>21.186525344848601</v>
      </c>
    </row>
    <row r="1352" spans="1:41" x14ac:dyDescent="0.25">
      <c r="A1352" s="2"/>
      <c r="B1352" s="2">
        <v>0.79966978266870603</v>
      </c>
      <c r="C1352" s="2">
        <v>0.84466584523518795</v>
      </c>
      <c r="D1352" s="2" t="s">
        <v>4085</v>
      </c>
      <c r="E1352" s="2" t="s">
        <v>4085</v>
      </c>
      <c r="F1352" s="2">
        <v>2370</v>
      </c>
      <c r="G1352" s="2" t="s">
        <v>4086</v>
      </c>
      <c r="H1352" s="2" t="s">
        <v>53</v>
      </c>
      <c r="I1352" s="2" t="s">
        <v>44</v>
      </c>
      <c r="J1352" s="2">
        <v>1</v>
      </c>
      <c r="K1352" s="2">
        <v>4</v>
      </c>
      <c r="L1352" s="2"/>
      <c r="M1352" s="2"/>
      <c r="N1352" s="2"/>
      <c r="O1352" s="2">
        <v>11</v>
      </c>
      <c r="P1352" s="2">
        <v>11</v>
      </c>
      <c r="Q1352" s="2">
        <v>4</v>
      </c>
      <c r="R1352" s="2">
        <v>57.5</v>
      </c>
      <c r="S1352" s="2">
        <v>57.5</v>
      </c>
      <c r="T1352" s="2">
        <v>30.1</v>
      </c>
      <c r="U1352" s="2">
        <v>21.771000000000001</v>
      </c>
      <c r="V1352" s="2">
        <v>0</v>
      </c>
      <c r="W1352" s="2">
        <v>37.018000000000001</v>
      </c>
      <c r="X1352" s="2">
        <v>430610000</v>
      </c>
      <c r="Y1352" s="2">
        <v>8</v>
      </c>
      <c r="Z1352" s="2">
        <v>89</v>
      </c>
      <c r="AA1352" s="2">
        <v>193</v>
      </c>
      <c r="AB1352" s="2">
        <v>21771.104179999998</v>
      </c>
      <c r="AC1352" s="2">
        <v>8</v>
      </c>
      <c r="AD1352" s="2">
        <v>24.280225753784201</v>
      </c>
      <c r="AE1352" s="2">
        <v>22.240192413330099</v>
      </c>
      <c r="AF1352" s="2">
        <v>23.5526237487793</v>
      </c>
      <c r="AG1352" s="2">
        <v>22.501060485839801</v>
      </c>
      <c r="AH1352" s="2">
        <v>23.7718296051025</v>
      </c>
      <c r="AI1352" s="2">
        <v>24.432306289672901</v>
      </c>
      <c r="AJ1352" s="2">
        <v>22.12158203125</v>
      </c>
      <c r="AK1352" s="2">
        <v>23.073148727416999</v>
      </c>
      <c r="AL1352" s="2">
        <v>21.244697570800799</v>
      </c>
      <c r="AM1352" s="2">
        <v>21.9134216308594</v>
      </c>
      <c r="AN1352" s="2">
        <v>23.6341152191162</v>
      </c>
      <c r="AO1352" s="2">
        <v>23.7232780456543</v>
      </c>
    </row>
    <row r="1353" spans="1:41" x14ac:dyDescent="0.25">
      <c r="A1353" s="2"/>
      <c r="B1353" s="2">
        <v>4.9551758400284203E-2</v>
      </c>
      <c r="C1353" s="2">
        <v>3.9820035298667698E-2</v>
      </c>
      <c r="D1353" s="2" t="s">
        <v>4087</v>
      </c>
      <c r="E1353" s="2" t="s">
        <v>4087</v>
      </c>
      <c r="F1353" s="2">
        <v>2373</v>
      </c>
      <c r="G1353" s="2" t="s">
        <v>4088</v>
      </c>
      <c r="H1353" s="2" t="s">
        <v>4089</v>
      </c>
      <c r="I1353" s="2" t="s">
        <v>44</v>
      </c>
      <c r="J1353" s="2">
        <v>1</v>
      </c>
      <c r="K1353" s="2">
        <v>4</v>
      </c>
      <c r="L1353" s="2"/>
      <c r="M1353" s="2"/>
      <c r="N1353" s="2"/>
      <c r="O1353" s="2">
        <v>4</v>
      </c>
      <c r="P1353" s="2">
        <v>4</v>
      </c>
      <c r="Q1353" s="2">
        <v>4</v>
      </c>
      <c r="R1353" s="2">
        <v>33.299999999999997</v>
      </c>
      <c r="S1353" s="2">
        <v>33.299999999999997</v>
      </c>
      <c r="T1353" s="2">
        <v>33.299999999999997</v>
      </c>
      <c r="U1353" s="2">
        <v>16.602</v>
      </c>
      <c r="V1353" s="2">
        <v>0</v>
      </c>
      <c r="W1353" s="2">
        <v>15.744999999999999</v>
      </c>
      <c r="X1353" s="2">
        <v>140900000</v>
      </c>
      <c r="Y1353" s="2">
        <v>9</v>
      </c>
      <c r="Z1353" s="2">
        <v>31</v>
      </c>
      <c r="AA1353" s="2">
        <v>150</v>
      </c>
      <c r="AB1353" s="2">
        <v>16601.748479999998</v>
      </c>
      <c r="AC1353" s="2">
        <v>9</v>
      </c>
      <c r="AD1353" s="2">
        <v>22.633960723876999</v>
      </c>
      <c r="AE1353" s="2">
        <v>22.556278228759801</v>
      </c>
      <c r="AF1353" s="2">
        <v>22.366024017333999</v>
      </c>
      <c r="AG1353" s="2">
        <v>23.211767196655298</v>
      </c>
      <c r="AH1353" s="2">
        <v>22.086086273193398</v>
      </c>
      <c r="AI1353" s="2">
        <v>21.477289199829102</v>
      </c>
      <c r="AJ1353" s="2">
        <v>22.777460098266602</v>
      </c>
      <c r="AK1353" s="2">
        <v>22.360862731933601</v>
      </c>
      <c r="AL1353" s="2">
        <v>22.7315883636475</v>
      </c>
      <c r="AM1353" s="2">
        <v>21.6956596374512</v>
      </c>
      <c r="AN1353" s="2">
        <v>22.251995086669901</v>
      </c>
      <c r="AO1353" s="2">
        <v>22.274919509887699</v>
      </c>
    </row>
    <row r="1354" spans="1:41" x14ac:dyDescent="0.25">
      <c r="A1354" s="2"/>
      <c r="B1354" s="2">
        <v>1.73565712044718</v>
      </c>
      <c r="C1354" s="2">
        <v>0.32558123270670702</v>
      </c>
      <c r="D1354" s="2" t="s">
        <v>4090</v>
      </c>
      <c r="E1354" s="2" t="s">
        <v>4090</v>
      </c>
      <c r="F1354" s="2">
        <v>2374</v>
      </c>
      <c r="G1354" s="2" t="s">
        <v>4091</v>
      </c>
      <c r="H1354" s="2" t="s">
        <v>4092</v>
      </c>
      <c r="I1354" s="2" t="s">
        <v>44</v>
      </c>
      <c r="J1354" s="2">
        <v>1</v>
      </c>
      <c r="K1354" s="2">
        <v>4</v>
      </c>
      <c r="L1354" s="2"/>
      <c r="M1354" s="2"/>
      <c r="N1354" s="2"/>
      <c r="O1354" s="2">
        <v>14</v>
      </c>
      <c r="P1354" s="2">
        <v>14</v>
      </c>
      <c r="Q1354" s="2">
        <v>14</v>
      </c>
      <c r="R1354" s="2">
        <v>55.1</v>
      </c>
      <c r="S1354" s="2">
        <v>55.1</v>
      </c>
      <c r="T1354" s="2">
        <v>55.1</v>
      </c>
      <c r="U1354" s="2">
        <v>30.579000000000001</v>
      </c>
      <c r="V1354" s="2">
        <v>0</v>
      </c>
      <c r="W1354" s="2">
        <v>89.566000000000003</v>
      </c>
      <c r="X1354" s="2">
        <v>436780000</v>
      </c>
      <c r="Y1354" s="2">
        <v>15</v>
      </c>
      <c r="Z1354" s="2">
        <v>100</v>
      </c>
      <c r="AA1354" s="2">
        <v>272</v>
      </c>
      <c r="AB1354" s="2">
        <v>30579.716980000001</v>
      </c>
      <c r="AC1354" s="2">
        <v>15</v>
      </c>
      <c r="AD1354" s="2">
        <v>23.270420074462901</v>
      </c>
      <c r="AE1354" s="2">
        <v>22.994501113891602</v>
      </c>
      <c r="AF1354" s="2">
        <v>23.023962020873999</v>
      </c>
      <c r="AG1354" s="2">
        <v>22.805559158325199</v>
      </c>
      <c r="AH1354" s="2">
        <v>23.242692947387699</v>
      </c>
      <c r="AI1354" s="2">
        <v>23.523487091064499</v>
      </c>
      <c r="AJ1354" s="2">
        <v>22.838401794433601</v>
      </c>
      <c r="AK1354" s="2">
        <v>22.698545455932599</v>
      </c>
      <c r="AL1354" s="2">
        <v>22.989538192748999</v>
      </c>
      <c r="AM1354" s="2">
        <v>22.873989105224599</v>
      </c>
      <c r="AN1354" s="2">
        <v>22.865669250488299</v>
      </c>
      <c r="AO1354" s="2">
        <v>22.6409912109375</v>
      </c>
    </row>
    <row r="1355" spans="1:41" x14ac:dyDescent="0.25">
      <c r="A1355" s="2"/>
      <c r="B1355" s="2">
        <v>1.2001930461338599</v>
      </c>
      <c r="C1355" s="2">
        <v>-0.35982449849446502</v>
      </c>
      <c r="D1355" s="2" t="s">
        <v>4093</v>
      </c>
      <c r="E1355" s="2" t="s">
        <v>4093</v>
      </c>
      <c r="F1355" s="2">
        <v>2380</v>
      </c>
      <c r="G1355" s="2" t="s">
        <v>4094</v>
      </c>
      <c r="H1355" s="2" t="s">
        <v>3060</v>
      </c>
      <c r="I1355" s="2" t="s">
        <v>44</v>
      </c>
      <c r="J1355" s="2">
        <v>1</v>
      </c>
      <c r="K1355" s="2">
        <v>4</v>
      </c>
      <c r="L1355" s="2"/>
      <c r="M1355" s="2"/>
      <c r="N1355" s="2"/>
      <c r="O1355" s="2">
        <v>13</v>
      </c>
      <c r="P1355" s="2">
        <v>9</v>
      </c>
      <c r="Q1355" s="2">
        <v>9</v>
      </c>
      <c r="R1355" s="2">
        <v>61.7</v>
      </c>
      <c r="S1355" s="2">
        <v>51.4</v>
      </c>
      <c r="T1355" s="2">
        <v>51.4</v>
      </c>
      <c r="U1355" s="2">
        <v>28.271999999999998</v>
      </c>
      <c r="V1355" s="2">
        <v>0</v>
      </c>
      <c r="W1355" s="2">
        <v>207.89</v>
      </c>
      <c r="X1355" s="2">
        <v>748590000</v>
      </c>
      <c r="Y1355" s="2">
        <v>14</v>
      </c>
      <c r="Z1355" s="2">
        <v>114</v>
      </c>
      <c r="AA1355" s="2">
        <v>308.5</v>
      </c>
      <c r="AB1355" s="2">
        <v>34489.170330000001</v>
      </c>
      <c r="AC1355" s="2">
        <v>17</v>
      </c>
      <c r="AD1355" s="2">
        <v>23.870418548583999</v>
      </c>
      <c r="AE1355" s="2">
        <v>23.9664001464844</v>
      </c>
      <c r="AF1355" s="2">
        <v>23.573114395141602</v>
      </c>
      <c r="AG1355" s="2">
        <v>24.110761642456101</v>
      </c>
      <c r="AH1355" s="2">
        <v>23.213014602661101</v>
      </c>
      <c r="AI1355" s="2">
        <v>24.3084831237793</v>
      </c>
      <c r="AJ1355" s="2">
        <v>24.402299880981399</v>
      </c>
      <c r="AK1355" s="2">
        <v>24.022844314575199</v>
      </c>
      <c r="AL1355" s="2">
        <v>24.1439819335938</v>
      </c>
      <c r="AM1355" s="2">
        <v>24.095067977905298</v>
      </c>
      <c r="AN1355" s="2">
        <v>24.171348571777301</v>
      </c>
      <c r="AO1355" s="2">
        <v>24.365596771240199</v>
      </c>
    </row>
    <row r="1356" spans="1:41" x14ac:dyDescent="0.25">
      <c r="A1356" s="2"/>
      <c r="B1356" s="2">
        <v>0.54472114379192205</v>
      </c>
      <c r="C1356" s="2">
        <v>-0.236773808797199</v>
      </c>
      <c r="D1356" s="2" t="s">
        <v>4095</v>
      </c>
      <c r="E1356" s="2" t="s">
        <v>4096</v>
      </c>
      <c r="F1356" s="2">
        <v>2382</v>
      </c>
      <c r="G1356" s="2" t="s">
        <v>4097</v>
      </c>
      <c r="H1356" s="2" t="s">
        <v>4098</v>
      </c>
      <c r="I1356" s="2" t="s">
        <v>44</v>
      </c>
      <c r="J1356" s="2">
        <v>1</v>
      </c>
      <c r="K1356" s="2">
        <v>4</v>
      </c>
      <c r="L1356" s="2"/>
      <c r="M1356" s="2"/>
      <c r="N1356" s="2"/>
      <c r="O1356" s="2">
        <v>6</v>
      </c>
      <c r="P1356" s="2">
        <v>6</v>
      </c>
      <c r="Q1356" s="2">
        <v>6</v>
      </c>
      <c r="R1356" s="2">
        <v>21.8</v>
      </c>
      <c r="S1356" s="2">
        <v>21.8</v>
      </c>
      <c r="T1356" s="2">
        <v>21.8</v>
      </c>
      <c r="U1356" s="2">
        <v>54.92</v>
      </c>
      <c r="V1356" s="2">
        <v>0</v>
      </c>
      <c r="W1356" s="2">
        <v>19.648</v>
      </c>
      <c r="X1356" s="2">
        <v>56527000</v>
      </c>
      <c r="Y1356" s="2">
        <v>20</v>
      </c>
      <c r="Z1356" s="2">
        <v>26</v>
      </c>
      <c r="AA1356" s="2">
        <v>477.5</v>
      </c>
      <c r="AB1356" s="2">
        <v>54345.761229999902</v>
      </c>
      <c r="AC1356" s="2">
        <v>19.5</v>
      </c>
      <c r="AD1356" s="2">
        <v>21.452417373657202</v>
      </c>
      <c r="AE1356" s="2">
        <v>20.8147983551025</v>
      </c>
      <c r="AF1356" s="2">
        <v>20.486598968505898</v>
      </c>
      <c r="AG1356" s="2">
        <v>20.9060249328613</v>
      </c>
      <c r="AH1356" s="2" t="s">
        <v>63</v>
      </c>
      <c r="AI1356" s="2" t="s">
        <v>63</v>
      </c>
      <c r="AJ1356" s="2">
        <v>21.472091674804702</v>
      </c>
      <c r="AK1356" s="2">
        <v>20.9607028961182</v>
      </c>
      <c r="AL1356" s="2">
        <v>20.942634582519499</v>
      </c>
      <c r="AM1356" s="2">
        <v>21.470554351806602</v>
      </c>
      <c r="AN1356" s="2">
        <v>20.919471740722699</v>
      </c>
      <c r="AO1356" s="2">
        <v>21.144947052001999</v>
      </c>
    </row>
    <row r="1357" spans="1:41" x14ac:dyDescent="0.25">
      <c r="A1357" s="2"/>
      <c r="B1357" s="2">
        <v>0.199025174280132</v>
      </c>
      <c r="C1357" s="2">
        <v>-0.17787837982177701</v>
      </c>
      <c r="D1357" s="2" t="s">
        <v>4099</v>
      </c>
      <c r="E1357" s="2" t="s">
        <v>4099</v>
      </c>
      <c r="F1357" s="2">
        <v>2383</v>
      </c>
      <c r="G1357" s="2" t="s">
        <v>4100</v>
      </c>
      <c r="H1357" s="2" t="s">
        <v>2981</v>
      </c>
      <c r="I1357" s="2" t="s">
        <v>44</v>
      </c>
      <c r="J1357" s="2">
        <v>1</v>
      </c>
      <c r="K1357" s="2">
        <v>4</v>
      </c>
      <c r="L1357" s="2"/>
      <c r="M1357" s="2"/>
      <c r="N1357" s="2"/>
      <c r="O1357" s="2">
        <v>15</v>
      </c>
      <c r="P1357" s="2">
        <v>15</v>
      </c>
      <c r="Q1357" s="2">
        <v>6</v>
      </c>
      <c r="R1357" s="2">
        <v>30.8</v>
      </c>
      <c r="S1357" s="2">
        <v>30.8</v>
      </c>
      <c r="T1357" s="2">
        <v>18.5</v>
      </c>
      <c r="U1357" s="2">
        <v>66.057000000000002</v>
      </c>
      <c r="V1357" s="2">
        <v>0</v>
      </c>
      <c r="W1357" s="2">
        <v>53.377000000000002</v>
      </c>
      <c r="X1357" s="2">
        <v>253100000</v>
      </c>
      <c r="Y1357" s="2">
        <v>31</v>
      </c>
      <c r="Z1357" s="2">
        <v>84</v>
      </c>
      <c r="AA1357" s="2">
        <v>601</v>
      </c>
      <c r="AB1357" s="2">
        <v>66057.305279999797</v>
      </c>
      <c r="AC1357" s="2">
        <v>31</v>
      </c>
      <c r="AD1357" s="2">
        <v>21.785324096679702</v>
      </c>
      <c r="AE1357" s="2">
        <v>22.7267951965332</v>
      </c>
      <c r="AF1357" s="2">
        <v>22.3048000335693</v>
      </c>
      <c r="AG1357" s="2">
        <v>22.136960983276399</v>
      </c>
      <c r="AH1357" s="2">
        <v>22.300336837768601</v>
      </c>
      <c r="AI1357" s="2">
        <v>20.305967330932599</v>
      </c>
      <c r="AJ1357" s="2">
        <v>22.0215759277344</v>
      </c>
      <c r="AK1357" s="2">
        <v>22.114768981933601</v>
      </c>
      <c r="AL1357" s="2">
        <v>22.4759311676025</v>
      </c>
      <c r="AM1357" s="2">
        <v>22.2305202484131</v>
      </c>
      <c r="AN1357" s="2">
        <v>22.023403167724599</v>
      </c>
      <c r="AO1357" s="2">
        <v>21.761255264282202</v>
      </c>
    </row>
    <row r="1358" spans="1:41" x14ac:dyDescent="0.25">
      <c r="A1358" s="2"/>
      <c r="B1358" s="2">
        <v>1.4209786139148199</v>
      </c>
      <c r="C1358" s="2">
        <v>0.48126729329426998</v>
      </c>
      <c r="D1358" s="2" t="s">
        <v>4101</v>
      </c>
      <c r="E1358" s="2" t="s">
        <v>4101</v>
      </c>
      <c r="F1358" s="2">
        <v>2389</v>
      </c>
      <c r="G1358" s="2" t="s">
        <v>4102</v>
      </c>
      <c r="H1358" s="2" t="s">
        <v>4103</v>
      </c>
      <c r="I1358" s="2" t="s">
        <v>44</v>
      </c>
      <c r="J1358" s="2">
        <v>1</v>
      </c>
      <c r="K1358" s="2">
        <v>4</v>
      </c>
      <c r="L1358" s="2"/>
      <c r="M1358" s="2"/>
      <c r="N1358" s="2"/>
      <c r="O1358" s="2">
        <v>10</v>
      </c>
      <c r="P1358" s="2">
        <v>10</v>
      </c>
      <c r="Q1358" s="2">
        <v>10</v>
      </c>
      <c r="R1358" s="2">
        <v>18.600000000000001</v>
      </c>
      <c r="S1358" s="2">
        <v>18.600000000000001</v>
      </c>
      <c r="T1358" s="2">
        <v>18.600000000000001</v>
      </c>
      <c r="U1358" s="2">
        <v>53.475000000000001</v>
      </c>
      <c r="V1358" s="2">
        <v>0</v>
      </c>
      <c r="W1358" s="2">
        <v>37.231999999999999</v>
      </c>
      <c r="X1358" s="2">
        <v>381230000</v>
      </c>
      <c r="Y1358" s="2">
        <v>22</v>
      </c>
      <c r="Z1358" s="2">
        <v>82</v>
      </c>
      <c r="AA1358" s="2">
        <v>484</v>
      </c>
      <c r="AB1358" s="2">
        <v>53475.934379999897</v>
      </c>
      <c r="AC1358" s="2">
        <v>22</v>
      </c>
      <c r="AD1358" s="2">
        <v>23.622768402099599</v>
      </c>
      <c r="AE1358" s="2">
        <v>22.930900573730501</v>
      </c>
      <c r="AF1358" s="2">
        <v>22.828285217285199</v>
      </c>
      <c r="AG1358" s="2">
        <v>22.779325485229499</v>
      </c>
      <c r="AH1358" s="2">
        <v>23.441011428833001</v>
      </c>
      <c r="AI1358" s="2">
        <v>23.592634201049801</v>
      </c>
      <c r="AJ1358" s="2">
        <v>22.954948425293001</v>
      </c>
      <c r="AK1358" s="2">
        <v>22.692916870117202</v>
      </c>
      <c r="AL1358" s="2">
        <v>22.6923637390137</v>
      </c>
      <c r="AM1358" s="2">
        <v>22.1925868988037</v>
      </c>
      <c r="AN1358" s="2">
        <v>22.734361648559599</v>
      </c>
      <c r="AO1358" s="2">
        <v>23.040143966674801</v>
      </c>
    </row>
    <row r="1359" spans="1:41" x14ac:dyDescent="0.25">
      <c r="A1359" s="2"/>
      <c r="B1359" s="2">
        <v>1.5880458994017899E-2</v>
      </c>
      <c r="C1359" s="2">
        <v>4.5410792032853902E-3</v>
      </c>
      <c r="D1359" s="2" t="s">
        <v>4104</v>
      </c>
      <c r="E1359" s="2" t="s">
        <v>4104</v>
      </c>
      <c r="F1359" s="2">
        <v>2390</v>
      </c>
      <c r="G1359" s="2" t="s">
        <v>4105</v>
      </c>
      <c r="H1359" s="2" t="s">
        <v>4106</v>
      </c>
      <c r="I1359" s="2" t="s">
        <v>44</v>
      </c>
      <c r="J1359" s="2">
        <v>1</v>
      </c>
      <c r="K1359" s="2">
        <v>4</v>
      </c>
      <c r="L1359" s="2"/>
      <c r="M1359" s="2"/>
      <c r="N1359" s="2"/>
      <c r="O1359" s="2">
        <v>28</v>
      </c>
      <c r="P1359" s="2">
        <v>28</v>
      </c>
      <c r="Q1359" s="2">
        <v>28</v>
      </c>
      <c r="R1359" s="2">
        <v>66.8</v>
      </c>
      <c r="S1359" s="2">
        <v>66.8</v>
      </c>
      <c r="T1359" s="2">
        <v>66.8</v>
      </c>
      <c r="U1359" s="2">
        <v>60.378</v>
      </c>
      <c r="V1359" s="2">
        <v>0</v>
      </c>
      <c r="W1359" s="2">
        <v>191.98</v>
      </c>
      <c r="X1359" s="2">
        <v>1049900000</v>
      </c>
      <c r="Y1359" s="2">
        <v>33</v>
      </c>
      <c r="Z1359" s="2">
        <v>182</v>
      </c>
      <c r="AA1359" s="2">
        <v>558</v>
      </c>
      <c r="AB1359" s="2">
        <v>60378.593479999901</v>
      </c>
      <c r="AC1359" s="2">
        <v>33</v>
      </c>
      <c r="AD1359" s="2">
        <v>23.151960372924801</v>
      </c>
      <c r="AE1359" s="2">
        <v>23.135004043579102</v>
      </c>
      <c r="AF1359" s="2">
        <v>22.829002380371101</v>
      </c>
      <c r="AG1359" s="2">
        <v>23.312297821044901</v>
      </c>
      <c r="AH1359" s="2">
        <v>23.2879943847656</v>
      </c>
      <c r="AI1359" s="2">
        <v>23.432243347168001</v>
      </c>
      <c r="AJ1359" s="2">
        <v>23.0679740905762</v>
      </c>
      <c r="AK1359" s="2">
        <v>23.0260410308838</v>
      </c>
      <c r="AL1359" s="2">
        <v>23.1923923492432</v>
      </c>
      <c r="AM1359" s="2">
        <v>23.299079895019499</v>
      </c>
      <c r="AN1359" s="2">
        <v>23.210371017456101</v>
      </c>
      <c r="AO1359" s="2">
        <v>23.325397491455099</v>
      </c>
    </row>
    <row r="1360" spans="1:41" x14ac:dyDescent="0.25">
      <c r="A1360" s="2"/>
      <c r="B1360" s="2">
        <v>0.26295909377401899</v>
      </c>
      <c r="C1360" s="2">
        <v>0.117558987935382</v>
      </c>
      <c r="D1360" s="2" t="s">
        <v>4107</v>
      </c>
      <c r="E1360" s="2" t="s">
        <v>4107</v>
      </c>
      <c r="F1360" s="2">
        <v>2396</v>
      </c>
      <c r="G1360" s="2" t="s">
        <v>4108</v>
      </c>
      <c r="H1360" s="2" t="s">
        <v>4109</v>
      </c>
      <c r="I1360" s="2" t="s">
        <v>44</v>
      </c>
      <c r="J1360" s="2">
        <v>1</v>
      </c>
      <c r="K1360" s="2">
        <v>4</v>
      </c>
      <c r="L1360" s="2"/>
      <c r="M1360" s="2"/>
      <c r="N1360" s="2"/>
      <c r="O1360" s="2">
        <v>4</v>
      </c>
      <c r="P1360" s="2">
        <v>4</v>
      </c>
      <c r="Q1360" s="2">
        <v>4</v>
      </c>
      <c r="R1360" s="2">
        <v>18.899999999999999</v>
      </c>
      <c r="S1360" s="2">
        <v>18.899999999999999</v>
      </c>
      <c r="T1360" s="2">
        <v>18.899999999999999</v>
      </c>
      <c r="U1360" s="2">
        <v>32.606999999999999</v>
      </c>
      <c r="V1360" s="2">
        <v>0</v>
      </c>
      <c r="W1360" s="2">
        <v>48.218000000000004</v>
      </c>
      <c r="X1360" s="2">
        <v>73704000</v>
      </c>
      <c r="Y1360" s="2">
        <v>16</v>
      </c>
      <c r="Z1360" s="2">
        <v>25</v>
      </c>
      <c r="AA1360" s="2">
        <v>240.5</v>
      </c>
      <c r="AB1360" s="2">
        <v>27382.189829999999</v>
      </c>
      <c r="AC1360" s="2">
        <v>13</v>
      </c>
      <c r="AD1360" s="2">
        <v>21.649656295776399</v>
      </c>
      <c r="AE1360" s="2">
        <v>21.8987731933594</v>
      </c>
      <c r="AF1360" s="2">
        <v>21.659837722778299</v>
      </c>
      <c r="AG1360" s="2">
        <v>21.930414199829102</v>
      </c>
      <c r="AH1360" s="2" t="s">
        <v>63</v>
      </c>
      <c r="AI1360" s="2">
        <v>21.848159790039102</v>
      </c>
      <c r="AJ1360" s="2">
        <v>21.6916618347168</v>
      </c>
      <c r="AK1360" s="2">
        <v>21.5177326202393</v>
      </c>
      <c r="AL1360" s="2">
        <v>21.6146354675293</v>
      </c>
      <c r="AM1360" s="2">
        <v>22.324764251708999</v>
      </c>
      <c r="AN1360" s="2">
        <v>21.110889434814499</v>
      </c>
      <c r="AO1360" s="2">
        <v>21.819171905517599</v>
      </c>
    </row>
    <row r="1361" spans="1:41" x14ac:dyDescent="0.25">
      <c r="A1361" s="2"/>
      <c r="B1361" s="2">
        <v>0.77635245275710996</v>
      </c>
      <c r="C1361" s="2">
        <v>0.206158320109047</v>
      </c>
      <c r="D1361" s="2" t="s">
        <v>4110</v>
      </c>
      <c r="E1361" s="2" t="s">
        <v>4110</v>
      </c>
      <c r="F1361" s="2">
        <v>2397</v>
      </c>
      <c r="G1361" s="2" t="s">
        <v>4111</v>
      </c>
      <c r="H1361" s="2" t="s">
        <v>552</v>
      </c>
      <c r="I1361" s="2" t="s">
        <v>44</v>
      </c>
      <c r="J1361" s="2">
        <v>1</v>
      </c>
      <c r="K1361" s="2">
        <v>4</v>
      </c>
      <c r="L1361" s="2"/>
      <c r="M1361" s="2"/>
      <c r="N1361" s="2"/>
      <c r="O1361" s="2">
        <v>13</v>
      </c>
      <c r="P1361" s="2">
        <v>13</v>
      </c>
      <c r="Q1361" s="2">
        <v>13</v>
      </c>
      <c r="R1361" s="2">
        <v>64.3</v>
      </c>
      <c r="S1361" s="2">
        <v>64.3</v>
      </c>
      <c r="T1361" s="2">
        <v>64.3</v>
      </c>
      <c r="U1361" s="2">
        <v>25.966999999999999</v>
      </c>
      <c r="V1361" s="2">
        <v>0</v>
      </c>
      <c r="W1361" s="2">
        <v>80.366</v>
      </c>
      <c r="X1361" s="2">
        <v>484240000</v>
      </c>
      <c r="Y1361" s="2">
        <v>13</v>
      </c>
      <c r="Z1361" s="2">
        <v>95</v>
      </c>
      <c r="AA1361" s="2">
        <v>230</v>
      </c>
      <c r="AB1361" s="2">
        <v>25967.519079999998</v>
      </c>
      <c r="AC1361" s="2">
        <v>13</v>
      </c>
      <c r="AD1361" s="2">
        <v>23.192466735839801</v>
      </c>
      <c r="AE1361" s="2">
        <v>22.840150833129901</v>
      </c>
      <c r="AF1361" s="2">
        <v>22.649480819702099</v>
      </c>
      <c r="AG1361" s="2">
        <v>23.5144863128662</v>
      </c>
      <c r="AH1361" s="2">
        <v>23.209375381469702</v>
      </c>
      <c r="AI1361" s="2">
        <v>23.170967102050799</v>
      </c>
      <c r="AJ1361" s="2">
        <v>23.090713500976602</v>
      </c>
      <c r="AK1361" s="2">
        <v>22.6739196777344</v>
      </c>
      <c r="AL1361" s="2">
        <v>22.802505493164102</v>
      </c>
      <c r="AM1361" s="2">
        <v>22.859958648681602</v>
      </c>
      <c r="AN1361" s="2">
        <v>22.917360305786101</v>
      </c>
      <c r="AO1361" s="2">
        <v>22.995519638061499</v>
      </c>
    </row>
    <row r="1362" spans="1:41" x14ac:dyDescent="0.25">
      <c r="A1362" s="2"/>
      <c r="B1362" s="2">
        <v>1.10406528055141</v>
      </c>
      <c r="C1362" s="2">
        <v>0.48493909835815402</v>
      </c>
      <c r="D1362" s="2" t="s">
        <v>4112</v>
      </c>
      <c r="E1362" s="2" t="s">
        <v>4112</v>
      </c>
      <c r="F1362" s="2">
        <v>2399</v>
      </c>
      <c r="G1362" s="2" t="s">
        <v>4113</v>
      </c>
      <c r="H1362" s="2" t="s">
        <v>4114</v>
      </c>
      <c r="I1362" s="2" t="s">
        <v>44</v>
      </c>
      <c r="J1362" s="2">
        <v>1</v>
      </c>
      <c r="K1362" s="2">
        <v>4</v>
      </c>
      <c r="L1362" s="2"/>
      <c r="M1362" s="2"/>
      <c r="N1362" s="2"/>
      <c r="O1362" s="2">
        <v>6</v>
      </c>
      <c r="P1362" s="2">
        <v>6</v>
      </c>
      <c r="Q1362" s="2">
        <v>6</v>
      </c>
      <c r="R1362" s="2">
        <v>18.3</v>
      </c>
      <c r="S1362" s="2">
        <v>18.3</v>
      </c>
      <c r="T1362" s="2">
        <v>18.3</v>
      </c>
      <c r="U1362" s="2">
        <v>48.292000000000002</v>
      </c>
      <c r="V1362" s="2">
        <v>0</v>
      </c>
      <c r="W1362" s="2">
        <v>13.468999999999999</v>
      </c>
      <c r="X1362" s="2">
        <v>73770000</v>
      </c>
      <c r="Y1362" s="2">
        <v>18</v>
      </c>
      <c r="Z1362" s="2">
        <v>15</v>
      </c>
      <c r="AA1362" s="2">
        <v>432</v>
      </c>
      <c r="AB1362" s="2">
        <v>48292.0275799999</v>
      </c>
      <c r="AC1362" s="2">
        <v>18</v>
      </c>
      <c r="AD1362" s="2">
        <v>21.4349174499512</v>
      </c>
      <c r="AE1362" s="2">
        <v>20.914955139160199</v>
      </c>
      <c r="AF1362" s="2">
        <v>20.460639953613299</v>
      </c>
      <c r="AG1362" s="2">
        <v>21.141271591186499</v>
      </c>
      <c r="AH1362" s="2">
        <v>21.175115585327099</v>
      </c>
      <c r="AI1362" s="2">
        <v>21.0581455230713</v>
      </c>
      <c r="AJ1362" s="2">
        <v>21.160171508789102</v>
      </c>
      <c r="AK1362" s="2" t="s">
        <v>63</v>
      </c>
      <c r="AL1362" s="2">
        <v>20.220458984375</v>
      </c>
      <c r="AM1362" s="2">
        <v>20.240629196166999</v>
      </c>
      <c r="AN1362" s="2">
        <v>20.5623474121094</v>
      </c>
      <c r="AO1362" s="2" t="s">
        <v>63</v>
      </c>
    </row>
    <row r="1363" spans="1:41" x14ac:dyDescent="0.25">
      <c r="A1363" s="2"/>
      <c r="B1363" s="2">
        <v>0.71822088882026702</v>
      </c>
      <c r="C1363" s="2">
        <v>0.37291870117187598</v>
      </c>
      <c r="D1363" s="2" t="s">
        <v>4115</v>
      </c>
      <c r="E1363" s="2" t="s">
        <v>4115</v>
      </c>
      <c r="F1363" s="2">
        <v>2400</v>
      </c>
      <c r="G1363" s="2" t="s">
        <v>4116</v>
      </c>
      <c r="H1363" s="2" t="s">
        <v>4117</v>
      </c>
      <c r="I1363" s="2" t="s">
        <v>44</v>
      </c>
      <c r="J1363" s="2">
        <v>1</v>
      </c>
      <c r="K1363" s="2">
        <v>4</v>
      </c>
      <c r="L1363" s="2"/>
      <c r="M1363" s="2"/>
      <c r="N1363" s="2"/>
      <c r="O1363" s="2">
        <v>1</v>
      </c>
      <c r="P1363" s="2">
        <v>1</v>
      </c>
      <c r="Q1363" s="2">
        <v>1</v>
      </c>
      <c r="R1363" s="2">
        <v>15.6</v>
      </c>
      <c r="S1363" s="2">
        <v>15.6</v>
      </c>
      <c r="T1363" s="2">
        <v>15.6</v>
      </c>
      <c r="U1363" s="2">
        <v>14.326000000000001</v>
      </c>
      <c r="V1363" s="2">
        <v>0</v>
      </c>
      <c r="W1363" s="2">
        <v>8.3960000000000008</v>
      </c>
      <c r="X1363" s="2">
        <v>20647000</v>
      </c>
      <c r="Y1363" s="2">
        <v>8</v>
      </c>
      <c r="Z1363" s="2">
        <v>17</v>
      </c>
      <c r="AA1363" s="2">
        <v>128</v>
      </c>
      <c r="AB1363" s="2">
        <v>14326.002179999999</v>
      </c>
      <c r="AC1363" s="2">
        <v>8</v>
      </c>
      <c r="AD1363" s="2">
        <v>20.0055255889893</v>
      </c>
      <c r="AE1363" s="2" t="s">
        <v>63</v>
      </c>
      <c r="AF1363" s="2">
        <v>19.971408843994102</v>
      </c>
      <c r="AG1363" s="2">
        <v>21.082323074340799</v>
      </c>
      <c r="AH1363" s="2" t="s">
        <v>63</v>
      </c>
      <c r="AI1363" s="2">
        <v>20.339736938476602</v>
      </c>
      <c r="AJ1363" s="2">
        <v>20.217502593994102</v>
      </c>
      <c r="AK1363" s="2">
        <v>19.998517990112301</v>
      </c>
      <c r="AL1363" s="2" t="s">
        <v>63</v>
      </c>
      <c r="AM1363" s="2">
        <v>19.616657257080099</v>
      </c>
      <c r="AN1363" s="2">
        <v>19.8794059753418</v>
      </c>
      <c r="AO1363" s="2">
        <v>20.172065734863299</v>
      </c>
    </row>
    <row r="1364" spans="1:41" x14ac:dyDescent="0.25">
      <c r="A1364" s="2"/>
      <c r="B1364" s="2">
        <v>0.43311554639889999</v>
      </c>
      <c r="C1364" s="2">
        <v>-0.22977962493896301</v>
      </c>
      <c r="D1364" s="2" t="s">
        <v>4118</v>
      </c>
      <c r="E1364" s="2" t="s">
        <v>4118</v>
      </c>
      <c r="F1364" s="2">
        <v>2401</v>
      </c>
      <c r="G1364" s="2" t="s">
        <v>4119</v>
      </c>
      <c r="H1364" s="2" t="s">
        <v>4120</v>
      </c>
      <c r="I1364" s="2" t="s">
        <v>44</v>
      </c>
      <c r="J1364" s="2">
        <v>1</v>
      </c>
      <c r="K1364" s="2">
        <v>4</v>
      </c>
      <c r="L1364" s="2"/>
      <c r="M1364" s="2"/>
      <c r="N1364" s="2"/>
      <c r="O1364" s="2">
        <v>5</v>
      </c>
      <c r="P1364" s="2">
        <v>5</v>
      </c>
      <c r="Q1364" s="2">
        <v>5</v>
      </c>
      <c r="R1364" s="2">
        <v>38.6</v>
      </c>
      <c r="S1364" s="2">
        <v>38.6</v>
      </c>
      <c r="T1364" s="2">
        <v>38.6</v>
      </c>
      <c r="U1364" s="2">
        <v>13.973000000000001</v>
      </c>
      <c r="V1364" s="2">
        <v>0</v>
      </c>
      <c r="W1364" s="2">
        <v>18.402000000000001</v>
      </c>
      <c r="X1364" s="2">
        <v>150620000</v>
      </c>
      <c r="Y1364" s="2">
        <v>6</v>
      </c>
      <c r="Z1364" s="2">
        <v>26</v>
      </c>
      <c r="AA1364" s="2">
        <v>127</v>
      </c>
      <c r="AB1364" s="2">
        <v>13973.29938</v>
      </c>
      <c r="AC1364" s="2">
        <v>6</v>
      </c>
      <c r="AD1364" s="2">
        <v>21.87135887146</v>
      </c>
      <c r="AE1364" s="2">
        <v>21.645835876464801</v>
      </c>
      <c r="AF1364" s="2">
        <v>21.506492614746101</v>
      </c>
      <c r="AG1364" s="2">
        <v>22.915119171142599</v>
      </c>
      <c r="AH1364" s="2" t="s">
        <v>63</v>
      </c>
      <c r="AI1364" s="2">
        <v>22.464433670043899</v>
      </c>
      <c r="AJ1364" s="2">
        <v>22.336280822753899</v>
      </c>
      <c r="AK1364" s="2">
        <v>22.188518524169901</v>
      </c>
      <c r="AL1364" s="2">
        <v>22.2811889648438</v>
      </c>
      <c r="AM1364" s="2">
        <v>22.316087722778299</v>
      </c>
      <c r="AN1364" s="2">
        <v>22.466651916503899</v>
      </c>
      <c r="AO1364" s="2">
        <v>22.273838043212901</v>
      </c>
    </row>
    <row r="1365" spans="1:41" x14ac:dyDescent="0.25">
      <c r="A1365" s="2"/>
      <c r="B1365" s="2">
        <v>0.212744948707418</v>
      </c>
      <c r="C1365" s="2">
        <v>9.9227746327716901E-2</v>
      </c>
      <c r="D1365" s="2" t="s">
        <v>4121</v>
      </c>
      <c r="E1365" s="2" t="s">
        <v>4121</v>
      </c>
      <c r="F1365" s="2">
        <v>2402</v>
      </c>
      <c r="G1365" s="2" t="s">
        <v>4122</v>
      </c>
      <c r="H1365" s="2" t="s">
        <v>4123</v>
      </c>
      <c r="I1365" s="2" t="s">
        <v>44</v>
      </c>
      <c r="J1365" s="2">
        <v>1</v>
      </c>
      <c r="K1365" s="2">
        <v>4</v>
      </c>
      <c r="L1365" s="2"/>
      <c r="M1365" s="2"/>
      <c r="N1365" s="2"/>
      <c r="O1365" s="2">
        <v>9</v>
      </c>
      <c r="P1365" s="2">
        <v>9</v>
      </c>
      <c r="Q1365" s="2">
        <v>9</v>
      </c>
      <c r="R1365" s="2">
        <v>10.1</v>
      </c>
      <c r="S1365" s="2">
        <v>10.1</v>
      </c>
      <c r="T1365" s="2">
        <v>10.1</v>
      </c>
      <c r="U1365" s="2">
        <v>120.73</v>
      </c>
      <c r="V1365" s="2">
        <v>0</v>
      </c>
      <c r="W1365" s="2">
        <v>18.681999999999999</v>
      </c>
      <c r="X1365" s="2">
        <v>38339000</v>
      </c>
      <c r="Y1365" s="2">
        <v>47</v>
      </c>
      <c r="Z1365" s="2">
        <v>16</v>
      </c>
      <c r="AA1365" s="2">
        <v>1082</v>
      </c>
      <c r="AB1365" s="2">
        <v>120736.089880001</v>
      </c>
      <c r="AC1365" s="2">
        <v>47</v>
      </c>
      <c r="AD1365" s="2">
        <v>19.976732254028299</v>
      </c>
      <c r="AE1365" s="2">
        <v>19.506261825561499</v>
      </c>
      <c r="AF1365" s="2">
        <v>19.879945755004901</v>
      </c>
      <c r="AG1365" s="2">
        <v>19.8211975097656</v>
      </c>
      <c r="AH1365" s="2" t="s">
        <v>63</v>
      </c>
      <c r="AI1365" s="2" t="s">
        <v>63</v>
      </c>
      <c r="AJ1365" s="2">
        <v>20.135334014892599</v>
      </c>
      <c r="AK1365" s="2">
        <v>19.4364223480225</v>
      </c>
      <c r="AL1365" s="2">
        <v>20.043268203735401</v>
      </c>
      <c r="AM1365" s="2">
        <v>19.6089191436768</v>
      </c>
      <c r="AN1365" s="2">
        <v>19.286066055297901</v>
      </c>
      <c r="AO1365" s="2">
        <v>19.670829772949201</v>
      </c>
    </row>
    <row r="1366" spans="1:41" x14ac:dyDescent="0.25">
      <c r="A1366" s="2"/>
      <c r="B1366" s="2">
        <v>1.0152893413642201</v>
      </c>
      <c r="C1366" s="2">
        <v>0.23579978942871099</v>
      </c>
      <c r="D1366" s="2" t="s">
        <v>4124</v>
      </c>
      <c r="E1366" s="2" t="s">
        <v>4124</v>
      </c>
      <c r="F1366" s="2">
        <v>2403</v>
      </c>
      <c r="G1366" s="2" t="s">
        <v>4125</v>
      </c>
      <c r="H1366" s="2" t="s">
        <v>4126</v>
      </c>
      <c r="I1366" s="2" t="s">
        <v>44</v>
      </c>
      <c r="J1366" s="2">
        <v>1</v>
      </c>
      <c r="K1366" s="2">
        <v>4</v>
      </c>
      <c r="L1366" s="2"/>
      <c r="M1366" s="2"/>
      <c r="N1366" s="2"/>
      <c r="O1366" s="2">
        <v>8</v>
      </c>
      <c r="P1366" s="2">
        <v>8</v>
      </c>
      <c r="Q1366" s="2">
        <v>8</v>
      </c>
      <c r="R1366" s="2">
        <v>31</v>
      </c>
      <c r="S1366" s="2">
        <v>31</v>
      </c>
      <c r="T1366" s="2">
        <v>31</v>
      </c>
      <c r="U1366" s="2">
        <v>46.204000000000001</v>
      </c>
      <c r="V1366" s="2">
        <v>0</v>
      </c>
      <c r="W1366" s="2">
        <v>26.835000000000001</v>
      </c>
      <c r="X1366" s="2">
        <v>106560000</v>
      </c>
      <c r="Y1366" s="2">
        <v>18</v>
      </c>
      <c r="Z1366" s="2">
        <v>52</v>
      </c>
      <c r="AA1366" s="2">
        <v>422</v>
      </c>
      <c r="AB1366" s="2">
        <v>46204.954879999998</v>
      </c>
      <c r="AC1366" s="2">
        <v>18</v>
      </c>
      <c r="AD1366" s="2">
        <v>21.7468166351318</v>
      </c>
      <c r="AE1366" s="2">
        <v>21.328605651855501</v>
      </c>
      <c r="AF1366" s="2">
        <v>21.241035461425799</v>
      </c>
      <c r="AG1366" s="2">
        <v>21.569595336914102</v>
      </c>
      <c r="AH1366" s="2">
        <v>21.551826477050799</v>
      </c>
      <c r="AI1366" s="2">
        <v>21.755521774291999</v>
      </c>
      <c r="AJ1366" s="2">
        <v>21.585912704467798</v>
      </c>
      <c r="AK1366" s="2">
        <v>21.296085357666001</v>
      </c>
      <c r="AL1366" s="2">
        <v>21.393621444702099</v>
      </c>
      <c r="AM1366" s="2">
        <v>21.365970611572301</v>
      </c>
      <c r="AN1366" s="2">
        <v>20.8814392089844</v>
      </c>
      <c r="AO1366" s="2">
        <v>21.255573272705099</v>
      </c>
    </row>
    <row r="1367" spans="1:41" x14ac:dyDescent="0.25">
      <c r="A1367" s="2"/>
      <c r="B1367" s="2">
        <v>0.91984019411362905</v>
      </c>
      <c r="C1367" s="2">
        <v>0.25655682881673098</v>
      </c>
      <c r="D1367" s="2" t="s">
        <v>4127</v>
      </c>
      <c r="E1367" s="2" t="s">
        <v>4127</v>
      </c>
      <c r="F1367" s="2">
        <v>2404</v>
      </c>
      <c r="G1367" s="2" t="s">
        <v>4128</v>
      </c>
      <c r="H1367" s="2" t="s">
        <v>3577</v>
      </c>
      <c r="I1367" s="2" t="s">
        <v>44</v>
      </c>
      <c r="J1367" s="2">
        <v>1</v>
      </c>
      <c r="K1367" s="2">
        <v>4</v>
      </c>
      <c r="L1367" s="2"/>
      <c r="M1367" s="2"/>
      <c r="N1367" s="2"/>
      <c r="O1367" s="2">
        <v>41</v>
      </c>
      <c r="P1367" s="2">
        <v>24</v>
      </c>
      <c r="Q1367" s="2">
        <v>24</v>
      </c>
      <c r="R1367" s="2">
        <v>52.8</v>
      </c>
      <c r="S1367" s="2">
        <v>32.799999999999997</v>
      </c>
      <c r="T1367" s="2">
        <v>32.799999999999997</v>
      </c>
      <c r="U1367" s="2">
        <v>95.504999999999995</v>
      </c>
      <c r="V1367" s="2">
        <v>0</v>
      </c>
      <c r="W1367" s="2">
        <v>129.01</v>
      </c>
      <c r="X1367" s="2">
        <v>503470000</v>
      </c>
      <c r="Y1367" s="2">
        <v>45</v>
      </c>
      <c r="Z1367" s="2">
        <v>182</v>
      </c>
      <c r="AA1367" s="2">
        <v>858</v>
      </c>
      <c r="AB1367" s="2">
        <v>95462.815580000097</v>
      </c>
      <c r="AC1367" s="2">
        <v>45</v>
      </c>
      <c r="AD1367" s="2">
        <v>22.630275726318398</v>
      </c>
      <c r="AE1367" s="2">
        <v>22.572443008422901</v>
      </c>
      <c r="AF1367" s="2">
        <v>22.255342483520501</v>
      </c>
      <c r="AG1367" s="2">
        <v>22.810626983642599</v>
      </c>
      <c r="AH1367" s="2">
        <v>22.367303848266602</v>
      </c>
      <c r="AI1367" s="2">
        <v>22.9071445465088</v>
      </c>
      <c r="AJ1367" s="2">
        <v>22.600730895996101</v>
      </c>
      <c r="AK1367" s="2">
        <v>22.293870925903299</v>
      </c>
      <c r="AL1367" s="2">
        <v>21.9800834655762</v>
      </c>
      <c r="AM1367" s="2">
        <v>22.106134414672901</v>
      </c>
      <c r="AN1367" s="2">
        <v>22.340007781982401</v>
      </c>
      <c r="AO1367" s="2">
        <v>22.682968139648398</v>
      </c>
    </row>
    <row r="1368" spans="1:41" x14ac:dyDescent="0.25">
      <c r="A1368" s="2"/>
      <c r="B1368" s="2">
        <v>0.40247547406789502</v>
      </c>
      <c r="C1368" s="2">
        <v>0.19301191965739101</v>
      </c>
      <c r="D1368" s="2" t="s">
        <v>4129</v>
      </c>
      <c r="E1368" s="2" t="s">
        <v>4130</v>
      </c>
      <c r="F1368" s="2">
        <v>2405</v>
      </c>
      <c r="G1368" s="2" t="s">
        <v>4131</v>
      </c>
      <c r="H1368" s="2" t="s">
        <v>4132</v>
      </c>
      <c r="I1368" s="2" t="s">
        <v>44</v>
      </c>
      <c r="J1368" s="2">
        <v>1</v>
      </c>
      <c r="K1368" s="2">
        <v>4</v>
      </c>
      <c r="L1368" s="2"/>
      <c r="M1368" s="2"/>
      <c r="N1368" s="2"/>
      <c r="O1368" s="2">
        <v>9</v>
      </c>
      <c r="P1368" s="2">
        <v>9</v>
      </c>
      <c r="Q1368" s="2">
        <v>7</v>
      </c>
      <c r="R1368" s="2">
        <v>20.6</v>
      </c>
      <c r="S1368" s="2">
        <v>20.6</v>
      </c>
      <c r="T1368" s="2">
        <v>15.6</v>
      </c>
      <c r="U1368" s="2">
        <v>62.234999999999999</v>
      </c>
      <c r="V1368" s="2">
        <v>0</v>
      </c>
      <c r="W1368" s="2">
        <v>30.911999999999999</v>
      </c>
      <c r="X1368" s="2">
        <v>68334000</v>
      </c>
      <c r="Y1368" s="2">
        <v>20</v>
      </c>
      <c r="Z1368" s="2">
        <v>36</v>
      </c>
      <c r="AA1368" s="2">
        <v>577</v>
      </c>
      <c r="AB1368" s="2">
        <v>62235.876980000001</v>
      </c>
      <c r="AC1368" s="2">
        <v>20</v>
      </c>
      <c r="AD1368" s="2">
        <v>20.987249374389599</v>
      </c>
      <c r="AE1368" s="2">
        <v>20.829738616943398</v>
      </c>
      <c r="AF1368" s="2">
        <v>20.9709873199463</v>
      </c>
      <c r="AG1368" s="2">
        <v>20.204786300659201</v>
      </c>
      <c r="AH1368" s="2">
        <v>20.7889919281006</v>
      </c>
      <c r="AI1368" s="2">
        <v>21.330247879028299</v>
      </c>
      <c r="AJ1368" s="2">
        <v>20.504070281982401</v>
      </c>
      <c r="AK1368" s="2">
        <v>20.784845352172901</v>
      </c>
      <c r="AL1368" s="2">
        <v>20.769834518432599</v>
      </c>
      <c r="AM1368" s="2">
        <v>21.103544235229499</v>
      </c>
      <c r="AN1368" s="2">
        <v>20.812528610229499</v>
      </c>
      <c r="AO1368" s="2">
        <v>19.9791069030762</v>
      </c>
    </row>
    <row r="1369" spans="1:41" x14ac:dyDescent="0.25">
      <c r="A1369" s="2"/>
      <c r="B1369" s="2">
        <v>0.59018660575555804</v>
      </c>
      <c r="C1369" s="2">
        <v>-0.213342730204264</v>
      </c>
      <c r="D1369" s="2" t="s">
        <v>4133</v>
      </c>
      <c r="E1369" s="2" t="s">
        <v>4133</v>
      </c>
      <c r="F1369" s="2">
        <v>2406</v>
      </c>
      <c r="G1369" s="2" t="s">
        <v>4134</v>
      </c>
      <c r="H1369" s="2" t="s">
        <v>4135</v>
      </c>
      <c r="I1369" s="2" t="s">
        <v>44</v>
      </c>
      <c r="J1369" s="2">
        <v>1</v>
      </c>
      <c r="K1369" s="2">
        <v>4</v>
      </c>
      <c r="L1369" s="2"/>
      <c r="M1369" s="2"/>
      <c r="N1369" s="2"/>
      <c r="O1369" s="2">
        <v>5</v>
      </c>
      <c r="P1369" s="2">
        <v>5</v>
      </c>
      <c r="Q1369" s="2">
        <v>5</v>
      </c>
      <c r="R1369" s="2">
        <v>23.5</v>
      </c>
      <c r="S1369" s="2">
        <v>23.5</v>
      </c>
      <c r="T1369" s="2">
        <v>23.5</v>
      </c>
      <c r="U1369" s="2">
        <v>25.634</v>
      </c>
      <c r="V1369" s="2">
        <v>0</v>
      </c>
      <c r="W1369" s="2">
        <v>27.196000000000002</v>
      </c>
      <c r="X1369" s="2">
        <v>90559000</v>
      </c>
      <c r="Y1369" s="2">
        <v>7</v>
      </c>
      <c r="Z1369" s="2">
        <v>32</v>
      </c>
      <c r="AA1369" s="2">
        <v>221</v>
      </c>
      <c r="AB1369" s="2">
        <v>25634.608779999999</v>
      </c>
      <c r="AC1369" s="2">
        <v>7</v>
      </c>
      <c r="AD1369" s="2">
        <v>21.6951503753662</v>
      </c>
      <c r="AE1369" s="2">
        <v>21.8876247406006</v>
      </c>
      <c r="AF1369" s="2">
        <v>21.347597122192401</v>
      </c>
      <c r="AG1369" s="2" t="s">
        <v>63</v>
      </c>
      <c r="AH1369" s="2">
        <v>20.921216964721701</v>
      </c>
      <c r="AI1369" s="2">
        <v>21.8362636566162</v>
      </c>
      <c r="AJ1369" s="2">
        <v>21.919944763183601</v>
      </c>
      <c r="AK1369" s="2">
        <v>21.873725891113299</v>
      </c>
      <c r="AL1369" s="2">
        <v>21.528598785400401</v>
      </c>
      <c r="AM1369" s="2">
        <v>21.658006668090799</v>
      </c>
      <c r="AN1369" s="2">
        <v>21.825513839721701</v>
      </c>
      <c r="AO1369" s="2">
        <v>21.699689865112301</v>
      </c>
    </row>
    <row r="1370" spans="1:41" x14ac:dyDescent="0.25">
      <c r="A1370" s="2"/>
      <c r="B1370" s="2">
        <v>0.38566086999898203</v>
      </c>
      <c r="C1370" s="2">
        <v>0.16559855143229299</v>
      </c>
      <c r="D1370" s="2" t="s">
        <v>4136</v>
      </c>
      <c r="E1370" s="2" t="s">
        <v>4137</v>
      </c>
      <c r="F1370" s="2">
        <v>2409</v>
      </c>
      <c r="G1370" s="2" t="s">
        <v>4138</v>
      </c>
      <c r="H1370" s="2" t="s">
        <v>738</v>
      </c>
      <c r="I1370" s="2" t="s">
        <v>44</v>
      </c>
      <c r="J1370" s="2">
        <v>1</v>
      </c>
      <c r="K1370" s="2">
        <v>4</v>
      </c>
      <c r="L1370" s="2"/>
      <c r="M1370" s="2"/>
      <c r="N1370" s="2"/>
      <c r="O1370" s="2">
        <v>8</v>
      </c>
      <c r="P1370" s="2">
        <v>8</v>
      </c>
      <c r="Q1370" s="2">
        <v>8</v>
      </c>
      <c r="R1370" s="2">
        <v>24.6</v>
      </c>
      <c r="S1370" s="2">
        <v>24.6</v>
      </c>
      <c r="T1370" s="2">
        <v>24.6</v>
      </c>
      <c r="U1370" s="2">
        <v>45.762999999999998</v>
      </c>
      <c r="V1370" s="2">
        <v>0</v>
      </c>
      <c r="W1370" s="2">
        <v>25.1</v>
      </c>
      <c r="X1370" s="2">
        <v>154840000</v>
      </c>
      <c r="Y1370" s="2">
        <v>22</v>
      </c>
      <c r="Z1370" s="2">
        <v>52</v>
      </c>
      <c r="AA1370" s="2">
        <v>411</v>
      </c>
      <c r="AB1370" s="2">
        <v>45763.2202799999</v>
      </c>
      <c r="AC1370" s="2">
        <v>22</v>
      </c>
      <c r="AD1370" s="2">
        <v>23.254795074462901</v>
      </c>
      <c r="AE1370" s="2">
        <v>22.523176193237301</v>
      </c>
      <c r="AF1370" s="2">
        <v>22.360702514648398</v>
      </c>
      <c r="AG1370" s="2">
        <v>22.886787414550799</v>
      </c>
      <c r="AH1370" s="2">
        <v>22.978147506713899</v>
      </c>
      <c r="AI1370" s="2">
        <v>22.248641967773398</v>
      </c>
      <c r="AJ1370" s="2">
        <v>22.5898036956787</v>
      </c>
      <c r="AK1370" s="2">
        <v>22.549219131469702</v>
      </c>
      <c r="AL1370" s="2">
        <v>22.1450099945068</v>
      </c>
      <c r="AM1370" s="2">
        <v>22.348272323608398</v>
      </c>
      <c r="AN1370" s="2">
        <v>22.759834289550799</v>
      </c>
      <c r="AO1370" s="2">
        <v>22.866519927978501</v>
      </c>
    </row>
    <row r="1371" spans="1:41" x14ac:dyDescent="0.25">
      <c r="A1371" s="2"/>
      <c r="B1371" s="2">
        <v>0.15797777234475699</v>
      </c>
      <c r="C1371" s="2">
        <v>-4.5570055643718597E-2</v>
      </c>
      <c r="D1371" s="2" t="s">
        <v>4139</v>
      </c>
      <c r="E1371" s="2" t="s">
        <v>4139</v>
      </c>
      <c r="F1371" s="2">
        <v>2410</v>
      </c>
      <c r="G1371" s="2" t="s">
        <v>4140</v>
      </c>
      <c r="H1371" s="2" t="s">
        <v>4141</v>
      </c>
      <c r="I1371" s="2" t="s">
        <v>44</v>
      </c>
      <c r="J1371" s="2">
        <v>1</v>
      </c>
      <c r="K1371" s="2">
        <v>4</v>
      </c>
      <c r="L1371" s="2"/>
      <c r="M1371" s="2"/>
      <c r="N1371" s="2"/>
      <c r="O1371" s="2">
        <v>11</v>
      </c>
      <c r="P1371" s="2">
        <v>11</v>
      </c>
      <c r="Q1371" s="2">
        <v>11</v>
      </c>
      <c r="R1371" s="2">
        <v>47.7</v>
      </c>
      <c r="S1371" s="2">
        <v>47.7</v>
      </c>
      <c r="T1371" s="2">
        <v>47.7</v>
      </c>
      <c r="U1371" s="2">
        <v>24.58</v>
      </c>
      <c r="V1371" s="2">
        <v>0</v>
      </c>
      <c r="W1371" s="2">
        <v>52.654000000000003</v>
      </c>
      <c r="X1371" s="2">
        <v>544820000</v>
      </c>
      <c r="Y1371" s="2">
        <v>10</v>
      </c>
      <c r="Z1371" s="2">
        <v>96</v>
      </c>
      <c r="AA1371" s="2">
        <v>216</v>
      </c>
      <c r="AB1371" s="2">
        <v>24580.054179999999</v>
      </c>
      <c r="AC1371" s="2">
        <v>10</v>
      </c>
      <c r="AD1371" s="2">
        <v>23.336744308471701</v>
      </c>
      <c r="AE1371" s="2">
        <v>23.032394409179702</v>
      </c>
      <c r="AF1371" s="2">
        <v>22.748106002807599</v>
      </c>
      <c r="AG1371" s="2">
        <v>23.175024032592798</v>
      </c>
      <c r="AH1371" s="2">
        <v>23.1754970550537</v>
      </c>
      <c r="AI1371" s="2">
        <v>23.4878749847412</v>
      </c>
      <c r="AJ1371" s="2">
        <v>23.290105819702099</v>
      </c>
      <c r="AK1371" s="2">
        <v>23.003690719604499</v>
      </c>
      <c r="AL1371" s="2">
        <v>23.205024719238299</v>
      </c>
      <c r="AM1371" s="2">
        <v>23.291791915893601</v>
      </c>
      <c r="AN1371" s="2">
        <v>23.1895751953125</v>
      </c>
      <c r="AO1371" s="2">
        <v>23.248872756958001</v>
      </c>
    </row>
    <row r="1372" spans="1:41" x14ac:dyDescent="0.25">
      <c r="A1372" s="2"/>
      <c r="B1372" s="2">
        <v>0.199531361729889</v>
      </c>
      <c r="C1372" s="2">
        <v>0.12393601735432801</v>
      </c>
      <c r="D1372" s="2" t="s">
        <v>4142</v>
      </c>
      <c r="E1372" s="2" t="s">
        <v>4142</v>
      </c>
      <c r="F1372" s="2">
        <v>2411</v>
      </c>
      <c r="G1372" s="2" t="s">
        <v>4143</v>
      </c>
      <c r="H1372" s="2" t="s">
        <v>4144</v>
      </c>
      <c r="I1372" s="2" t="s">
        <v>44</v>
      </c>
      <c r="J1372" s="2">
        <v>1</v>
      </c>
      <c r="K1372" s="2">
        <v>4</v>
      </c>
      <c r="L1372" s="2"/>
      <c r="M1372" s="2"/>
      <c r="N1372" s="2"/>
      <c r="O1372" s="2">
        <v>11</v>
      </c>
      <c r="P1372" s="2">
        <v>9</v>
      </c>
      <c r="Q1372" s="2">
        <v>9</v>
      </c>
      <c r="R1372" s="2">
        <v>62.4</v>
      </c>
      <c r="S1372" s="2">
        <v>56.9</v>
      </c>
      <c r="T1372" s="2">
        <v>56.9</v>
      </c>
      <c r="U1372" s="2">
        <v>21.841000000000001</v>
      </c>
      <c r="V1372" s="2">
        <v>0</v>
      </c>
      <c r="W1372" s="2">
        <v>44.689</v>
      </c>
      <c r="X1372" s="2">
        <v>1158500000</v>
      </c>
      <c r="Y1372" s="2">
        <v>12</v>
      </c>
      <c r="Z1372" s="2">
        <v>89</v>
      </c>
      <c r="AA1372" s="2">
        <v>197</v>
      </c>
      <c r="AB1372" s="2">
        <v>21840.991580000002</v>
      </c>
      <c r="AC1372" s="2">
        <v>12</v>
      </c>
      <c r="AD1372" s="2">
        <v>25.943445205688501</v>
      </c>
      <c r="AE1372" s="2">
        <v>25.259183883666999</v>
      </c>
      <c r="AF1372" s="2">
        <v>25.410474777221701</v>
      </c>
      <c r="AG1372" s="2">
        <v>25.837953567504901</v>
      </c>
      <c r="AH1372" s="2">
        <v>25.502971649169901</v>
      </c>
      <c r="AI1372" s="2">
        <v>25.657800674438501</v>
      </c>
      <c r="AJ1372" s="2">
        <v>24.883342742919901</v>
      </c>
      <c r="AK1372" s="2">
        <v>26.334291458129901</v>
      </c>
      <c r="AL1372" s="2">
        <v>25.371623992919901</v>
      </c>
      <c r="AM1372" s="2">
        <v>25.003160476684599</v>
      </c>
      <c r="AN1372" s="2">
        <v>25.346076965331999</v>
      </c>
      <c r="AO1372" s="2">
        <v>25.9297180175781</v>
      </c>
    </row>
    <row r="1373" spans="1:41" x14ac:dyDescent="0.25">
      <c r="A1373" s="2"/>
      <c r="B1373" s="2">
        <v>0.26076201321002601</v>
      </c>
      <c r="C1373" s="2">
        <v>7.3108355204265493E-2</v>
      </c>
      <c r="D1373" s="2" t="s">
        <v>4145</v>
      </c>
      <c r="E1373" s="2" t="s">
        <v>4145</v>
      </c>
      <c r="F1373" s="2">
        <v>2412</v>
      </c>
      <c r="G1373" s="2" t="s">
        <v>4146</v>
      </c>
      <c r="H1373" s="2" t="s">
        <v>4147</v>
      </c>
      <c r="I1373" s="2" t="s">
        <v>44</v>
      </c>
      <c r="J1373" s="2">
        <v>1</v>
      </c>
      <c r="K1373" s="2">
        <v>4</v>
      </c>
      <c r="L1373" s="2"/>
      <c r="M1373" s="2"/>
      <c r="N1373" s="2"/>
      <c r="O1373" s="2">
        <v>21</v>
      </c>
      <c r="P1373" s="2">
        <v>21</v>
      </c>
      <c r="Q1373" s="2">
        <v>21</v>
      </c>
      <c r="R1373" s="2">
        <v>37.5</v>
      </c>
      <c r="S1373" s="2">
        <v>37.5</v>
      </c>
      <c r="T1373" s="2">
        <v>37.5</v>
      </c>
      <c r="U1373" s="2">
        <v>100.58</v>
      </c>
      <c r="V1373" s="2">
        <v>0</v>
      </c>
      <c r="W1373" s="2">
        <v>108.71</v>
      </c>
      <c r="X1373" s="2">
        <v>227550000</v>
      </c>
      <c r="Y1373" s="2">
        <v>49</v>
      </c>
      <c r="Z1373" s="2">
        <v>93</v>
      </c>
      <c r="AA1373" s="2">
        <v>905</v>
      </c>
      <c r="AB1373" s="2">
        <v>100581.71077999999</v>
      </c>
      <c r="AC1373" s="2">
        <v>49</v>
      </c>
      <c r="AD1373" s="2">
        <v>21.474767684936499</v>
      </c>
      <c r="AE1373" s="2">
        <v>21.470752716064499</v>
      </c>
      <c r="AF1373" s="2">
        <v>21.299777984619102</v>
      </c>
      <c r="AG1373" s="2">
        <v>21.405147552490199</v>
      </c>
      <c r="AH1373" s="2">
        <v>21.4621391296387</v>
      </c>
      <c r="AI1373" s="2">
        <v>21.788833618164102</v>
      </c>
      <c r="AJ1373" s="2">
        <v>21.848464965820298</v>
      </c>
      <c r="AK1373" s="2">
        <v>21.234794616699201</v>
      </c>
      <c r="AL1373" s="2">
        <v>21.170783996581999</v>
      </c>
      <c r="AM1373" s="2">
        <v>21.377189636230501</v>
      </c>
      <c r="AN1373" s="2">
        <v>21.3952960968018</v>
      </c>
      <c r="AO1373" s="2">
        <v>21.4362392425537</v>
      </c>
    </row>
    <row r="1374" spans="1:41" x14ac:dyDescent="0.25">
      <c r="A1374" s="2"/>
      <c r="B1374" s="2">
        <v>1.3903972504953999E-2</v>
      </c>
      <c r="C1374" s="2">
        <v>-4.2322158813483703E-3</v>
      </c>
      <c r="D1374" s="2" t="s">
        <v>4148</v>
      </c>
      <c r="E1374" s="2" t="s">
        <v>4149</v>
      </c>
      <c r="F1374" s="2">
        <v>2417</v>
      </c>
      <c r="G1374" s="2" t="s">
        <v>4150</v>
      </c>
      <c r="H1374" s="2" t="s">
        <v>4151</v>
      </c>
      <c r="I1374" s="2" t="s">
        <v>44</v>
      </c>
      <c r="J1374" s="2">
        <v>1</v>
      </c>
      <c r="K1374" s="2">
        <v>4</v>
      </c>
      <c r="L1374" s="2"/>
      <c r="M1374" s="2"/>
      <c r="N1374" s="2"/>
      <c r="O1374" s="2">
        <v>12</v>
      </c>
      <c r="P1374" s="2">
        <v>12</v>
      </c>
      <c r="Q1374" s="2">
        <v>11</v>
      </c>
      <c r="R1374" s="2">
        <v>23.5</v>
      </c>
      <c r="S1374" s="2">
        <v>23.5</v>
      </c>
      <c r="T1374" s="2">
        <v>21.9</v>
      </c>
      <c r="U1374" s="2">
        <v>78.957999999999998</v>
      </c>
      <c r="V1374" s="2">
        <v>0</v>
      </c>
      <c r="W1374" s="2">
        <v>40.664999999999999</v>
      </c>
      <c r="X1374" s="2">
        <v>98163000</v>
      </c>
      <c r="Y1374" s="2">
        <v>37</v>
      </c>
      <c r="Z1374" s="2">
        <v>48</v>
      </c>
      <c r="AA1374" s="2">
        <v>711</v>
      </c>
      <c r="AB1374" s="2">
        <v>78958.365879999998</v>
      </c>
      <c r="AC1374" s="2">
        <v>37</v>
      </c>
      <c r="AD1374" s="2">
        <v>21.041063308715799</v>
      </c>
      <c r="AE1374" s="2">
        <v>20.8866577148438</v>
      </c>
      <c r="AF1374" s="2">
        <v>20.774507522583001</v>
      </c>
      <c r="AG1374" s="2">
        <v>20.9809894561768</v>
      </c>
      <c r="AH1374" s="2" t="s">
        <v>63</v>
      </c>
      <c r="AI1374" s="2">
        <v>21.278326034545898</v>
      </c>
      <c r="AJ1374" s="2">
        <v>21.115404129028299</v>
      </c>
      <c r="AK1374" s="2">
        <v>20.936752319335898</v>
      </c>
      <c r="AL1374" s="2">
        <v>20.983219146728501</v>
      </c>
      <c r="AM1374" s="2">
        <v>21.239231109619102</v>
      </c>
      <c r="AN1374" s="2">
        <v>20.800966262817401</v>
      </c>
      <c r="AO1374" s="2">
        <v>20.903673171997099</v>
      </c>
    </row>
    <row r="1375" spans="1:41" x14ac:dyDescent="0.25">
      <c r="A1375" s="2"/>
      <c r="B1375" s="2">
        <v>0.16169334934458501</v>
      </c>
      <c r="C1375" s="2">
        <v>6.3150087992351403E-2</v>
      </c>
      <c r="D1375" s="2" t="s">
        <v>4152</v>
      </c>
      <c r="E1375" s="2" t="s">
        <v>4152</v>
      </c>
      <c r="F1375" s="2">
        <v>2418</v>
      </c>
      <c r="G1375" s="2" t="s">
        <v>4153</v>
      </c>
      <c r="H1375" s="2" t="s">
        <v>552</v>
      </c>
      <c r="I1375" s="2" t="s">
        <v>44</v>
      </c>
      <c r="J1375" s="2">
        <v>1</v>
      </c>
      <c r="K1375" s="2">
        <v>4</v>
      </c>
      <c r="L1375" s="2"/>
      <c r="M1375" s="2"/>
      <c r="N1375" s="2"/>
      <c r="O1375" s="2">
        <v>9</v>
      </c>
      <c r="P1375" s="2">
        <v>9</v>
      </c>
      <c r="Q1375" s="2">
        <v>9</v>
      </c>
      <c r="R1375" s="2">
        <v>25.3</v>
      </c>
      <c r="S1375" s="2">
        <v>25.3</v>
      </c>
      <c r="T1375" s="2">
        <v>25.3</v>
      </c>
      <c r="U1375" s="2">
        <v>55.634</v>
      </c>
      <c r="V1375" s="2">
        <v>0</v>
      </c>
      <c r="W1375" s="2">
        <v>26.849</v>
      </c>
      <c r="X1375" s="2">
        <v>115870000</v>
      </c>
      <c r="Y1375" s="2">
        <v>23</v>
      </c>
      <c r="Z1375" s="2">
        <v>28</v>
      </c>
      <c r="AA1375" s="2">
        <v>490</v>
      </c>
      <c r="AB1375" s="2">
        <v>55634.7605799999</v>
      </c>
      <c r="AC1375" s="2">
        <v>23</v>
      </c>
      <c r="AD1375" s="2">
        <v>21.442327499389599</v>
      </c>
      <c r="AE1375" s="2">
        <v>21.5160026550293</v>
      </c>
      <c r="AF1375" s="2">
        <v>20.813390731811499</v>
      </c>
      <c r="AG1375" s="2">
        <v>21.539148330688501</v>
      </c>
      <c r="AH1375" s="2">
        <v>20.9325065612793</v>
      </c>
      <c r="AI1375" s="2">
        <v>21.585361480712901</v>
      </c>
      <c r="AJ1375" s="2">
        <v>21.304185867309599</v>
      </c>
      <c r="AK1375" s="2">
        <v>21.254245758056602</v>
      </c>
      <c r="AL1375" s="2">
        <v>21.2931118011475</v>
      </c>
      <c r="AM1375" s="2">
        <v>21.476549148559599</v>
      </c>
      <c r="AN1375" s="2">
        <v>21.081283569335898</v>
      </c>
      <c r="AO1375" s="2">
        <v>21.040460586547901</v>
      </c>
    </row>
    <row r="1376" spans="1:41" x14ac:dyDescent="0.25">
      <c r="A1376" s="2"/>
      <c r="B1376" s="2">
        <v>0.12556917107433099</v>
      </c>
      <c r="C1376" s="2">
        <v>8.4067662556965003E-2</v>
      </c>
      <c r="D1376" s="2" t="s">
        <v>4154</v>
      </c>
      <c r="E1376" s="2" t="s">
        <v>4154</v>
      </c>
      <c r="F1376" s="2">
        <v>2419</v>
      </c>
      <c r="G1376" s="2" t="s">
        <v>4155</v>
      </c>
      <c r="H1376" s="2" t="s">
        <v>4156</v>
      </c>
      <c r="I1376" s="2" t="s">
        <v>44</v>
      </c>
      <c r="J1376" s="2">
        <v>1</v>
      </c>
      <c r="K1376" s="2">
        <v>4</v>
      </c>
      <c r="L1376" s="2"/>
      <c r="M1376" s="2"/>
      <c r="N1376" s="2"/>
      <c r="O1376" s="2">
        <v>17</v>
      </c>
      <c r="P1376" s="2">
        <v>17</v>
      </c>
      <c r="Q1376" s="2">
        <v>17</v>
      </c>
      <c r="R1376" s="2">
        <v>54.1</v>
      </c>
      <c r="S1376" s="2">
        <v>54.1</v>
      </c>
      <c r="T1376" s="2">
        <v>54.1</v>
      </c>
      <c r="U1376" s="2">
        <v>49.34</v>
      </c>
      <c r="V1376" s="2">
        <v>0</v>
      </c>
      <c r="W1376" s="2">
        <v>49.753999999999998</v>
      </c>
      <c r="X1376" s="2">
        <v>187440000</v>
      </c>
      <c r="Y1376" s="2">
        <v>24</v>
      </c>
      <c r="Z1376" s="2">
        <v>87</v>
      </c>
      <c r="AA1376" s="2">
        <v>339.5</v>
      </c>
      <c r="AB1376" s="2">
        <v>38316.80098</v>
      </c>
      <c r="AC1376" s="2">
        <v>19</v>
      </c>
      <c r="AD1376" s="2">
        <v>21.032411575317401</v>
      </c>
      <c r="AE1376" s="2">
        <v>21.604763031005898</v>
      </c>
      <c r="AF1376" s="2">
        <v>21.127294540405298</v>
      </c>
      <c r="AG1376" s="2">
        <v>21.6983337402344</v>
      </c>
      <c r="AH1376" s="2">
        <v>20.305967330932599</v>
      </c>
      <c r="AI1376" s="2">
        <v>21.9610919952393</v>
      </c>
      <c r="AJ1376" s="2">
        <v>21.480054855346701</v>
      </c>
      <c r="AK1376" s="2">
        <v>20.958297729492202</v>
      </c>
      <c r="AL1376" s="2">
        <v>21.3641548156738</v>
      </c>
      <c r="AM1376" s="2">
        <v>21.158262252807599</v>
      </c>
      <c r="AN1376" s="2">
        <v>21.0757446289063</v>
      </c>
      <c r="AO1376" s="2">
        <v>21.188941955566399</v>
      </c>
    </row>
    <row r="1377" spans="1:41" x14ac:dyDescent="0.25">
      <c r="A1377" s="2"/>
      <c r="B1377" s="2">
        <v>0.110035481122061</v>
      </c>
      <c r="C1377" s="2">
        <v>-6.2595049540199496E-2</v>
      </c>
      <c r="D1377" s="2" t="s">
        <v>4157</v>
      </c>
      <c r="E1377" s="2" t="s">
        <v>4157</v>
      </c>
      <c r="F1377" s="2">
        <v>2420</v>
      </c>
      <c r="G1377" s="2" t="s">
        <v>4158</v>
      </c>
      <c r="H1377" s="2" t="s">
        <v>4159</v>
      </c>
      <c r="I1377" s="2" t="s">
        <v>44</v>
      </c>
      <c r="J1377" s="2">
        <v>1</v>
      </c>
      <c r="K1377" s="2">
        <v>4</v>
      </c>
      <c r="L1377" s="2"/>
      <c r="M1377" s="2"/>
      <c r="N1377" s="2"/>
      <c r="O1377" s="2">
        <v>7</v>
      </c>
      <c r="P1377" s="2">
        <v>7</v>
      </c>
      <c r="Q1377" s="2">
        <v>6</v>
      </c>
      <c r="R1377" s="2">
        <v>30.3</v>
      </c>
      <c r="S1377" s="2">
        <v>30.3</v>
      </c>
      <c r="T1377" s="2">
        <v>27.2</v>
      </c>
      <c r="U1377" s="2">
        <v>29.178000000000001</v>
      </c>
      <c r="V1377" s="2">
        <v>0</v>
      </c>
      <c r="W1377" s="2">
        <v>24.878</v>
      </c>
      <c r="X1377" s="2">
        <v>211350000</v>
      </c>
      <c r="Y1377" s="2">
        <v>10</v>
      </c>
      <c r="Z1377" s="2">
        <v>36</v>
      </c>
      <c r="AA1377" s="2">
        <v>254</v>
      </c>
      <c r="AB1377" s="2">
        <v>29178.062580000002</v>
      </c>
      <c r="AC1377" s="2">
        <v>10</v>
      </c>
      <c r="AD1377" s="2">
        <v>23.123699188232401</v>
      </c>
      <c r="AE1377" s="2">
        <v>22.1379299163818</v>
      </c>
      <c r="AF1377" s="2">
        <v>22.437789916992202</v>
      </c>
      <c r="AG1377" s="2">
        <v>22.308609008789102</v>
      </c>
      <c r="AH1377" s="2">
        <v>23.227056503295898</v>
      </c>
      <c r="AI1377" s="2">
        <v>22.634092330932599</v>
      </c>
      <c r="AJ1377" s="2">
        <v>22.717412948608398</v>
      </c>
      <c r="AK1377" s="2">
        <v>22.742855072021499</v>
      </c>
      <c r="AL1377" s="2">
        <v>22.279943466186499</v>
      </c>
      <c r="AM1377" s="2">
        <v>22.509395599365199</v>
      </c>
      <c r="AN1377" s="2">
        <v>23.046218872070298</v>
      </c>
      <c r="AO1377" s="2">
        <v>22.948921203613299</v>
      </c>
    </row>
    <row r="1378" spans="1:41" x14ac:dyDescent="0.25">
      <c r="A1378" s="2"/>
      <c r="B1378" s="2">
        <v>9.2207580226095001E-2</v>
      </c>
      <c r="C1378" s="2">
        <v>-8.8889122009277302E-2</v>
      </c>
      <c r="D1378" s="2" t="s">
        <v>4160</v>
      </c>
      <c r="E1378" s="2" t="s">
        <v>4160</v>
      </c>
      <c r="F1378" s="2">
        <v>2421</v>
      </c>
      <c r="G1378" s="2" t="s">
        <v>4161</v>
      </c>
      <c r="H1378" s="2" t="s">
        <v>4162</v>
      </c>
      <c r="I1378" s="2" t="s">
        <v>44</v>
      </c>
      <c r="J1378" s="2">
        <v>1</v>
      </c>
      <c r="K1378" s="2">
        <v>4</v>
      </c>
      <c r="L1378" s="2"/>
      <c r="M1378" s="2"/>
      <c r="N1378" s="2"/>
      <c r="O1378" s="2">
        <v>6</v>
      </c>
      <c r="P1378" s="2">
        <v>6</v>
      </c>
      <c r="Q1378" s="2">
        <v>6</v>
      </c>
      <c r="R1378" s="2">
        <v>41</v>
      </c>
      <c r="S1378" s="2">
        <v>41</v>
      </c>
      <c r="T1378" s="2">
        <v>41</v>
      </c>
      <c r="U1378" s="2">
        <v>21.523</v>
      </c>
      <c r="V1378" s="2">
        <v>0</v>
      </c>
      <c r="W1378" s="2">
        <v>24.756</v>
      </c>
      <c r="X1378" s="2">
        <v>125050000</v>
      </c>
      <c r="Y1378" s="2">
        <v>9</v>
      </c>
      <c r="Z1378" s="2">
        <v>32</v>
      </c>
      <c r="AA1378" s="2">
        <v>188</v>
      </c>
      <c r="AB1378" s="2">
        <v>21523.626779999999</v>
      </c>
      <c r="AC1378" s="2">
        <v>9</v>
      </c>
      <c r="AD1378" s="2">
        <v>22.754970550537099</v>
      </c>
      <c r="AE1378" s="2">
        <v>22.95139503479</v>
      </c>
      <c r="AF1378" s="2">
        <v>21.653247833251999</v>
      </c>
      <c r="AG1378" s="2">
        <v>22.1085605621338</v>
      </c>
      <c r="AH1378" s="2">
        <v>21.741888046264599</v>
      </c>
      <c r="AI1378" s="2">
        <v>21.982349395751999</v>
      </c>
      <c r="AJ1378" s="2">
        <v>22.675148010253899</v>
      </c>
      <c r="AK1378" s="2" t="s">
        <v>63</v>
      </c>
      <c r="AL1378" s="2">
        <v>22.402782440185501</v>
      </c>
      <c r="AM1378" s="2">
        <v>21.446474075317401</v>
      </c>
      <c r="AN1378" s="2" t="s">
        <v>63</v>
      </c>
      <c r="AO1378" s="2">
        <v>22.626092910766602</v>
      </c>
    </row>
    <row r="1379" spans="1:41" x14ac:dyDescent="0.25">
      <c r="A1379" s="2"/>
      <c r="B1379" s="2">
        <v>0.26999476835497999</v>
      </c>
      <c r="C1379" s="2">
        <v>-0.101999600728352</v>
      </c>
      <c r="D1379" s="2" t="s">
        <v>4163</v>
      </c>
      <c r="E1379" s="2" t="s">
        <v>4163</v>
      </c>
      <c r="F1379" s="2">
        <v>2424</v>
      </c>
      <c r="G1379" s="2" t="s">
        <v>4164</v>
      </c>
      <c r="H1379" s="2" t="s">
        <v>4165</v>
      </c>
      <c r="I1379" s="2" t="s">
        <v>44</v>
      </c>
      <c r="J1379" s="2">
        <v>1</v>
      </c>
      <c r="K1379" s="2">
        <v>4</v>
      </c>
      <c r="L1379" s="2"/>
      <c r="M1379" s="2"/>
      <c r="N1379" s="2"/>
      <c r="O1379" s="2">
        <v>10</v>
      </c>
      <c r="P1379" s="2">
        <v>10</v>
      </c>
      <c r="Q1379" s="2">
        <v>8</v>
      </c>
      <c r="R1379" s="2">
        <v>44.6</v>
      </c>
      <c r="S1379" s="2">
        <v>44.6</v>
      </c>
      <c r="T1379" s="2">
        <v>36.799999999999997</v>
      </c>
      <c r="U1379" s="2">
        <v>23.143999999999998</v>
      </c>
      <c r="V1379" s="2">
        <v>0</v>
      </c>
      <c r="W1379" s="2">
        <v>68.168000000000006</v>
      </c>
      <c r="X1379" s="2">
        <v>737230000</v>
      </c>
      <c r="Y1379" s="2">
        <v>8</v>
      </c>
      <c r="Z1379" s="2">
        <v>136</v>
      </c>
      <c r="AA1379" s="2">
        <v>204</v>
      </c>
      <c r="AB1379" s="2">
        <v>23143.873479999998</v>
      </c>
      <c r="AC1379" s="2">
        <v>8</v>
      </c>
      <c r="AD1379" s="2">
        <v>23.889297485351602</v>
      </c>
      <c r="AE1379" s="2">
        <v>23.501789093017599</v>
      </c>
      <c r="AF1379" s="2">
        <v>23.1287727355957</v>
      </c>
      <c r="AG1379" s="2">
        <v>24.1103630065918</v>
      </c>
      <c r="AH1379" s="2">
        <v>23.541795730590799</v>
      </c>
      <c r="AI1379" s="2">
        <v>23.821723937988299</v>
      </c>
      <c r="AJ1379" s="2">
        <v>23.862400054931602</v>
      </c>
      <c r="AK1379" s="2">
        <v>23.492650985717798</v>
      </c>
      <c r="AL1379" s="2">
        <v>23.592634201049801</v>
      </c>
      <c r="AM1379" s="2">
        <v>23.837497711181602</v>
      </c>
      <c r="AN1379" s="2">
        <v>23.895042419433601</v>
      </c>
      <c r="AO1379" s="2">
        <v>23.925514221191399</v>
      </c>
    </row>
    <row r="1380" spans="1:41" x14ac:dyDescent="0.25">
      <c r="A1380" s="2"/>
      <c r="B1380" s="2">
        <v>0.16035373496508601</v>
      </c>
      <c r="C1380" s="2">
        <v>-4.6593983968097802E-2</v>
      </c>
      <c r="D1380" s="2" t="s">
        <v>4166</v>
      </c>
      <c r="E1380" s="2" t="s">
        <v>4166</v>
      </c>
      <c r="F1380" s="2">
        <v>2425</v>
      </c>
      <c r="G1380" s="2" t="s">
        <v>4167</v>
      </c>
      <c r="H1380" s="2" t="s">
        <v>4168</v>
      </c>
      <c r="I1380" s="2" t="s">
        <v>44</v>
      </c>
      <c r="J1380" s="2">
        <v>1</v>
      </c>
      <c r="K1380" s="2">
        <v>4</v>
      </c>
      <c r="L1380" s="2"/>
      <c r="M1380" s="2"/>
      <c r="N1380" s="2"/>
      <c r="O1380" s="2">
        <v>8</v>
      </c>
      <c r="P1380" s="2">
        <v>8</v>
      </c>
      <c r="Q1380" s="2">
        <v>8</v>
      </c>
      <c r="R1380" s="2">
        <v>31.6</v>
      </c>
      <c r="S1380" s="2">
        <v>31.6</v>
      </c>
      <c r="T1380" s="2">
        <v>31.6</v>
      </c>
      <c r="U1380" s="2">
        <v>37.783000000000001</v>
      </c>
      <c r="V1380" s="2">
        <v>0</v>
      </c>
      <c r="W1380" s="2">
        <v>39.511000000000003</v>
      </c>
      <c r="X1380" s="2">
        <v>134260000</v>
      </c>
      <c r="Y1380" s="2">
        <v>16</v>
      </c>
      <c r="Z1380" s="2">
        <v>30</v>
      </c>
      <c r="AA1380" s="2">
        <v>339</v>
      </c>
      <c r="AB1380" s="2">
        <v>37782.928279999898</v>
      </c>
      <c r="AC1380" s="2">
        <v>16</v>
      </c>
      <c r="AD1380" s="2">
        <v>21.3816318511963</v>
      </c>
      <c r="AE1380" s="2">
        <v>21.787479400634801</v>
      </c>
      <c r="AF1380" s="2">
        <v>21.7283325195313</v>
      </c>
      <c r="AG1380" s="2">
        <v>22.073427200317401</v>
      </c>
      <c r="AH1380" s="2">
        <v>21.7412300109863</v>
      </c>
      <c r="AI1380" s="2">
        <v>21.726587295532202</v>
      </c>
      <c r="AJ1380" s="2">
        <v>21.766361236572301</v>
      </c>
      <c r="AK1380" s="2">
        <v>21.5726528167725</v>
      </c>
      <c r="AL1380" s="2">
        <v>21.944351196289102</v>
      </c>
      <c r="AM1380" s="2">
        <v>21.959642410278299</v>
      </c>
      <c r="AN1380" s="2">
        <v>21.593318939208999</v>
      </c>
      <c r="AO1380" s="2">
        <v>21.8819255828857</v>
      </c>
    </row>
    <row r="1381" spans="1:41" x14ac:dyDescent="0.25">
      <c r="A1381" s="2"/>
      <c r="B1381" s="2">
        <v>0.38946146872264897</v>
      </c>
      <c r="C1381" s="2">
        <v>-0.13116105397542199</v>
      </c>
      <c r="D1381" s="2" t="s">
        <v>4169</v>
      </c>
      <c r="E1381" s="2" t="s">
        <v>4169</v>
      </c>
      <c r="F1381" s="2">
        <v>2427</v>
      </c>
      <c r="G1381" s="2" t="s">
        <v>4170</v>
      </c>
      <c r="H1381" s="2" t="s">
        <v>4171</v>
      </c>
      <c r="I1381" s="2" t="s">
        <v>44</v>
      </c>
      <c r="J1381" s="2">
        <v>1</v>
      </c>
      <c r="K1381" s="2">
        <v>4</v>
      </c>
      <c r="L1381" s="2"/>
      <c r="M1381" s="2"/>
      <c r="N1381" s="2"/>
      <c r="O1381" s="2">
        <v>10</v>
      </c>
      <c r="P1381" s="2">
        <v>10</v>
      </c>
      <c r="Q1381" s="2">
        <v>9</v>
      </c>
      <c r="R1381" s="2">
        <v>33.200000000000003</v>
      </c>
      <c r="S1381" s="2">
        <v>33.200000000000003</v>
      </c>
      <c r="T1381" s="2">
        <v>30.9</v>
      </c>
      <c r="U1381" s="2">
        <v>43.295999999999999</v>
      </c>
      <c r="V1381" s="2">
        <v>0</v>
      </c>
      <c r="W1381" s="2">
        <v>64.784999999999997</v>
      </c>
      <c r="X1381" s="2">
        <v>136540000</v>
      </c>
      <c r="Y1381" s="2">
        <v>25</v>
      </c>
      <c r="Z1381" s="2">
        <v>47</v>
      </c>
      <c r="AA1381" s="2">
        <v>392</v>
      </c>
      <c r="AB1381" s="2">
        <v>43296.571980000001</v>
      </c>
      <c r="AC1381" s="2">
        <v>25</v>
      </c>
      <c r="AD1381" s="2">
        <v>21.600685119628899</v>
      </c>
      <c r="AE1381" s="2">
        <v>20.951768875122099</v>
      </c>
      <c r="AF1381" s="2">
        <v>21.127609252929702</v>
      </c>
      <c r="AG1381" s="2">
        <v>20.995485305786101</v>
      </c>
      <c r="AH1381" s="2">
        <v>21.5048942565918</v>
      </c>
      <c r="AI1381" s="2">
        <v>21.442985534668001</v>
      </c>
      <c r="AJ1381" s="2">
        <v>21.13307762146</v>
      </c>
      <c r="AK1381" s="2">
        <v>21.468914031982401</v>
      </c>
      <c r="AL1381" s="2">
        <v>21.063026428222699</v>
      </c>
      <c r="AM1381" s="2">
        <v>21.554124832153299</v>
      </c>
      <c r="AN1381" s="2">
        <v>21.667524337768601</v>
      </c>
      <c r="AO1381" s="2">
        <v>21.523727416992202</v>
      </c>
    </row>
    <row r="1382" spans="1:41" x14ac:dyDescent="0.25">
      <c r="A1382" s="2"/>
      <c r="B1382" s="2">
        <v>0.35591249593506502</v>
      </c>
      <c r="C1382" s="2">
        <v>9.6022478739421005E-2</v>
      </c>
      <c r="D1382" s="2" t="s">
        <v>4172</v>
      </c>
      <c r="E1382" s="2" t="s">
        <v>4172</v>
      </c>
      <c r="F1382" s="2">
        <v>2430</v>
      </c>
      <c r="G1382" s="2" t="s">
        <v>4173</v>
      </c>
      <c r="H1382" s="2" t="s">
        <v>4174</v>
      </c>
      <c r="I1382" s="2" t="s">
        <v>44</v>
      </c>
      <c r="J1382" s="2">
        <v>1</v>
      </c>
      <c r="K1382" s="2">
        <v>4</v>
      </c>
      <c r="L1382" s="2"/>
      <c r="M1382" s="2"/>
      <c r="N1382" s="2"/>
      <c r="O1382" s="2">
        <v>7</v>
      </c>
      <c r="P1382" s="2">
        <v>7</v>
      </c>
      <c r="Q1382" s="2">
        <v>7</v>
      </c>
      <c r="R1382" s="2">
        <v>21.7</v>
      </c>
      <c r="S1382" s="2">
        <v>21.7</v>
      </c>
      <c r="T1382" s="2">
        <v>21.7</v>
      </c>
      <c r="U1382" s="2">
        <v>50.83</v>
      </c>
      <c r="V1382" s="2">
        <v>0</v>
      </c>
      <c r="W1382" s="2">
        <v>20.472000000000001</v>
      </c>
      <c r="X1382" s="2">
        <v>51248000</v>
      </c>
      <c r="Y1382" s="2">
        <v>24</v>
      </c>
      <c r="Z1382" s="2">
        <v>36</v>
      </c>
      <c r="AA1382" s="2">
        <v>374.5</v>
      </c>
      <c r="AB1382" s="2">
        <v>42835.827830000002</v>
      </c>
      <c r="AC1382" s="2">
        <v>20.5</v>
      </c>
      <c r="AD1382" s="2">
        <v>20.739336013793899</v>
      </c>
      <c r="AE1382" s="2">
        <v>20.436544418335</v>
      </c>
      <c r="AF1382" s="2">
        <v>20.333744049072301</v>
      </c>
      <c r="AG1382" s="2">
        <v>20.0556316375732</v>
      </c>
      <c r="AH1382" s="2" t="s">
        <v>63</v>
      </c>
      <c r="AI1382" s="2">
        <v>20.2970371246338</v>
      </c>
      <c r="AJ1382" s="2">
        <v>20.304298400878899</v>
      </c>
      <c r="AK1382" s="2">
        <v>20.237831115722699</v>
      </c>
      <c r="AL1382" s="2">
        <v>20.349271774291999</v>
      </c>
      <c r="AM1382" s="2">
        <v>20.2818393707275</v>
      </c>
      <c r="AN1382" s="2">
        <v>20.4567356109619</v>
      </c>
      <c r="AO1382" s="2">
        <v>20.028640747070298</v>
      </c>
    </row>
    <row r="1383" spans="1:41" x14ac:dyDescent="0.25">
      <c r="A1383" s="2"/>
      <c r="B1383" s="2">
        <v>0.50844005854521301</v>
      </c>
      <c r="C1383" s="2">
        <v>-0.12473869323730501</v>
      </c>
      <c r="D1383" s="2" t="s">
        <v>4175</v>
      </c>
      <c r="E1383" s="2" t="s">
        <v>4175</v>
      </c>
      <c r="F1383" s="2">
        <v>2432</v>
      </c>
      <c r="G1383" s="2" t="s">
        <v>4176</v>
      </c>
      <c r="H1383" s="2" t="s">
        <v>4177</v>
      </c>
      <c r="I1383" s="2" t="s">
        <v>44</v>
      </c>
      <c r="J1383" s="2">
        <v>1</v>
      </c>
      <c r="K1383" s="2">
        <v>4</v>
      </c>
      <c r="L1383" s="2"/>
      <c r="M1383" s="2"/>
      <c r="N1383" s="2"/>
      <c r="O1383" s="2">
        <v>14</v>
      </c>
      <c r="P1383" s="2">
        <v>14</v>
      </c>
      <c r="Q1383" s="2">
        <v>12</v>
      </c>
      <c r="R1383" s="2">
        <v>64.8</v>
      </c>
      <c r="S1383" s="2">
        <v>64.8</v>
      </c>
      <c r="T1383" s="2">
        <v>60.8</v>
      </c>
      <c r="U1383" s="2">
        <v>24.856000000000002</v>
      </c>
      <c r="V1383" s="2">
        <v>0</v>
      </c>
      <c r="W1383" s="2">
        <v>71.168999999999997</v>
      </c>
      <c r="X1383" s="2">
        <v>696410000</v>
      </c>
      <c r="Y1383" s="2">
        <v>14</v>
      </c>
      <c r="Z1383" s="2">
        <v>137</v>
      </c>
      <c r="AA1383" s="2">
        <v>227</v>
      </c>
      <c r="AB1383" s="2">
        <v>24856.033380000001</v>
      </c>
      <c r="AC1383" s="2">
        <v>14</v>
      </c>
      <c r="AD1383" s="2">
        <v>23.875677108764599</v>
      </c>
      <c r="AE1383" s="2">
        <v>24.1361789703369</v>
      </c>
      <c r="AF1383" s="2">
        <v>23.855953216552699</v>
      </c>
      <c r="AG1383" s="2">
        <v>24.4785251617432</v>
      </c>
      <c r="AH1383" s="2">
        <v>24.0239448547363</v>
      </c>
      <c r="AI1383" s="2">
        <v>24.328619003295898</v>
      </c>
      <c r="AJ1383" s="2">
        <v>24.422651290893601</v>
      </c>
      <c r="AK1383" s="2">
        <v>24.175695419311499</v>
      </c>
      <c r="AL1383" s="2">
        <v>24.0470180511475</v>
      </c>
      <c r="AM1383" s="2">
        <v>24.325807571411101</v>
      </c>
      <c r="AN1383" s="2">
        <v>24.1503505706787</v>
      </c>
      <c r="AO1383" s="2">
        <v>24.325807571411101</v>
      </c>
    </row>
    <row r="1384" spans="1:41" x14ac:dyDescent="0.25">
      <c r="A1384" s="2"/>
      <c r="B1384" s="2">
        <v>0.257579872596293</v>
      </c>
      <c r="C1384" s="2">
        <v>6.8336168924968604E-2</v>
      </c>
      <c r="D1384" s="2" t="s">
        <v>4178</v>
      </c>
      <c r="E1384" s="2" t="s">
        <v>4178</v>
      </c>
      <c r="F1384" s="2">
        <v>2436</v>
      </c>
      <c r="G1384" s="2" t="s">
        <v>4179</v>
      </c>
      <c r="H1384" s="2" t="s">
        <v>4180</v>
      </c>
      <c r="I1384" s="2" t="s">
        <v>44</v>
      </c>
      <c r="J1384" s="2">
        <v>1</v>
      </c>
      <c r="K1384" s="2">
        <v>4</v>
      </c>
      <c r="L1384" s="2"/>
      <c r="M1384" s="2"/>
      <c r="N1384" s="2"/>
      <c r="O1384" s="2">
        <v>12</v>
      </c>
      <c r="P1384" s="2">
        <v>12</v>
      </c>
      <c r="Q1384" s="2">
        <v>12</v>
      </c>
      <c r="R1384" s="2">
        <v>49.6</v>
      </c>
      <c r="S1384" s="2">
        <v>49.6</v>
      </c>
      <c r="T1384" s="2">
        <v>49.6</v>
      </c>
      <c r="U1384" s="2">
        <v>40.530999999999999</v>
      </c>
      <c r="V1384" s="2">
        <v>0</v>
      </c>
      <c r="W1384" s="2">
        <v>59.555999999999997</v>
      </c>
      <c r="X1384" s="2">
        <v>265310000</v>
      </c>
      <c r="Y1384" s="2">
        <v>23</v>
      </c>
      <c r="Z1384" s="2">
        <v>95</v>
      </c>
      <c r="AA1384" s="2">
        <v>355</v>
      </c>
      <c r="AB1384" s="2">
        <v>40531.543479999898</v>
      </c>
      <c r="AC1384" s="2">
        <v>23</v>
      </c>
      <c r="AD1384" s="2">
        <v>22.130659103393601</v>
      </c>
      <c r="AE1384" s="2">
        <v>22.0963230133057</v>
      </c>
      <c r="AF1384" s="2">
        <v>21.8080158233643</v>
      </c>
      <c r="AG1384" s="2">
        <v>22.402704238891602</v>
      </c>
      <c r="AH1384" s="2">
        <v>21.880916595458999</v>
      </c>
      <c r="AI1384" s="2">
        <v>22.1138801574707</v>
      </c>
      <c r="AJ1384" s="2">
        <v>22.063125610351602</v>
      </c>
      <c r="AK1384" s="2">
        <v>22.162446975708001</v>
      </c>
      <c r="AL1384" s="2">
        <v>21.971479415893601</v>
      </c>
      <c r="AM1384" s="2">
        <v>21.984785079956101</v>
      </c>
      <c r="AN1384" s="2">
        <v>21.6905117034912</v>
      </c>
      <c r="AO1384" s="2">
        <v>22.150133132934599</v>
      </c>
    </row>
    <row r="1385" spans="1:41" x14ac:dyDescent="0.25">
      <c r="A1385" s="2"/>
      <c r="B1385" s="2">
        <v>1.3992163991690501</v>
      </c>
      <c r="C1385" s="2">
        <v>0.25006230672200802</v>
      </c>
      <c r="D1385" s="2" t="s">
        <v>4181</v>
      </c>
      <c r="E1385" s="2" t="s">
        <v>4181</v>
      </c>
      <c r="F1385" s="2">
        <v>2440</v>
      </c>
      <c r="G1385" s="2" t="s">
        <v>4182</v>
      </c>
      <c r="H1385" s="2" t="s">
        <v>4183</v>
      </c>
      <c r="I1385" s="2" t="s">
        <v>44</v>
      </c>
      <c r="J1385" s="2">
        <v>1</v>
      </c>
      <c r="K1385" s="2">
        <v>4</v>
      </c>
      <c r="L1385" s="2"/>
      <c r="M1385" s="2"/>
      <c r="N1385" s="2"/>
      <c r="O1385" s="2">
        <v>38</v>
      </c>
      <c r="P1385" s="2">
        <v>38</v>
      </c>
      <c r="Q1385" s="2">
        <v>38</v>
      </c>
      <c r="R1385" s="2">
        <v>58.6</v>
      </c>
      <c r="S1385" s="2">
        <v>58.6</v>
      </c>
      <c r="T1385" s="2">
        <v>58.6</v>
      </c>
      <c r="U1385" s="2">
        <v>59.692999999999998</v>
      </c>
      <c r="V1385" s="2">
        <v>0</v>
      </c>
      <c r="W1385" s="2">
        <v>323.31</v>
      </c>
      <c r="X1385" s="2">
        <v>10435000000</v>
      </c>
      <c r="Y1385" s="2">
        <v>30</v>
      </c>
      <c r="Z1385" s="2">
        <v>811</v>
      </c>
      <c r="AA1385" s="2">
        <v>458</v>
      </c>
      <c r="AB1385" s="2">
        <v>49874.565779999903</v>
      </c>
      <c r="AC1385" s="2">
        <v>25</v>
      </c>
      <c r="AD1385" s="2">
        <v>26.3577995300293</v>
      </c>
      <c r="AE1385" s="2">
        <v>26.449222564697301</v>
      </c>
      <c r="AF1385" s="2">
        <v>26.045394897460898</v>
      </c>
      <c r="AG1385" s="2">
        <v>26.646501541137699</v>
      </c>
      <c r="AH1385" s="2">
        <v>26.063570022583001</v>
      </c>
      <c r="AI1385" s="2">
        <v>26.326545715331999</v>
      </c>
      <c r="AJ1385" s="2">
        <v>26.288927078247099</v>
      </c>
      <c r="AK1385" s="2">
        <v>26.028884887695298</v>
      </c>
      <c r="AL1385" s="2">
        <v>26.100872039794901</v>
      </c>
      <c r="AM1385" s="2">
        <v>25.970685958862301</v>
      </c>
      <c r="AN1385" s="2">
        <v>25.982744216918899</v>
      </c>
      <c r="AO1385" s="2">
        <v>26.016546249389599</v>
      </c>
    </row>
    <row r="1386" spans="1:41" x14ac:dyDescent="0.25">
      <c r="A1386" s="2"/>
      <c r="B1386" s="2">
        <v>0.124531075117019</v>
      </c>
      <c r="C1386" s="2">
        <v>-0.161397647857665</v>
      </c>
      <c r="D1386" s="2" t="s">
        <v>4184</v>
      </c>
      <c r="E1386" s="2" t="s">
        <v>4184</v>
      </c>
      <c r="F1386" s="2">
        <v>2446</v>
      </c>
      <c r="G1386" s="2" t="s">
        <v>4185</v>
      </c>
      <c r="H1386" s="2" t="s">
        <v>4186</v>
      </c>
      <c r="I1386" s="2" t="s">
        <v>44</v>
      </c>
      <c r="J1386" s="2">
        <v>1</v>
      </c>
      <c r="K1386" s="2">
        <v>4</v>
      </c>
      <c r="L1386" s="2"/>
      <c r="M1386" s="2"/>
      <c r="N1386" s="2"/>
      <c r="O1386" s="2">
        <v>6</v>
      </c>
      <c r="P1386" s="2">
        <v>6</v>
      </c>
      <c r="Q1386" s="2">
        <v>6</v>
      </c>
      <c r="R1386" s="2">
        <v>34</v>
      </c>
      <c r="S1386" s="2">
        <v>34</v>
      </c>
      <c r="T1386" s="2">
        <v>34</v>
      </c>
      <c r="U1386" s="2">
        <v>24.646000000000001</v>
      </c>
      <c r="V1386" s="2">
        <v>0</v>
      </c>
      <c r="W1386" s="2">
        <v>20.126000000000001</v>
      </c>
      <c r="X1386" s="2">
        <v>102770000</v>
      </c>
      <c r="Y1386" s="2">
        <v>8</v>
      </c>
      <c r="Z1386" s="2">
        <v>36</v>
      </c>
      <c r="AA1386" s="2">
        <v>215</v>
      </c>
      <c r="AB1386" s="2">
        <v>24646.023580000001</v>
      </c>
      <c r="AC1386" s="2">
        <v>8</v>
      </c>
      <c r="AD1386" s="2">
        <v>22.286443710327099</v>
      </c>
      <c r="AE1386" s="2" t="s">
        <v>63</v>
      </c>
      <c r="AF1386" s="2">
        <v>22.059730529785199</v>
      </c>
      <c r="AG1386" s="2">
        <v>20.742052078247099</v>
      </c>
      <c r="AH1386" s="2">
        <v>20.9728107452393</v>
      </c>
      <c r="AI1386" s="2">
        <v>22.62522315979</v>
      </c>
      <c r="AJ1386" s="2" t="s">
        <v>63</v>
      </c>
      <c r="AK1386" s="2">
        <v>21.601095199585</v>
      </c>
      <c r="AL1386" s="2">
        <v>21.337560653686499</v>
      </c>
      <c r="AM1386" s="2" t="s">
        <v>63</v>
      </c>
      <c r="AN1386" s="2">
        <v>22.6187629699707</v>
      </c>
      <c r="AO1386" s="2">
        <v>22.0371799468994</v>
      </c>
    </row>
    <row r="1387" spans="1:41" x14ac:dyDescent="0.25">
      <c r="A1387" s="2"/>
      <c r="B1387" s="2">
        <v>0.15811632110892099</v>
      </c>
      <c r="C1387" s="2">
        <v>5.4389953613281299E-2</v>
      </c>
      <c r="D1387" s="2" t="s">
        <v>4187</v>
      </c>
      <c r="E1387" s="2" t="s">
        <v>4187</v>
      </c>
      <c r="F1387" s="2">
        <v>2447</v>
      </c>
      <c r="G1387" s="2" t="s">
        <v>4188</v>
      </c>
      <c r="H1387" s="2" t="s">
        <v>4189</v>
      </c>
      <c r="I1387" s="2" t="s">
        <v>44</v>
      </c>
      <c r="J1387" s="2">
        <v>1</v>
      </c>
      <c r="K1387" s="2">
        <v>4</v>
      </c>
      <c r="L1387" s="2"/>
      <c r="M1387" s="2"/>
      <c r="N1387" s="2"/>
      <c r="O1387" s="2">
        <v>9</v>
      </c>
      <c r="P1387" s="2">
        <v>9</v>
      </c>
      <c r="Q1387" s="2">
        <v>8</v>
      </c>
      <c r="R1387" s="2">
        <v>40.299999999999997</v>
      </c>
      <c r="S1387" s="2">
        <v>40.299999999999997</v>
      </c>
      <c r="T1387" s="2">
        <v>37.6</v>
      </c>
      <c r="U1387" s="2">
        <v>29.673999999999999</v>
      </c>
      <c r="V1387" s="2">
        <v>0</v>
      </c>
      <c r="W1387" s="2">
        <v>44.793999999999997</v>
      </c>
      <c r="X1387" s="2">
        <v>152410000</v>
      </c>
      <c r="Y1387" s="2">
        <v>14</v>
      </c>
      <c r="Z1387" s="2">
        <v>42</v>
      </c>
      <c r="AA1387" s="2">
        <v>263</v>
      </c>
      <c r="AB1387" s="2">
        <v>29673.96558</v>
      </c>
      <c r="AC1387" s="2">
        <v>14</v>
      </c>
      <c r="AD1387" s="2">
        <v>21.638032913208001</v>
      </c>
      <c r="AE1387" s="2">
        <v>21.5999145507813</v>
      </c>
      <c r="AF1387" s="2">
        <v>21.4183864593506</v>
      </c>
      <c r="AG1387" s="2">
        <v>20.928535461425799</v>
      </c>
      <c r="AH1387" s="2">
        <v>21.439186096191399</v>
      </c>
      <c r="AI1387" s="2">
        <v>21.6845302581787</v>
      </c>
      <c r="AJ1387" s="2">
        <v>21.518548965454102</v>
      </c>
      <c r="AK1387" s="2">
        <v>21.3998908996582</v>
      </c>
      <c r="AL1387" s="2">
        <v>21.592817306518601</v>
      </c>
      <c r="AM1387" s="2">
        <v>21.5057182312012</v>
      </c>
      <c r="AN1387" s="2">
        <v>21.155361175537099</v>
      </c>
      <c r="AO1387" s="2">
        <v>21.2099094390869</v>
      </c>
    </row>
    <row r="1388" spans="1:41" x14ac:dyDescent="0.25">
      <c r="A1388" s="2"/>
      <c r="B1388" s="2">
        <v>0.498896414085927</v>
      </c>
      <c r="C1388" s="2">
        <v>0.19607766469319901</v>
      </c>
      <c r="D1388" s="2" t="s">
        <v>4190</v>
      </c>
      <c r="E1388" s="2" t="s">
        <v>4190</v>
      </c>
      <c r="F1388" s="2">
        <v>2449</v>
      </c>
      <c r="G1388" s="2" t="s">
        <v>4191</v>
      </c>
      <c r="H1388" s="2" t="s">
        <v>4192</v>
      </c>
      <c r="I1388" s="2" t="s">
        <v>44</v>
      </c>
      <c r="J1388" s="2">
        <v>1</v>
      </c>
      <c r="K1388" s="2">
        <v>4</v>
      </c>
      <c r="L1388" s="2"/>
      <c r="M1388" s="2"/>
      <c r="N1388" s="2"/>
      <c r="O1388" s="2">
        <v>6</v>
      </c>
      <c r="P1388" s="2">
        <v>6</v>
      </c>
      <c r="Q1388" s="2">
        <v>6</v>
      </c>
      <c r="R1388" s="2">
        <v>8.4</v>
      </c>
      <c r="S1388" s="2">
        <v>8.4</v>
      </c>
      <c r="T1388" s="2">
        <v>8.4</v>
      </c>
      <c r="U1388" s="2">
        <v>90.590999999999994</v>
      </c>
      <c r="V1388" s="2">
        <v>0</v>
      </c>
      <c r="W1388" s="2">
        <v>11.34</v>
      </c>
      <c r="X1388" s="2">
        <v>35604000</v>
      </c>
      <c r="Y1388" s="2">
        <v>39</v>
      </c>
      <c r="Z1388" s="2">
        <v>18</v>
      </c>
      <c r="AA1388" s="2">
        <v>824</v>
      </c>
      <c r="AB1388" s="2">
        <v>90592.003280000295</v>
      </c>
      <c r="AC1388" s="2">
        <v>39</v>
      </c>
      <c r="AD1388" s="2">
        <v>20.249567031860401</v>
      </c>
      <c r="AE1388" s="2">
        <v>19.9003295898438</v>
      </c>
      <c r="AF1388" s="2">
        <v>20.117307662963899</v>
      </c>
      <c r="AG1388" s="2">
        <v>21.037246704101602</v>
      </c>
      <c r="AH1388" s="2">
        <v>20.4151401519775</v>
      </c>
      <c r="AI1388" s="2">
        <v>20.425830841064499</v>
      </c>
      <c r="AJ1388" s="2">
        <v>20.3927822113037</v>
      </c>
      <c r="AK1388" s="2">
        <v>20.125656127929702</v>
      </c>
      <c r="AL1388" s="2">
        <v>20.381526947021499</v>
      </c>
      <c r="AM1388" s="2">
        <v>20.177793502807599</v>
      </c>
      <c r="AN1388" s="2">
        <v>20.163246154785199</v>
      </c>
      <c r="AO1388" s="2">
        <v>19.727951049804702</v>
      </c>
    </row>
    <row r="1389" spans="1:41" x14ac:dyDescent="0.25">
      <c r="A1389" s="2"/>
      <c r="B1389" s="2">
        <v>1.0100248278845101</v>
      </c>
      <c r="C1389" s="2">
        <v>0.35312239329020301</v>
      </c>
      <c r="D1389" s="2" t="s">
        <v>4193</v>
      </c>
      <c r="E1389" s="2" t="s">
        <v>4193</v>
      </c>
      <c r="F1389" s="2">
        <v>2452</v>
      </c>
      <c r="G1389" s="2" t="s">
        <v>4194</v>
      </c>
      <c r="H1389" s="2" t="s">
        <v>4195</v>
      </c>
      <c r="I1389" s="2" t="s">
        <v>44</v>
      </c>
      <c r="J1389" s="2">
        <v>1</v>
      </c>
      <c r="K1389" s="2">
        <v>4</v>
      </c>
      <c r="L1389" s="2"/>
      <c r="M1389" s="2"/>
      <c r="N1389" s="2"/>
      <c r="O1389" s="2">
        <v>9</v>
      </c>
      <c r="P1389" s="2">
        <v>5</v>
      </c>
      <c r="Q1389" s="2">
        <v>5</v>
      </c>
      <c r="R1389" s="2">
        <v>37.1</v>
      </c>
      <c r="S1389" s="2">
        <v>26.7</v>
      </c>
      <c r="T1389" s="2">
        <v>26.7</v>
      </c>
      <c r="U1389" s="2">
        <v>36.857999999999997</v>
      </c>
      <c r="V1389" s="2">
        <v>0</v>
      </c>
      <c r="W1389" s="2">
        <v>50.243000000000002</v>
      </c>
      <c r="X1389" s="2">
        <v>85686000</v>
      </c>
      <c r="Y1389" s="2">
        <v>13</v>
      </c>
      <c r="Z1389" s="2">
        <v>32</v>
      </c>
      <c r="AA1389" s="2">
        <v>337</v>
      </c>
      <c r="AB1389" s="2">
        <v>36858.442479999998</v>
      </c>
      <c r="AC1389" s="2">
        <v>13</v>
      </c>
      <c r="AD1389" s="2">
        <v>21.767694473266602</v>
      </c>
      <c r="AE1389" s="2">
        <v>21.472141265869102</v>
      </c>
      <c r="AF1389" s="2">
        <v>21.9443168640137</v>
      </c>
      <c r="AG1389" s="2">
        <v>21.742752075195298</v>
      </c>
      <c r="AH1389" s="2">
        <v>22.331832885742202</v>
      </c>
      <c r="AI1389" s="2">
        <v>22.4445285797119</v>
      </c>
      <c r="AJ1389" s="2">
        <v>21.241792678833001</v>
      </c>
      <c r="AK1389" s="2">
        <v>22.013420104980501</v>
      </c>
      <c r="AL1389" s="2">
        <v>21.552343368530298</v>
      </c>
      <c r="AM1389" s="2">
        <v>21.359817504882798</v>
      </c>
      <c r="AN1389" s="2">
        <v>21.5609951019287</v>
      </c>
      <c r="AO1389" s="2">
        <v>21.856163024902301</v>
      </c>
    </row>
    <row r="1390" spans="1:41" x14ac:dyDescent="0.25">
      <c r="A1390" s="2"/>
      <c r="B1390" s="2">
        <v>1.03468962281167</v>
      </c>
      <c r="C1390" s="2">
        <v>0.25880559285481702</v>
      </c>
      <c r="D1390" s="2" t="s">
        <v>4196</v>
      </c>
      <c r="E1390" s="2" t="s">
        <v>4196</v>
      </c>
      <c r="F1390" s="2">
        <v>2454</v>
      </c>
      <c r="G1390" s="2" t="s">
        <v>4197</v>
      </c>
      <c r="H1390" s="2" t="s">
        <v>4198</v>
      </c>
      <c r="I1390" s="2" t="s">
        <v>44</v>
      </c>
      <c r="J1390" s="2">
        <v>1</v>
      </c>
      <c r="K1390" s="2">
        <v>4</v>
      </c>
      <c r="L1390" s="2"/>
      <c r="M1390" s="2"/>
      <c r="N1390" s="2"/>
      <c r="O1390" s="2">
        <v>13</v>
      </c>
      <c r="P1390" s="2">
        <v>13</v>
      </c>
      <c r="Q1390" s="2">
        <v>13</v>
      </c>
      <c r="R1390" s="2">
        <v>67</v>
      </c>
      <c r="S1390" s="2">
        <v>67</v>
      </c>
      <c r="T1390" s="2">
        <v>67</v>
      </c>
      <c r="U1390" s="2">
        <v>23.620999999999999</v>
      </c>
      <c r="V1390" s="2">
        <v>0</v>
      </c>
      <c r="W1390" s="2">
        <v>199.9</v>
      </c>
      <c r="X1390" s="2">
        <v>703190000</v>
      </c>
      <c r="Y1390" s="2">
        <v>14</v>
      </c>
      <c r="Z1390" s="2">
        <v>127</v>
      </c>
      <c r="AA1390" s="2">
        <v>212</v>
      </c>
      <c r="AB1390" s="2">
        <v>23621.642680000001</v>
      </c>
      <c r="AC1390" s="2">
        <v>14</v>
      </c>
      <c r="AD1390" s="2">
        <v>24.078630447387699</v>
      </c>
      <c r="AE1390" s="2">
        <v>23.868724822998001</v>
      </c>
      <c r="AF1390" s="2">
        <v>23.266136169433601</v>
      </c>
      <c r="AG1390" s="2">
        <v>23.998517990112301</v>
      </c>
      <c r="AH1390" s="2">
        <v>23.8957824707031</v>
      </c>
      <c r="AI1390" s="2">
        <v>24.129198074340799</v>
      </c>
      <c r="AJ1390" s="2">
        <v>23.7996635437012</v>
      </c>
      <c r="AK1390" s="2">
        <v>23.401454925537099</v>
      </c>
      <c r="AL1390" s="2">
        <v>23.6385402679443</v>
      </c>
      <c r="AM1390" s="2">
        <v>23.679277420043899</v>
      </c>
      <c r="AN1390" s="2">
        <v>23.559642791748001</v>
      </c>
      <c r="AO1390" s="2">
        <v>23.605577468872099</v>
      </c>
    </row>
    <row r="1391" spans="1:41" x14ac:dyDescent="0.25">
      <c r="A1391" s="2"/>
      <c r="B1391" s="2">
        <v>0.42234058135091501</v>
      </c>
      <c r="C1391" s="2">
        <v>-0.40156682332356702</v>
      </c>
      <c r="D1391" s="2" t="s">
        <v>4199</v>
      </c>
      <c r="E1391" s="2" t="s">
        <v>4199</v>
      </c>
      <c r="F1391" s="2">
        <v>2455</v>
      </c>
      <c r="G1391" s="2" t="s">
        <v>3828</v>
      </c>
      <c r="H1391" s="2" t="s">
        <v>866</v>
      </c>
      <c r="I1391" s="2" t="s">
        <v>44</v>
      </c>
      <c r="J1391" s="2">
        <v>1</v>
      </c>
      <c r="K1391" s="2">
        <v>4</v>
      </c>
      <c r="L1391" s="2"/>
      <c r="M1391" s="2"/>
      <c r="N1391" s="2"/>
      <c r="O1391" s="2">
        <v>13</v>
      </c>
      <c r="P1391" s="2">
        <v>8</v>
      </c>
      <c r="Q1391" s="2">
        <v>8</v>
      </c>
      <c r="R1391" s="2">
        <v>32.200000000000003</v>
      </c>
      <c r="S1391" s="2">
        <v>18.7</v>
      </c>
      <c r="T1391" s="2">
        <v>18.7</v>
      </c>
      <c r="U1391" s="2">
        <v>45.887</v>
      </c>
      <c r="V1391" s="2">
        <v>0</v>
      </c>
      <c r="W1391" s="2">
        <v>24.68</v>
      </c>
      <c r="X1391" s="2">
        <v>192130000</v>
      </c>
      <c r="Y1391" s="2">
        <v>16</v>
      </c>
      <c r="Z1391" s="2">
        <v>46</v>
      </c>
      <c r="AA1391" s="2">
        <v>401</v>
      </c>
      <c r="AB1391" s="2">
        <v>45887.6983799999</v>
      </c>
      <c r="AC1391" s="2">
        <v>17</v>
      </c>
      <c r="AD1391" s="2">
        <v>21.825008392333999</v>
      </c>
      <c r="AE1391" s="2">
        <v>22.715171813964801</v>
      </c>
      <c r="AF1391" s="2">
        <v>21.9826965332031</v>
      </c>
      <c r="AG1391" s="2">
        <v>22.1774597167969</v>
      </c>
      <c r="AH1391" s="2">
        <v>19.839397430419901</v>
      </c>
      <c r="AI1391" s="2">
        <v>21.190208435058601</v>
      </c>
      <c r="AJ1391" s="2">
        <v>22.295944213867202</v>
      </c>
      <c r="AK1391" s="2">
        <v>21.910057067871101</v>
      </c>
      <c r="AL1391" s="2">
        <v>21.626583099365199</v>
      </c>
      <c r="AM1391" s="2">
        <v>22.588727951049801</v>
      </c>
      <c r="AN1391" s="2">
        <v>21.733802795410199</v>
      </c>
      <c r="AO1391" s="2">
        <v>21.984228134155298</v>
      </c>
    </row>
    <row r="1392" spans="1:41" x14ac:dyDescent="0.25">
      <c r="A1392" s="2"/>
      <c r="B1392" s="2">
        <v>0.43832024269909398</v>
      </c>
      <c r="C1392" s="2">
        <v>-9.6600214640297097E-2</v>
      </c>
      <c r="D1392" s="2" t="s">
        <v>4200</v>
      </c>
      <c r="E1392" s="2" t="s">
        <v>4200</v>
      </c>
      <c r="F1392" s="2">
        <v>2456</v>
      </c>
      <c r="G1392" s="2" t="s">
        <v>4201</v>
      </c>
      <c r="H1392" s="2" t="s">
        <v>4202</v>
      </c>
      <c r="I1392" s="2" t="s">
        <v>44</v>
      </c>
      <c r="J1392" s="2">
        <v>1</v>
      </c>
      <c r="K1392" s="2">
        <v>4</v>
      </c>
      <c r="L1392" s="2"/>
      <c r="M1392" s="2"/>
      <c r="N1392" s="2"/>
      <c r="O1392" s="2">
        <v>25</v>
      </c>
      <c r="P1392" s="2">
        <v>25</v>
      </c>
      <c r="Q1392" s="2">
        <v>25</v>
      </c>
      <c r="R1392" s="2">
        <v>58.1</v>
      </c>
      <c r="S1392" s="2">
        <v>58.1</v>
      </c>
      <c r="T1392" s="2">
        <v>58.1</v>
      </c>
      <c r="U1392" s="2">
        <v>59.478000000000002</v>
      </c>
      <c r="V1392" s="2">
        <v>0</v>
      </c>
      <c r="W1392" s="2">
        <v>112.49</v>
      </c>
      <c r="X1392" s="2">
        <v>644030000</v>
      </c>
      <c r="Y1392" s="2">
        <v>27</v>
      </c>
      <c r="Z1392" s="2">
        <v>169</v>
      </c>
      <c r="AA1392" s="2">
        <v>546</v>
      </c>
      <c r="AB1392" s="2">
        <v>59478.435379999901</v>
      </c>
      <c r="AC1392" s="2">
        <v>27</v>
      </c>
      <c r="AD1392" s="2">
        <v>22.495775222778299</v>
      </c>
      <c r="AE1392" s="2">
        <v>22.726068496704102</v>
      </c>
      <c r="AF1392" s="2">
        <v>22.5393371582031</v>
      </c>
      <c r="AG1392" s="2">
        <v>22.7502346038818</v>
      </c>
      <c r="AH1392" s="2">
        <v>22.8557453155518</v>
      </c>
      <c r="AI1392" s="2">
        <v>23.039190292358398</v>
      </c>
      <c r="AJ1392" s="2">
        <v>22.6946620941162</v>
      </c>
      <c r="AK1392" s="2">
        <v>22.686969757080099</v>
      </c>
      <c r="AL1392" s="2">
        <v>22.951644897460898</v>
      </c>
      <c r="AM1392" s="2">
        <v>23.026935577392599</v>
      </c>
      <c r="AN1392" s="2">
        <v>22.897407531738299</v>
      </c>
      <c r="AO1392" s="2">
        <v>22.7283325195313</v>
      </c>
    </row>
    <row r="1393" spans="1:41" x14ac:dyDescent="0.25">
      <c r="A1393" s="2"/>
      <c r="B1393" s="2">
        <v>8.36729196407313E-2</v>
      </c>
      <c r="C1393" s="2">
        <v>-3.4896214803058698E-2</v>
      </c>
      <c r="D1393" s="2" t="s">
        <v>4203</v>
      </c>
      <c r="E1393" s="2" t="s">
        <v>4203</v>
      </c>
      <c r="F1393" s="2">
        <v>2459</v>
      </c>
      <c r="G1393" s="2" t="s">
        <v>4204</v>
      </c>
      <c r="H1393" s="2" t="s">
        <v>4205</v>
      </c>
      <c r="I1393" s="2" t="s">
        <v>44</v>
      </c>
      <c r="J1393" s="2">
        <v>1</v>
      </c>
      <c r="K1393" s="2">
        <v>4</v>
      </c>
      <c r="L1393" s="2"/>
      <c r="M1393" s="2"/>
      <c r="N1393" s="2"/>
      <c r="O1393" s="2">
        <v>7</v>
      </c>
      <c r="P1393" s="2">
        <v>7</v>
      </c>
      <c r="Q1393" s="2">
        <v>7</v>
      </c>
      <c r="R1393" s="2">
        <v>12.5</v>
      </c>
      <c r="S1393" s="2">
        <v>12.5</v>
      </c>
      <c r="T1393" s="2">
        <v>12.5</v>
      </c>
      <c r="U1393" s="2">
        <v>105.91</v>
      </c>
      <c r="V1393" s="2">
        <v>0</v>
      </c>
      <c r="W1393" s="2">
        <v>20.562999999999999</v>
      </c>
      <c r="X1393" s="2">
        <v>74322000</v>
      </c>
      <c r="Y1393" s="2">
        <v>48</v>
      </c>
      <c r="Z1393" s="2">
        <v>33</v>
      </c>
      <c r="AA1393" s="2">
        <v>936</v>
      </c>
      <c r="AB1393" s="2">
        <v>105914.79478</v>
      </c>
      <c r="AC1393" s="2">
        <v>48</v>
      </c>
      <c r="AD1393" s="2">
        <v>20.6885070800781</v>
      </c>
      <c r="AE1393" s="2">
        <v>20.748455047607401</v>
      </c>
      <c r="AF1393" s="2">
        <v>20.3635654449463</v>
      </c>
      <c r="AG1393" s="2">
        <v>21.205204010009801</v>
      </c>
      <c r="AH1393" s="2">
        <v>20.832212448120099</v>
      </c>
      <c r="AI1393" s="2">
        <v>20.715904235839801</v>
      </c>
      <c r="AJ1393" s="2">
        <v>20.813703536987301</v>
      </c>
      <c r="AK1393" s="2">
        <v>20.530410766601602</v>
      </c>
      <c r="AL1393" s="2">
        <v>20.641477584838899</v>
      </c>
      <c r="AM1393" s="2">
        <v>21.285230636596701</v>
      </c>
      <c r="AN1393" s="2">
        <v>20.7570285797119</v>
      </c>
      <c r="AO1393" s="2">
        <v>20.735374450683601</v>
      </c>
    </row>
    <row r="1394" spans="1:41" x14ac:dyDescent="0.25">
      <c r="A1394" s="2"/>
      <c r="B1394" s="2">
        <v>0.72651020317175297</v>
      </c>
      <c r="C1394" s="2">
        <v>-0.261831601460774</v>
      </c>
      <c r="D1394" s="2" t="s">
        <v>4206</v>
      </c>
      <c r="E1394" s="2" t="s">
        <v>4206</v>
      </c>
      <c r="F1394" s="2">
        <v>2460</v>
      </c>
      <c r="G1394" s="2" t="s">
        <v>4207</v>
      </c>
      <c r="H1394" s="2" t="s">
        <v>4208</v>
      </c>
      <c r="I1394" s="2" t="s">
        <v>44</v>
      </c>
      <c r="J1394" s="2">
        <v>1</v>
      </c>
      <c r="K1394" s="2">
        <v>4</v>
      </c>
      <c r="L1394" s="2"/>
      <c r="M1394" s="2"/>
      <c r="N1394" s="2"/>
      <c r="O1394" s="2">
        <v>7</v>
      </c>
      <c r="P1394" s="2">
        <v>7</v>
      </c>
      <c r="Q1394" s="2">
        <v>7</v>
      </c>
      <c r="R1394" s="2">
        <v>36.1</v>
      </c>
      <c r="S1394" s="2">
        <v>36.1</v>
      </c>
      <c r="T1394" s="2">
        <v>36.1</v>
      </c>
      <c r="U1394" s="2">
        <v>30.710999999999999</v>
      </c>
      <c r="V1394" s="2">
        <v>0</v>
      </c>
      <c r="W1394" s="2">
        <v>33.225999999999999</v>
      </c>
      <c r="X1394" s="2">
        <v>124910000</v>
      </c>
      <c r="Y1394" s="2">
        <v>13</v>
      </c>
      <c r="Z1394" s="2">
        <v>46</v>
      </c>
      <c r="AA1394" s="2">
        <v>266</v>
      </c>
      <c r="AB1394" s="2">
        <v>30711.480680000001</v>
      </c>
      <c r="AC1394" s="2">
        <v>13</v>
      </c>
      <c r="AD1394" s="2">
        <v>21.483945846557599</v>
      </c>
      <c r="AE1394" s="2">
        <v>21.387165069580099</v>
      </c>
      <c r="AF1394" s="2">
        <v>20.6923427581787</v>
      </c>
      <c r="AG1394" s="2">
        <v>21.6416530609131</v>
      </c>
      <c r="AH1394" s="2">
        <v>21.058012008666999</v>
      </c>
      <c r="AI1394" s="2">
        <v>21.360836029052699</v>
      </c>
      <c r="AJ1394" s="2">
        <v>21.780807495117202</v>
      </c>
      <c r="AK1394" s="2">
        <v>21.2434787750244</v>
      </c>
      <c r="AL1394" s="2">
        <v>21.481582641601602</v>
      </c>
      <c r="AM1394" s="2">
        <v>22.004428863525401</v>
      </c>
      <c r="AN1394" s="2">
        <v>21.3177165985107</v>
      </c>
      <c r="AO1394" s="2">
        <v>21.366930007934599</v>
      </c>
    </row>
    <row r="1395" spans="1:41" x14ac:dyDescent="0.25">
      <c r="A1395" s="2"/>
      <c r="B1395" s="2">
        <v>0.59802294491179198</v>
      </c>
      <c r="C1395" s="2">
        <v>-0.21551513671875</v>
      </c>
      <c r="D1395" s="2" t="s">
        <v>4209</v>
      </c>
      <c r="E1395" s="2" t="s">
        <v>4210</v>
      </c>
      <c r="F1395" s="2">
        <v>2462</v>
      </c>
      <c r="G1395" s="2" t="s">
        <v>4211</v>
      </c>
      <c r="H1395" s="2" t="s">
        <v>4212</v>
      </c>
      <c r="I1395" s="2" t="s">
        <v>44</v>
      </c>
      <c r="J1395" s="2">
        <v>1</v>
      </c>
      <c r="K1395" s="2">
        <v>4</v>
      </c>
      <c r="L1395" s="2"/>
      <c r="M1395" s="2"/>
      <c r="N1395" s="2"/>
      <c r="O1395" s="2">
        <v>14</v>
      </c>
      <c r="P1395" s="2">
        <v>9</v>
      </c>
      <c r="Q1395" s="2">
        <v>9</v>
      </c>
      <c r="R1395" s="2">
        <v>30.3</v>
      </c>
      <c r="S1395" s="2">
        <v>22.6</v>
      </c>
      <c r="T1395" s="2">
        <v>22.6</v>
      </c>
      <c r="U1395" s="2">
        <v>60.865000000000002</v>
      </c>
      <c r="V1395" s="2">
        <v>0</v>
      </c>
      <c r="W1395" s="2">
        <v>26.581</v>
      </c>
      <c r="X1395" s="2">
        <v>130280000</v>
      </c>
      <c r="Y1395" s="2">
        <v>27</v>
      </c>
      <c r="Z1395" s="2">
        <v>29</v>
      </c>
      <c r="AA1395" s="2">
        <v>469</v>
      </c>
      <c r="AB1395" s="2">
        <v>52556.757879999903</v>
      </c>
      <c r="AC1395" s="2">
        <v>24.5</v>
      </c>
      <c r="AD1395" s="2">
        <v>21.6681728363037</v>
      </c>
      <c r="AE1395" s="2">
        <v>21.602409362793001</v>
      </c>
      <c r="AF1395" s="2">
        <v>21.416427612304702</v>
      </c>
      <c r="AG1395" s="2">
        <v>21.590213775634801</v>
      </c>
      <c r="AH1395" s="2">
        <v>21.340171813964801</v>
      </c>
      <c r="AI1395" s="2">
        <v>21.817884445190401</v>
      </c>
      <c r="AJ1395" s="2">
        <v>22.0470676422119</v>
      </c>
      <c r="AK1395" s="2">
        <v>21.0355033874512</v>
      </c>
      <c r="AL1395" s="2">
        <v>21.862495422363299</v>
      </c>
      <c r="AM1395" s="2">
        <v>21.954858779907202</v>
      </c>
      <c r="AN1395" s="2">
        <v>21.6944274902344</v>
      </c>
      <c r="AO1395" s="2">
        <v>22.134017944335898</v>
      </c>
    </row>
    <row r="1396" spans="1:41" x14ac:dyDescent="0.25">
      <c r="A1396" s="2"/>
      <c r="B1396" s="2">
        <v>0.58666907175660998</v>
      </c>
      <c r="C1396" s="2">
        <v>0.20320685704548999</v>
      </c>
      <c r="D1396" s="2" t="s">
        <v>4213</v>
      </c>
      <c r="E1396" s="2" t="s">
        <v>4213</v>
      </c>
      <c r="F1396" s="2">
        <v>2466</v>
      </c>
      <c r="G1396" s="2" t="s">
        <v>4214</v>
      </c>
      <c r="H1396" s="2" t="s">
        <v>4215</v>
      </c>
      <c r="I1396" s="2" t="s">
        <v>44</v>
      </c>
      <c r="J1396" s="2">
        <v>1</v>
      </c>
      <c r="K1396" s="2">
        <v>4</v>
      </c>
      <c r="L1396" s="2"/>
      <c r="M1396" s="2"/>
      <c r="N1396" s="2"/>
      <c r="O1396" s="2">
        <v>2</v>
      </c>
      <c r="P1396" s="2">
        <v>2</v>
      </c>
      <c r="Q1396" s="2">
        <v>2</v>
      </c>
      <c r="R1396" s="2">
        <v>16.899999999999999</v>
      </c>
      <c r="S1396" s="2">
        <v>16.899999999999999</v>
      </c>
      <c r="T1396" s="2">
        <v>16.899999999999999</v>
      </c>
      <c r="U1396" s="2">
        <v>18.905000000000001</v>
      </c>
      <c r="V1396" s="2">
        <v>4.9479999999999999E-4</v>
      </c>
      <c r="W1396" s="2">
        <v>5.0852000000000004</v>
      </c>
      <c r="X1396" s="2">
        <v>27099000</v>
      </c>
      <c r="Y1396" s="2">
        <v>7</v>
      </c>
      <c r="Z1396" s="2">
        <v>10</v>
      </c>
      <c r="AA1396" s="2">
        <v>177</v>
      </c>
      <c r="AB1396" s="2">
        <v>18905.063480000001</v>
      </c>
      <c r="AC1396" s="2">
        <v>7</v>
      </c>
      <c r="AD1396" s="2">
        <v>20.612073898315401</v>
      </c>
      <c r="AE1396" s="2" t="s">
        <v>63</v>
      </c>
      <c r="AF1396" s="2">
        <v>19.972110748291001</v>
      </c>
      <c r="AG1396" s="2">
        <v>20.1345825195313</v>
      </c>
      <c r="AH1396" s="2" t="s">
        <v>63</v>
      </c>
      <c r="AI1396" s="2">
        <v>20.5077514648438</v>
      </c>
      <c r="AJ1396" s="2">
        <v>20.372308731079102</v>
      </c>
      <c r="AK1396" s="2">
        <v>20.1429538726807</v>
      </c>
      <c r="AL1396" s="2">
        <v>20.372520446777301</v>
      </c>
      <c r="AM1396" s="2">
        <v>19.939193725585898</v>
      </c>
      <c r="AN1396" s="2">
        <v>19.856807708740199</v>
      </c>
      <c r="AO1396" s="2">
        <v>19.936752319335898</v>
      </c>
    </row>
    <row r="1397" spans="1:41" x14ac:dyDescent="0.25">
      <c r="A1397" s="2"/>
      <c r="B1397" s="2">
        <v>0.38775688606352898</v>
      </c>
      <c r="C1397" s="2">
        <v>0.12863858540852699</v>
      </c>
      <c r="D1397" s="2" t="s">
        <v>4216</v>
      </c>
      <c r="E1397" s="2" t="s">
        <v>4216</v>
      </c>
      <c r="F1397" s="2">
        <v>2467</v>
      </c>
      <c r="G1397" s="2" t="s">
        <v>4217</v>
      </c>
      <c r="H1397" s="2" t="s">
        <v>53</v>
      </c>
      <c r="I1397" s="2" t="s">
        <v>44</v>
      </c>
      <c r="J1397" s="2">
        <v>1</v>
      </c>
      <c r="K1397" s="2">
        <v>4</v>
      </c>
      <c r="L1397" s="2"/>
      <c r="M1397" s="2"/>
      <c r="N1397" s="2"/>
      <c r="O1397" s="2">
        <v>8</v>
      </c>
      <c r="P1397" s="2">
        <v>8</v>
      </c>
      <c r="Q1397" s="2">
        <v>5</v>
      </c>
      <c r="R1397" s="2">
        <v>48.7</v>
      </c>
      <c r="S1397" s="2">
        <v>48.7</v>
      </c>
      <c r="T1397" s="2">
        <v>30.5</v>
      </c>
      <c r="U1397" s="2">
        <v>20.873000000000001</v>
      </c>
      <c r="V1397" s="2">
        <v>0</v>
      </c>
      <c r="W1397" s="2">
        <v>28.052</v>
      </c>
      <c r="X1397" s="2">
        <v>231260000</v>
      </c>
      <c r="Y1397" s="2">
        <v>12</v>
      </c>
      <c r="Z1397" s="2">
        <v>62</v>
      </c>
      <c r="AA1397" s="2">
        <v>187</v>
      </c>
      <c r="AB1397" s="2">
        <v>20872.91258</v>
      </c>
      <c r="AC1397" s="2">
        <v>12</v>
      </c>
      <c r="AD1397" s="2">
        <v>22.124740600585898</v>
      </c>
      <c r="AE1397" s="2">
        <v>22.2236442565918</v>
      </c>
      <c r="AF1397" s="2">
        <v>21.8111171722412</v>
      </c>
      <c r="AG1397" s="2">
        <v>22.654317855835</v>
      </c>
      <c r="AH1397" s="2">
        <v>22.384506225585898</v>
      </c>
      <c r="AI1397" s="2">
        <v>22.128646850585898</v>
      </c>
      <c r="AJ1397" s="2">
        <v>22.261381149291999</v>
      </c>
      <c r="AK1397" s="2">
        <v>21.772575378418001</v>
      </c>
      <c r="AL1397" s="2">
        <v>22.244552612304702</v>
      </c>
      <c r="AM1397" s="2">
        <v>22.237159729003899</v>
      </c>
      <c r="AN1397" s="2">
        <v>22.2247924804688</v>
      </c>
      <c r="AO1397" s="2">
        <v>21.814680099487301</v>
      </c>
    </row>
    <row r="1398" spans="1:41" x14ac:dyDescent="0.25">
      <c r="A1398" s="2"/>
      <c r="B1398" s="2">
        <v>0.86509124261944603</v>
      </c>
      <c r="C1398" s="2">
        <v>-0.30346234639485598</v>
      </c>
      <c r="D1398" s="2" t="s">
        <v>4218</v>
      </c>
      <c r="E1398" s="2" t="s">
        <v>4218</v>
      </c>
      <c r="F1398" s="2">
        <v>2469</v>
      </c>
      <c r="G1398" s="2" t="s">
        <v>4219</v>
      </c>
      <c r="H1398" s="2" t="s">
        <v>321</v>
      </c>
      <c r="I1398" s="2" t="s">
        <v>44</v>
      </c>
      <c r="J1398" s="2">
        <v>1</v>
      </c>
      <c r="K1398" s="2">
        <v>4</v>
      </c>
      <c r="L1398" s="2"/>
      <c r="M1398" s="2"/>
      <c r="N1398" s="2"/>
      <c r="O1398" s="2">
        <v>12</v>
      </c>
      <c r="P1398" s="2">
        <v>12</v>
      </c>
      <c r="Q1398" s="2">
        <v>12</v>
      </c>
      <c r="R1398" s="2">
        <v>79.3</v>
      </c>
      <c r="S1398" s="2">
        <v>79.3</v>
      </c>
      <c r="T1398" s="2">
        <v>79.3</v>
      </c>
      <c r="U1398" s="2">
        <v>17.63</v>
      </c>
      <c r="V1398" s="2">
        <v>0</v>
      </c>
      <c r="W1398" s="2">
        <v>69.307000000000002</v>
      </c>
      <c r="X1398" s="2">
        <v>3264700000</v>
      </c>
      <c r="Y1398" s="2">
        <v>7</v>
      </c>
      <c r="Z1398" s="2">
        <v>186</v>
      </c>
      <c r="AA1398" s="2">
        <v>164</v>
      </c>
      <c r="AB1398" s="2">
        <v>17630.180779999999</v>
      </c>
      <c r="AC1398" s="2">
        <v>7</v>
      </c>
      <c r="AD1398" s="2">
        <v>26.711353302001999</v>
      </c>
      <c r="AE1398" s="2">
        <v>25.808158874511701</v>
      </c>
      <c r="AF1398" s="2">
        <v>26.9002361297607</v>
      </c>
      <c r="AG1398" s="2">
        <v>26.441471099853501</v>
      </c>
      <c r="AH1398" s="2">
        <v>26.6152648925781</v>
      </c>
      <c r="AI1398" s="2">
        <v>26.132555007934599</v>
      </c>
      <c r="AJ1398" s="2">
        <v>26.382564544677699</v>
      </c>
      <c r="AK1398" s="2">
        <v>26.925695419311499</v>
      </c>
      <c r="AL1398" s="2">
        <v>26.570308685302699</v>
      </c>
      <c r="AM1398" s="2">
        <v>26.749191284179702</v>
      </c>
      <c r="AN1398" s="2">
        <v>26.881687164306602</v>
      </c>
      <c r="AO1398" s="2">
        <v>26.920366287231399</v>
      </c>
    </row>
    <row r="1399" spans="1:41" x14ac:dyDescent="0.25">
      <c r="A1399" s="2"/>
      <c r="B1399" s="2">
        <v>0.17249018950204201</v>
      </c>
      <c r="C1399" s="2">
        <v>-0.13547223409017001</v>
      </c>
      <c r="D1399" s="2" t="s">
        <v>4220</v>
      </c>
      <c r="E1399" s="2" t="s">
        <v>4220</v>
      </c>
      <c r="F1399" s="2">
        <v>2471</v>
      </c>
      <c r="G1399" s="2" t="s">
        <v>1422</v>
      </c>
      <c r="H1399" s="2" t="s">
        <v>1423</v>
      </c>
      <c r="I1399" s="2" t="s">
        <v>44</v>
      </c>
      <c r="J1399" s="2">
        <v>1</v>
      </c>
      <c r="K1399" s="2">
        <v>4</v>
      </c>
      <c r="L1399" s="2"/>
      <c r="M1399" s="2"/>
      <c r="N1399" s="2"/>
      <c r="O1399" s="2">
        <v>13</v>
      </c>
      <c r="P1399" s="2">
        <v>2</v>
      </c>
      <c r="Q1399" s="2">
        <v>2</v>
      </c>
      <c r="R1399" s="2">
        <v>33.5</v>
      </c>
      <c r="S1399" s="2">
        <v>7.7</v>
      </c>
      <c r="T1399" s="2">
        <v>7.7</v>
      </c>
      <c r="U1399" s="2">
        <v>51.006999999999998</v>
      </c>
      <c r="V1399" s="2">
        <v>0</v>
      </c>
      <c r="W1399" s="2">
        <v>7.5739000000000001</v>
      </c>
      <c r="X1399" s="2">
        <v>24769000</v>
      </c>
      <c r="Y1399" s="2">
        <v>19</v>
      </c>
      <c r="Z1399" s="2">
        <v>13</v>
      </c>
      <c r="AA1399" s="2">
        <v>496</v>
      </c>
      <c r="AB1399" s="2">
        <v>51007.447379999998</v>
      </c>
      <c r="AC1399" s="2">
        <v>19</v>
      </c>
      <c r="AD1399" s="2">
        <v>19.714061737060501</v>
      </c>
      <c r="AE1399" s="2">
        <v>19.787797927856399</v>
      </c>
      <c r="AF1399" s="2">
        <v>19.3827514648438</v>
      </c>
      <c r="AG1399" s="2">
        <v>20.912691116333001</v>
      </c>
      <c r="AH1399" s="2">
        <v>19.791093826293899</v>
      </c>
      <c r="AI1399" s="2">
        <v>20.09596824646</v>
      </c>
      <c r="AJ1399" s="2">
        <v>20.92600440979</v>
      </c>
      <c r="AK1399" s="2">
        <v>19.662977218627901</v>
      </c>
      <c r="AL1399" s="2">
        <v>19.879795074462901</v>
      </c>
      <c r="AM1399" s="2">
        <v>19.8582363128662</v>
      </c>
      <c r="AN1399" s="2">
        <v>20.087318420410199</v>
      </c>
      <c r="AO1399" s="2" t="s">
        <v>63</v>
      </c>
    </row>
    <row r="1400" spans="1:41" x14ac:dyDescent="0.25">
      <c r="A1400" s="2"/>
      <c r="B1400" s="2">
        <v>0.22185115092132299</v>
      </c>
      <c r="C1400" s="2">
        <v>9.4845453898113205E-2</v>
      </c>
      <c r="D1400" s="2" t="s">
        <v>4221</v>
      </c>
      <c r="E1400" s="2" t="s">
        <v>4221</v>
      </c>
      <c r="F1400" s="2">
        <v>2473</v>
      </c>
      <c r="G1400" s="2" t="s">
        <v>4222</v>
      </c>
      <c r="H1400" s="2" t="s">
        <v>4223</v>
      </c>
      <c r="I1400" s="2" t="s">
        <v>44</v>
      </c>
      <c r="J1400" s="2">
        <v>1</v>
      </c>
      <c r="K1400" s="2">
        <v>4</v>
      </c>
      <c r="L1400" s="2"/>
      <c r="M1400" s="2"/>
      <c r="N1400" s="2"/>
      <c r="O1400" s="2">
        <v>5</v>
      </c>
      <c r="P1400" s="2">
        <v>5</v>
      </c>
      <c r="Q1400" s="2">
        <v>5</v>
      </c>
      <c r="R1400" s="2">
        <v>42</v>
      </c>
      <c r="S1400" s="2">
        <v>42</v>
      </c>
      <c r="T1400" s="2">
        <v>42</v>
      </c>
      <c r="U1400" s="2">
        <v>15.083</v>
      </c>
      <c r="V1400" s="2">
        <v>0</v>
      </c>
      <c r="W1400" s="2">
        <v>18.634</v>
      </c>
      <c r="X1400" s="2">
        <v>88110000</v>
      </c>
      <c r="Y1400" s="2">
        <v>8</v>
      </c>
      <c r="Z1400" s="2">
        <v>30</v>
      </c>
      <c r="AA1400" s="2">
        <v>138</v>
      </c>
      <c r="AB1400" s="2">
        <v>15083.444579999999</v>
      </c>
      <c r="AC1400" s="2">
        <v>8</v>
      </c>
      <c r="AD1400" s="2">
        <v>22.2797451019287</v>
      </c>
      <c r="AE1400" s="2">
        <v>21.4841423034668</v>
      </c>
      <c r="AF1400" s="2">
        <v>22.2557163238525</v>
      </c>
      <c r="AG1400" s="2">
        <v>21.805854797363299</v>
      </c>
      <c r="AH1400" s="2">
        <v>22.531053543090799</v>
      </c>
      <c r="AI1400" s="2">
        <v>22.430610656738299</v>
      </c>
      <c r="AJ1400" s="2">
        <v>22.115657806396499</v>
      </c>
      <c r="AK1400" s="2">
        <v>21.977954864501999</v>
      </c>
      <c r="AL1400" s="2">
        <v>21.941453933715799</v>
      </c>
      <c r="AM1400" s="2">
        <v>22.133609771728501</v>
      </c>
      <c r="AN1400" s="2">
        <v>21.824464797973601</v>
      </c>
      <c r="AO1400" s="2">
        <v>22.224908828735401</v>
      </c>
    </row>
    <row r="1401" spans="1:41" x14ac:dyDescent="0.25">
      <c r="A1401" s="2"/>
      <c r="B1401" s="2">
        <v>0.28832276114416</v>
      </c>
      <c r="C1401" s="2">
        <v>-0.134156036376954</v>
      </c>
      <c r="D1401" s="2" t="s">
        <v>4224</v>
      </c>
      <c r="E1401" s="2" t="s">
        <v>4224</v>
      </c>
      <c r="F1401" s="2">
        <v>2477</v>
      </c>
      <c r="G1401" s="2" t="s">
        <v>4225</v>
      </c>
      <c r="H1401" s="2" t="s">
        <v>4226</v>
      </c>
      <c r="I1401" s="2" t="s">
        <v>44</v>
      </c>
      <c r="J1401" s="2">
        <v>1</v>
      </c>
      <c r="K1401" s="2">
        <v>4</v>
      </c>
      <c r="L1401" s="2"/>
      <c r="M1401" s="2"/>
      <c r="N1401" s="2"/>
      <c r="O1401" s="2">
        <v>6</v>
      </c>
      <c r="P1401" s="2">
        <v>6</v>
      </c>
      <c r="Q1401" s="2">
        <v>6</v>
      </c>
      <c r="R1401" s="2">
        <v>40</v>
      </c>
      <c r="S1401" s="2">
        <v>40</v>
      </c>
      <c r="T1401" s="2">
        <v>40</v>
      </c>
      <c r="U1401" s="2">
        <v>24.363</v>
      </c>
      <c r="V1401" s="2">
        <v>0</v>
      </c>
      <c r="W1401" s="2">
        <v>13.858000000000001</v>
      </c>
      <c r="X1401" s="2">
        <v>66909000</v>
      </c>
      <c r="Y1401" s="2">
        <v>12</v>
      </c>
      <c r="Z1401" s="2">
        <v>15</v>
      </c>
      <c r="AA1401" s="2">
        <v>210</v>
      </c>
      <c r="AB1401" s="2">
        <v>24363.435580000001</v>
      </c>
      <c r="AC1401" s="2">
        <v>12</v>
      </c>
      <c r="AD1401" s="2">
        <v>20.905216217041001</v>
      </c>
      <c r="AE1401" s="2">
        <v>20.8366889953613</v>
      </c>
      <c r="AF1401" s="2">
        <v>20.667610168456999</v>
      </c>
      <c r="AG1401" s="2">
        <v>19.941919326782202</v>
      </c>
      <c r="AH1401" s="2">
        <v>20.863176345825199</v>
      </c>
      <c r="AI1401" s="2" t="s">
        <v>63</v>
      </c>
      <c r="AJ1401" s="2">
        <v>20.531744003295898</v>
      </c>
      <c r="AK1401" s="2">
        <v>20.706071853637699</v>
      </c>
      <c r="AL1401" s="2" t="s">
        <v>63</v>
      </c>
      <c r="AM1401" s="2">
        <v>20.993206024169901</v>
      </c>
      <c r="AN1401" s="2">
        <v>20.902643203735401</v>
      </c>
      <c r="AO1401" s="2">
        <v>20.751726150512699</v>
      </c>
    </row>
    <row r="1402" spans="1:41" x14ac:dyDescent="0.25">
      <c r="A1402" s="2"/>
      <c r="B1402" s="2">
        <v>0.25789385684830601</v>
      </c>
      <c r="C1402" s="2">
        <v>7.3345184326171903E-2</v>
      </c>
      <c r="D1402" s="2" t="s">
        <v>4227</v>
      </c>
      <c r="E1402" s="2" t="s">
        <v>4227</v>
      </c>
      <c r="F1402" s="2">
        <v>2478</v>
      </c>
      <c r="G1402" s="2" t="s">
        <v>4228</v>
      </c>
      <c r="H1402" s="2" t="s">
        <v>4229</v>
      </c>
      <c r="I1402" s="2" t="s">
        <v>44</v>
      </c>
      <c r="J1402" s="2">
        <v>1</v>
      </c>
      <c r="K1402" s="2">
        <v>4</v>
      </c>
      <c r="L1402" s="2"/>
      <c r="M1402" s="2"/>
      <c r="N1402" s="2"/>
      <c r="O1402" s="2">
        <v>26</v>
      </c>
      <c r="P1402" s="2">
        <v>26</v>
      </c>
      <c r="Q1402" s="2">
        <v>26</v>
      </c>
      <c r="R1402" s="2">
        <v>56.7</v>
      </c>
      <c r="S1402" s="2">
        <v>56.7</v>
      </c>
      <c r="T1402" s="2">
        <v>56.7</v>
      </c>
      <c r="U1402" s="2">
        <v>59.39</v>
      </c>
      <c r="V1402" s="2">
        <v>0</v>
      </c>
      <c r="W1402" s="2">
        <v>160.86000000000001</v>
      </c>
      <c r="X1402" s="2">
        <v>836290000</v>
      </c>
      <c r="Y1402" s="2">
        <v>33</v>
      </c>
      <c r="Z1402" s="2">
        <v>223</v>
      </c>
      <c r="AA1402" s="2">
        <v>545</v>
      </c>
      <c r="AB1402" s="2">
        <v>59390.391479999897</v>
      </c>
      <c r="AC1402" s="2">
        <v>33</v>
      </c>
      <c r="AD1402" s="2">
        <v>23.215816497802699</v>
      </c>
      <c r="AE1402" s="2">
        <v>22.9714965820313</v>
      </c>
      <c r="AF1402" s="2">
        <v>22.561321258544901</v>
      </c>
      <c r="AG1402" s="2">
        <v>23.145677566528299</v>
      </c>
      <c r="AH1402" s="2">
        <v>23.141349792480501</v>
      </c>
      <c r="AI1402" s="2">
        <v>23.1823024749756</v>
      </c>
      <c r="AJ1402" s="2">
        <v>23.012823104858398</v>
      </c>
      <c r="AK1402" s="2">
        <v>22.8143100738525</v>
      </c>
      <c r="AL1402" s="2">
        <v>23.009870529174801</v>
      </c>
      <c r="AM1402" s="2">
        <v>23.206590652465799</v>
      </c>
      <c r="AN1402" s="2">
        <v>22.955675125122099</v>
      </c>
      <c r="AO1402" s="2">
        <v>22.778623580932599</v>
      </c>
    </row>
    <row r="1403" spans="1:41" x14ac:dyDescent="0.25">
      <c r="A1403" s="2"/>
      <c r="B1403" s="2">
        <v>1.4306681975703901</v>
      </c>
      <c r="C1403" s="2">
        <v>0.29351584116618001</v>
      </c>
      <c r="D1403" s="2" t="s">
        <v>4230</v>
      </c>
      <c r="E1403" s="2" t="s">
        <v>4230</v>
      </c>
      <c r="F1403" s="2">
        <v>2480</v>
      </c>
      <c r="G1403" s="2" t="s">
        <v>4231</v>
      </c>
      <c r="H1403" s="2" t="s">
        <v>4232</v>
      </c>
      <c r="I1403" s="2" t="s">
        <v>44</v>
      </c>
      <c r="J1403" s="2">
        <v>1</v>
      </c>
      <c r="K1403" s="2">
        <v>4</v>
      </c>
      <c r="L1403" s="2"/>
      <c r="M1403" s="2"/>
      <c r="N1403" s="2"/>
      <c r="O1403" s="2">
        <v>12</v>
      </c>
      <c r="P1403" s="2">
        <v>12</v>
      </c>
      <c r="Q1403" s="2">
        <v>12</v>
      </c>
      <c r="R1403" s="2">
        <v>36.9</v>
      </c>
      <c r="S1403" s="2">
        <v>36.9</v>
      </c>
      <c r="T1403" s="2">
        <v>36.9</v>
      </c>
      <c r="U1403" s="2">
        <v>61.087000000000003</v>
      </c>
      <c r="V1403" s="2">
        <v>0</v>
      </c>
      <c r="W1403" s="2">
        <v>89.045000000000002</v>
      </c>
      <c r="X1403" s="2">
        <v>222280000</v>
      </c>
      <c r="Y1403" s="2">
        <v>29</v>
      </c>
      <c r="Z1403" s="2">
        <v>81</v>
      </c>
      <c r="AA1403" s="2">
        <v>518</v>
      </c>
      <c r="AB1403" s="2">
        <v>56937.4044299999</v>
      </c>
      <c r="AC1403" s="2">
        <v>25.5</v>
      </c>
      <c r="AD1403" s="2">
        <v>22.0601596832275</v>
      </c>
      <c r="AE1403" s="2">
        <v>21.796537399291999</v>
      </c>
      <c r="AF1403" s="2">
        <v>21.8777751922607</v>
      </c>
      <c r="AG1403" s="2">
        <v>21.8039646148682</v>
      </c>
      <c r="AH1403" s="2">
        <v>22.255861282348601</v>
      </c>
      <c r="AI1403" s="2">
        <v>21.8927097320557</v>
      </c>
      <c r="AJ1403" s="2">
        <v>22.004325866699201</v>
      </c>
      <c r="AK1403" s="2">
        <v>21.6056232452393</v>
      </c>
      <c r="AL1403" s="2">
        <v>21.336961746215799</v>
      </c>
      <c r="AM1403" s="2">
        <v>21.469659805297901</v>
      </c>
      <c r="AN1403" s="2">
        <v>21.689273834228501</v>
      </c>
      <c r="AO1403" s="2">
        <v>21.820068359375</v>
      </c>
    </row>
    <row r="1404" spans="1:41" x14ac:dyDescent="0.25">
      <c r="A1404" s="2"/>
      <c r="B1404" s="2">
        <v>1.31439256685901</v>
      </c>
      <c r="C1404" s="2">
        <v>0.28830019632975401</v>
      </c>
      <c r="D1404" s="2" t="s">
        <v>4233</v>
      </c>
      <c r="E1404" s="2" t="s">
        <v>4233</v>
      </c>
      <c r="F1404" s="2">
        <v>2481</v>
      </c>
      <c r="G1404" s="2" t="s">
        <v>2126</v>
      </c>
      <c r="H1404" s="2" t="s">
        <v>2127</v>
      </c>
      <c r="I1404" s="2" t="s">
        <v>44</v>
      </c>
      <c r="J1404" s="2">
        <v>1</v>
      </c>
      <c r="K1404" s="2">
        <v>4</v>
      </c>
      <c r="L1404" s="2"/>
      <c r="M1404" s="2"/>
      <c r="N1404" s="2"/>
      <c r="O1404" s="2">
        <v>15</v>
      </c>
      <c r="P1404" s="2">
        <v>15</v>
      </c>
      <c r="Q1404" s="2">
        <v>14</v>
      </c>
      <c r="R1404" s="2">
        <v>66.7</v>
      </c>
      <c r="S1404" s="2">
        <v>66.7</v>
      </c>
      <c r="T1404" s="2">
        <v>63.5</v>
      </c>
      <c r="U1404" s="2">
        <v>30.170999999999999</v>
      </c>
      <c r="V1404" s="2">
        <v>0</v>
      </c>
      <c r="W1404" s="2">
        <v>323.31</v>
      </c>
      <c r="X1404" s="2">
        <v>4447600000</v>
      </c>
      <c r="Y1404" s="2">
        <v>15</v>
      </c>
      <c r="Z1404" s="2">
        <v>308</v>
      </c>
      <c r="AA1404" s="2">
        <v>282</v>
      </c>
      <c r="AB1404" s="2">
        <v>30171.021580000001</v>
      </c>
      <c r="AC1404" s="2">
        <v>15</v>
      </c>
      <c r="AD1404" s="2">
        <v>25.882642745971701</v>
      </c>
      <c r="AE1404" s="2">
        <v>25.809534072876001</v>
      </c>
      <c r="AF1404" s="2">
        <v>25.3499946594238</v>
      </c>
      <c r="AG1404" s="2">
        <v>26.251493453979499</v>
      </c>
      <c r="AH1404" s="2">
        <v>25.772710800170898</v>
      </c>
      <c r="AI1404" s="2">
        <v>25.831058502197301</v>
      </c>
      <c r="AJ1404" s="2">
        <v>25.699806213378899</v>
      </c>
      <c r="AK1404" s="2">
        <v>25.417446136474599</v>
      </c>
      <c r="AL1404" s="2">
        <v>25.608259201049801</v>
      </c>
      <c r="AM1404" s="2">
        <v>25.577875137329102</v>
      </c>
      <c r="AN1404" s="2">
        <v>25.3555507659912</v>
      </c>
      <c r="AO1404" s="2">
        <v>25.508695602416999</v>
      </c>
    </row>
    <row r="1405" spans="1:41" x14ac:dyDescent="0.25">
      <c r="A1405" s="2"/>
      <c r="B1405" s="2">
        <v>0.67614086821389396</v>
      </c>
      <c r="C1405" s="2">
        <v>-0.15971565246582001</v>
      </c>
      <c r="D1405" s="2" t="s">
        <v>4234</v>
      </c>
      <c r="E1405" s="2" t="s">
        <v>4234</v>
      </c>
      <c r="F1405" s="2">
        <v>2485</v>
      </c>
      <c r="G1405" s="2" t="s">
        <v>4235</v>
      </c>
      <c r="H1405" s="2" t="s">
        <v>4236</v>
      </c>
      <c r="I1405" s="2" t="s">
        <v>44</v>
      </c>
      <c r="J1405" s="2">
        <v>1</v>
      </c>
      <c r="K1405" s="2">
        <v>4</v>
      </c>
      <c r="L1405" s="2"/>
      <c r="M1405" s="2"/>
      <c r="N1405" s="2"/>
      <c r="O1405" s="2">
        <v>10</v>
      </c>
      <c r="P1405" s="2">
        <v>10</v>
      </c>
      <c r="Q1405" s="2">
        <v>10</v>
      </c>
      <c r="R1405" s="2">
        <v>30.2</v>
      </c>
      <c r="S1405" s="2">
        <v>30.2</v>
      </c>
      <c r="T1405" s="2">
        <v>30.2</v>
      </c>
      <c r="U1405" s="2">
        <v>49.029000000000003</v>
      </c>
      <c r="V1405" s="2">
        <v>0</v>
      </c>
      <c r="W1405" s="2">
        <v>45.523000000000003</v>
      </c>
      <c r="X1405" s="2">
        <v>297250000</v>
      </c>
      <c r="Y1405" s="2">
        <v>21</v>
      </c>
      <c r="Z1405" s="2">
        <v>83</v>
      </c>
      <c r="AA1405" s="2">
        <v>365</v>
      </c>
      <c r="AB1405" s="2">
        <v>40562.580580000002</v>
      </c>
      <c r="AC1405" s="2">
        <v>17.5</v>
      </c>
      <c r="AD1405" s="2">
        <v>22.502468109130898</v>
      </c>
      <c r="AE1405" s="2">
        <v>22.385534286498999</v>
      </c>
      <c r="AF1405" s="2">
        <v>22.066217422485401</v>
      </c>
      <c r="AG1405" s="2">
        <v>22.476894378662099</v>
      </c>
      <c r="AH1405" s="2">
        <v>22.4362392425537</v>
      </c>
      <c r="AI1405" s="2">
        <v>22.773321151733398</v>
      </c>
      <c r="AJ1405" s="2">
        <v>22.800077438354499</v>
      </c>
      <c r="AK1405" s="2">
        <v>22.497409820556602</v>
      </c>
      <c r="AL1405" s="2">
        <v>22.522481918335</v>
      </c>
      <c r="AM1405" s="2">
        <v>22.5291233062744</v>
      </c>
      <c r="AN1405" s="2">
        <v>22.394588470458999</v>
      </c>
      <c r="AO1405" s="2">
        <v>22.855287551879901</v>
      </c>
    </row>
    <row r="1406" spans="1:41" x14ac:dyDescent="0.25">
      <c r="A1406" s="2"/>
      <c r="B1406" s="2">
        <v>0.25297265377624301</v>
      </c>
      <c r="C1406" s="2">
        <v>0.15925025939941401</v>
      </c>
      <c r="D1406" s="2" t="s">
        <v>4237</v>
      </c>
      <c r="E1406" s="2" t="s">
        <v>4237</v>
      </c>
      <c r="F1406" s="2">
        <v>2487</v>
      </c>
      <c r="G1406" s="2" t="s">
        <v>4238</v>
      </c>
      <c r="H1406" s="2" t="s">
        <v>53</v>
      </c>
      <c r="I1406" s="2" t="s">
        <v>44</v>
      </c>
      <c r="J1406" s="2">
        <v>1</v>
      </c>
      <c r="K1406" s="2">
        <v>4</v>
      </c>
      <c r="L1406" s="2"/>
      <c r="M1406" s="2"/>
      <c r="N1406" s="2"/>
      <c r="O1406" s="2">
        <v>12</v>
      </c>
      <c r="P1406" s="2">
        <v>6</v>
      </c>
      <c r="Q1406" s="2">
        <v>0</v>
      </c>
      <c r="R1406" s="2">
        <v>37.9</v>
      </c>
      <c r="S1406" s="2">
        <v>19.2</v>
      </c>
      <c r="T1406" s="2">
        <v>0</v>
      </c>
      <c r="U1406" s="2">
        <v>40.326999999999998</v>
      </c>
      <c r="V1406" s="2">
        <v>0</v>
      </c>
      <c r="W1406" s="2">
        <v>21.419</v>
      </c>
      <c r="X1406" s="2">
        <v>66922000</v>
      </c>
      <c r="Y1406" s="2">
        <v>15</v>
      </c>
      <c r="Z1406" s="2">
        <v>39</v>
      </c>
      <c r="AA1406" s="2">
        <v>354</v>
      </c>
      <c r="AB1406" s="2">
        <v>40326.980280000003</v>
      </c>
      <c r="AC1406" s="2">
        <v>15</v>
      </c>
      <c r="AD1406" s="2">
        <v>20.9800834655762</v>
      </c>
      <c r="AE1406" s="2">
        <v>21.845481872558601</v>
      </c>
      <c r="AF1406" s="2">
        <v>20.598506927490199</v>
      </c>
      <c r="AG1406" s="2">
        <v>21.345758438110401</v>
      </c>
      <c r="AH1406" s="2" t="s">
        <v>63</v>
      </c>
      <c r="AI1406" s="2">
        <v>21.660184860229499</v>
      </c>
      <c r="AJ1406" s="2">
        <v>21.788314819335898</v>
      </c>
      <c r="AK1406" s="2">
        <v>21.0750923156738</v>
      </c>
      <c r="AL1406" s="2">
        <v>21.030258178710898</v>
      </c>
      <c r="AM1406" s="2">
        <v>21.2393474578857</v>
      </c>
      <c r="AN1406" s="2">
        <v>20.761985778808601</v>
      </c>
      <c r="AO1406" s="2">
        <v>20.8655185699463</v>
      </c>
    </row>
    <row r="1407" spans="1:41" x14ac:dyDescent="0.25">
      <c r="A1407" s="2"/>
      <c r="B1407" s="2">
        <v>0.186032731157321</v>
      </c>
      <c r="C1407" s="2">
        <v>7.5936317443847698E-2</v>
      </c>
      <c r="D1407" s="2" t="s">
        <v>4239</v>
      </c>
      <c r="E1407" s="2" t="s">
        <v>4240</v>
      </c>
      <c r="F1407" s="2">
        <v>2490</v>
      </c>
      <c r="G1407" s="2" t="s">
        <v>4241</v>
      </c>
      <c r="H1407" s="2" t="s">
        <v>4242</v>
      </c>
      <c r="I1407" s="2" t="s">
        <v>44</v>
      </c>
      <c r="J1407" s="2">
        <v>1</v>
      </c>
      <c r="K1407" s="2">
        <v>4</v>
      </c>
      <c r="L1407" s="2"/>
      <c r="M1407" s="2"/>
      <c r="N1407" s="2"/>
      <c r="O1407" s="2">
        <v>9</v>
      </c>
      <c r="P1407" s="2">
        <v>9</v>
      </c>
      <c r="Q1407" s="2">
        <v>9</v>
      </c>
      <c r="R1407" s="2">
        <v>26.3</v>
      </c>
      <c r="S1407" s="2">
        <v>26.3</v>
      </c>
      <c r="T1407" s="2">
        <v>26.3</v>
      </c>
      <c r="U1407" s="2">
        <v>44.814</v>
      </c>
      <c r="V1407" s="2">
        <v>0</v>
      </c>
      <c r="W1407" s="2">
        <v>43.371000000000002</v>
      </c>
      <c r="X1407" s="2">
        <v>243760000</v>
      </c>
      <c r="Y1407" s="2">
        <v>27</v>
      </c>
      <c r="Z1407" s="2">
        <v>65</v>
      </c>
      <c r="AA1407" s="2">
        <v>395</v>
      </c>
      <c r="AB1407" s="2">
        <v>44814.595779999901</v>
      </c>
      <c r="AC1407" s="2">
        <v>27</v>
      </c>
      <c r="AD1407" s="2">
        <v>22.3832683563232</v>
      </c>
      <c r="AE1407" s="2">
        <v>22.197515487670898</v>
      </c>
      <c r="AF1407" s="2">
        <v>21.766441345214801</v>
      </c>
      <c r="AG1407" s="2">
        <v>22.689508438110401</v>
      </c>
      <c r="AH1407" s="2">
        <v>22.124330520629901</v>
      </c>
      <c r="AI1407" s="2">
        <v>22.644647598266602</v>
      </c>
      <c r="AJ1407" s="2">
        <v>22.409971237182599</v>
      </c>
      <c r="AK1407" s="2">
        <v>22.103960037231399</v>
      </c>
      <c r="AL1407" s="2">
        <v>22.157152175903299</v>
      </c>
      <c r="AM1407" s="2">
        <v>22.445766448974599</v>
      </c>
      <c r="AN1407" s="2">
        <v>21.9304504394531</v>
      </c>
      <c r="AO1407" s="2">
        <v>22.302793502807599</v>
      </c>
    </row>
    <row r="1408" spans="1:41" x14ac:dyDescent="0.25">
      <c r="A1408" s="2"/>
      <c r="B1408" s="2">
        <v>1.0220241519347599</v>
      </c>
      <c r="C1408" s="2">
        <v>0.29160086313883199</v>
      </c>
      <c r="D1408" s="2" t="s">
        <v>4243</v>
      </c>
      <c r="E1408" s="2" t="s">
        <v>4243</v>
      </c>
      <c r="F1408" s="2">
        <v>2492</v>
      </c>
      <c r="G1408" s="2" t="s">
        <v>4244</v>
      </c>
      <c r="H1408" s="2" t="s">
        <v>1191</v>
      </c>
      <c r="I1408" s="2" t="s">
        <v>44</v>
      </c>
      <c r="J1408" s="2">
        <v>1</v>
      </c>
      <c r="K1408" s="2">
        <v>4</v>
      </c>
      <c r="L1408" s="2"/>
      <c r="M1408" s="2"/>
      <c r="N1408" s="2"/>
      <c r="O1408" s="2">
        <v>17</v>
      </c>
      <c r="P1408" s="2">
        <v>14</v>
      </c>
      <c r="Q1408" s="2">
        <v>14</v>
      </c>
      <c r="R1408" s="2">
        <v>34.1</v>
      </c>
      <c r="S1408" s="2">
        <v>29.5</v>
      </c>
      <c r="T1408" s="2">
        <v>29.5</v>
      </c>
      <c r="U1408" s="2">
        <v>84.692999999999998</v>
      </c>
      <c r="V1408" s="2">
        <v>0</v>
      </c>
      <c r="W1408" s="2">
        <v>63.198</v>
      </c>
      <c r="X1408" s="2">
        <v>301390000</v>
      </c>
      <c r="Y1408" s="2">
        <v>35</v>
      </c>
      <c r="Z1408" s="2">
        <v>71</v>
      </c>
      <c r="AA1408" s="2">
        <v>780</v>
      </c>
      <c r="AB1408" s="2">
        <v>84694.172179999994</v>
      </c>
      <c r="AC1408" s="2">
        <v>35</v>
      </c>
      <c r="AD1408" s="2">
        <v>23.1478061676025</v>
      </c>
      <c r="AE1408" s="2">
        <v>22.7728366851807</v>
      </c>
      <c r="AF1408" s="2">
        <v>22.3693027496338</v>
      </c>
      <c r="AG1408" s="2">
        <v>22.398717880248999</v>
      </c>
      <c r="AH1408" s="2">
        <v>22.326686859130898</v>
      </c>
      <c r="AI1408" s="2">
        <v>23.106693267822301</v>
      </c>
      <c r="AJ1408" s="2">
        <v>22.373556137085</v>
      </c>
      <c r="AK1408" s="2">
        <v>22.4760036468506</v>
      </c>
      <c r="AL1408" s="2">
        <v>22.3717231750488</v>
      </c>
      <c r="AM1408" s="2">
        <v>22.4105930328369</v>
      </c>
      <c r="AN1408" s="2">
        <v>22.2440299987793</v>
      </c>
      <c r="AO1408" s="2">
        <v>22.496532440185501</v>
      </c>
    </row>
    <row r="1409" spans="1:41" x14ac:dyDescent="0.25">
      <c r="A1409" s="2"/>
      <c r="B1409" s="2">
        <v>1.19914872918004</v>
      </c>
      <c r="C1409" s="2">
        <v>-0.60859680175781306</v>
      </c>
      <c r="D1409" s="2" t="s">
        <v>4245</v>
      </c>
      <c r="E1409" s="2" t="s">
        <v>4245</v>
      </c>
      <c r="F1409" s="2">
        <v>2494</v>
      </c>
      <c r="G1409" s="2" t="s">
        <v>4246</v>
      </c>
      <c r="H1409" s="2" t="s">
        <v>4247</v>
      </c>
      <c r="I1409" s="2" t="s">
        <v>44</v>
      </c>
      <c r="J1409" s="2">
        <v>1</v>
      </c>
      <c r="K1409" s="2">
        <v>4</v>
      </c>
      <c r="L1409" s="2"/>
      <c r="M1409" s="2"/>
      <c r="N1409" s="2"/>
      <c r="O1409" s="2">
        <v>9</v>
      </c>
      <c r="P1409" s="2">
        <v>9</v>
      </c>
      <c r="Q1409" s="2">
        <v>9</v>
      </c>
      <c r="R1409" s="2">
        <v>32</v>
      </c>
      <c r="S1409" s="2">
        <v>32</v>
      </c>
      <c r="T1409" s="2">
        <v>32</v>
      </c>
      <c r="U1409" s="2">
        <v>29.518999999999998</v>
      </c>
      <c r="V1409" s="2">
        <v>0</v>
      </c>
      <c r="W1409" s="2">
        <v>26.568999999999999</v>
      </c>
      <c r="X1409" s="2">
        <v>314760000</v>
      </c>
      <c r="Y1409" s="2">
        <v>11</v>
      </c>
      <c r="Z1409" s="2">
        <v>65</v>
      </c>
      <c r="AA1409" s="2">
        <v>259</v>
      </c>
      <c r="AB1409" s="2">
        <v>29518.967980000001</v>
      </c>
      <c r="AC1409" s="2">
        <v>11</v>
      </c>
      <c r="AD1409" s="2">
        <v>22.103736877441399</v>
      </c>
      <c r="AE1409" s="2">
        <v>23.0198974609375</v>
      </c>
      <c r="AF1409" s="2">
        <v>23.057897567748999</v>
      </c>
      <c r="AG1409" s="2">
        <v>23.032983779907202</v>
      </c>
      <c r="AH1409" s="2">
        <v>23.387586593627901</v>
      </c>
      <c r="AI1409" s="2">
        <v>23.253322601318398</v>
      </c>
      <c r="AJ1409" s="2">
        <v>23.069318771362301</v>
      </c>
      <c r="AK1409" s="2">
        <v>23.407690048217798</v>
      </c>
      <c r="AL1409" s="2">
        <v>23.1407871246338</v>
      </c>
      <c r="AM1409" s="2">
        <v>24.518993377685501</v>
      </c>
      <c r="AN1409" s="2">
        <v>23.949489593505898</v>
      </c>
      <c r="AO1409" s="2">
        <v>23.420726776123001</v>
      </c>
    </row>
    <row r="1410" spans="1:41" x14ac:dyDescent="0.25">
      <c r="A1410" s="2"/>
      <c r="B1410" s="2">
        <v>0.28747966415909099</v>
      </c>
      <c r="C1410" s="2">
        <v>-8.7043762207031306E-2</v>
      </c>
      <c r="D1410" s="2" t="s">
        <v>4248</v>
      </c>
      <c r="E1410" s="2" t="s">
        <v>4248</v>
      </c>
      <c r="F1410" s="2">
        <v>2502</v>
      </c>
      <c r="G1410" s="2" t="s">
        <v>4249</v>
      </c>
      <c r="H1410" s="2" t="s">
        <v>185</v>
      </c>
      <c r="I1410" s="2" t="s">
        <v>44</v>
      </c>
      <c r="J1410" s="2">
        <v>1</v>
      </c>
      <c r="K1410" s="2">
        <v>4</v>
      </c>
      <c r="L1410" s="2"/>
      <c r="M1410" s="2"/>
      <c r="N1410" s="2"/>
      <c r="O1410" s="2">
        <v>9</v>
      </c>
      <c r="P1410" s="2">
        <v>8</v>
      </c>
      <c r="Q1410" s="2">
        <v>8</v>
      </c>
      <c r="R1410" s="2">
        <v>37.5</v>
      </c>
      <c r="S1410" s="2">
        <v>33.9</v>
      </c>
      <c r="T1410" s="2">
        <v>33.9</v>
      </c>
      <c r="U1410" s="2">
        <v>34.835000000000001</v>
      </c>
      <c r="V1410" s="2">
        <v>0</v>
      </c>
      <c r="W1410" s="2">
        <v>34.768999999999998</v>
      </c>
      <c r="X1410" s="2">
        <v>165600000</v>
      </c>
      <c r="Y1410" s="2">
        <v>13</v>
      </c>
      <c r="Z1410" s="2">
        <v>55</v>
      </c>
      <c r="AA1410" s="2">
        <v>301</v>
      </c>
      <c r="AB1410" s="2">
        <v>34835.751980000001</v>
      </c>
      <c r="AC1410" s="2">
        <v>13</v>
      </c>
      <c r="AD1410" s="2">
        <v>22.113784790039102</v>
      </c>
      <c r="AE1410" s="2">
        <v>21.950096130371101</v>
      </c>
      <c r="AF1410" s="2">
        <v>21.9110813140869</v>
      </c>
      <c r="AG1410" s="2">
        <v>21.9575901031494</v>
      </c>
      <c r="AH1410" s="2">
        <v>22.223024368286101</v>
      </c>
      <c r="AI1410" s="2">
        <v>21.445867538452099</v>
      </c>
      <c r="AJ1410" s="2">
        <v>22.219425201416001</v>
      </c>
      <c r="AK1410" s="2">
        <v>22.0256023406982</v>
      </c>
      <c r="AL1410" s="2">
        <v>22.225145339965799</v>
      </c>
      <c r="AM1410" s="2">
        <v>21.930702209472699</v>
      </c>
      <c r="AN1410" s="2">
        <v>21.913166046142599</v>
      </c>
      <c r="AO1410" s="2">
        <v>21.809665679931602</v>
      </c>
    </row>
    <row r="1411" spans="1:41" x14ac:dyDescent="0.25">
      <c r="A1411" s="2"/>
      <c r="B1411" s="2">
        <v>0.49946062481870002</v>
      </c>
      <c r="C1411" s="2">
        <v>0.214424133300781</v>
      </c>
      <c r="D1411" s="2" t="s">
        <v>4250</v>
      </c>
      <c r="E1411" s="2" t="s">
        <v>4250</v>
      </c>
      <c r="F1411" s="2">
        <v>2506</v>
      </c>
      <c r="G1411" s="2" t="s">
        <v>4251</v>
      </c>
      <c r="H1411" s="2" t="s">
        <v>4252</v>
      </c>
      <c r="I1411" s="2" t="s">
        <v>44</v>
      </c>
      <c r="J1411" s="2">
        <v>1</v>
      </c>
      <c r="K1411" s="2">
        <v>4</v>
      </c>
      <c r="L1411" s="2"/>
      <c r="M1411" s="2"/>
      <c r="N1411" s="2"/>
      <c r="O1411" s="2">
        <v>6</v>
      </c>
      <c r="P1411" s="2">
        <v>6</v>
      </c>
      <c r="Q1411" s="2">
        <v>6</v>
      </c>
      <c r="R1411" s="2">
        <v>31.1</v>
      </c>
      <c r="S1411" s="2">
        <v>31.1</v>
      </c>
      <c r="T1411" s="2">
        <v>31.1</v>
      </c>
      <c r="U1411" s="2">
        <v>16.542999999999999</v>
      </c>
      <c r="V1411" s="2">
        <v>0</v>
      </c>
      <c r="W1411" s="2">
        <v>14.021000000000001</v>
      </c>
      <c r="X1411" s="2">
        <v>109380000</v>
      </c>
      <c r="Y1411" s="2">
        <v>7</v>
      </c>
      <c r="Z1411" s="2">
        <v>21</v>
      </c>
      <c r="AA1411" s="2">
        <v>148</v>
      </c>
      <c r="AB1411" s="2">
        <v>16543.35468</v>
      </c>
      <c r="AC1411" s="2">
        <v>7</v>
      </c>
      <c r="AD1411" s="2">
        <v>22.356624603271499</v>
      </c>
      <c r="AE1411" s="2">
        <v>21.663619995117202</v>
      </c>
      <c r="AF1411" s="2">
        <v>21.605079650878899</v>
      </c>
      <c r="AG1411" s="2">
        <v>22.4113159179688</v>
      </c>
      <c r="AH1411" s="2">
        <v>21.709356307983398</v>
      </c>
      <c r="AI1411" s="2">
        <v>22.3307399749756</v>
      </c>
      <c r="AJ1411" s="2">
        <v>21.8557453155518</v>
      </c>
      <c r="AK1411" s="2">
        <v>21.949062347412099</v>
      </c>
      <c r="AL1411" s="2">
        <v>21.172676086425799</v>
      </c>
      <c r="AM1411" s="2">
        <v>22.004703521728501</v>
      </c>
      <c r="AN1411" s="2">
        <v>21.920415878295898</v>
      </c>
      <c r="AO1411" s="2">
        <v>21.887588500976602</v>
      </c>
    </row>
    <row r="1412" spans="1:41" x14ac:dyDescent="0.25">
      <c r="A1412" s="2"/>
      <c r="B1412" s="2">
        <v>0.90435159871635795</v>
      </c>
      <c r="C1412" s="2">
        <v>-0.31076669692993197</v>
      </c>
      <c r="D1412" s="2" t="s">
        <v>4253</v>
      </c>
      <c r="E1412" s="2" t="s">
        <v>4253</v>
      </c>
      <c r="F1412" s="2">
        <v>2507</v>
      </c>
      <c r="G1412" s="2" t="s">
        <v>4254</v>
      </c>
      <c r="H1412" s="2" t="s">
        <v>4255</v>
      </c>
      <c r="I1412" s="2" t="s">
        <v>44</v>
      </c>
      <c r="J1412" s="2">
        <v>1</v>
      </c>
      <c r="K1412" s="2">
        <v>4</v>
      </c>
      <c r="L1412" s="2"/>
      <c r="M1412" s="2"/>
      <c r="N1412" s="2"/>
      <c r="O1412" s="2">
        <v>7</v>
      </c>
      <c r="P1412" s="2">
        <v>7</v>
      </c>
      <c r="Q1412" s="2">
        <v>2</v>
      </c>
      <c r="R1412" s="2">
        <v>8.5</v>
      </c>
      <c r="S1412" s="2">
        <v>8.5</v>
      </c>
      <c r="T1412" s="2">
        <v>1.8</v>
      </c>
      <c r="U1412" s="2">
        <v>131.08000000000001</v>
      </c>
      <c r="V1412" s="2">
        <v>0</v>
      </c>
      <c r="W1412" s="2">
        <v>20.158999999999999</v>
      </c>
      <c r="X1412" s="2">
        <v>27509000</v>
      </c>
      <c r="Y1412" s="2">
        <v>66</v>
      </c>
      <c r="Z1412" s="2">
        <v>20</v>
      </c>
      <c r="AA1412" s="2">
        <v>1143</v>
      </c>
      <c r="AB1412" s="2">
        <v>131120.26488</v>
      </c>
      <c r="AC1412" s="2">
        <v>66.5</v>
      </c>
      <c r="AD1412" s="2">
        <v>20.2462062835693</v>
      </c>
      <c r="AE1412" s="2">
        <v>19.5073852539063</v>
      </c>
      <c r="AF1412" s="2">
        <v>20.2132377624512</v>
      </c>
      <c r="AG1412" s="2" t="s">
        <v>63</v>
      </c>
      <c r="AH1412" s="2" t="s">
        <v>63</v>
      </c>
      <c r="AI1412" s="2">
        <v>19.584426879882798</v>
      </c>
      <c r="AJ1412" s="2">
        <v>20.155239105224599</v>
      </c>
      <c r="AK1412" s="2">
        <v>19.929286956787099</v>
      </c>
      <c r="AL1412" s="2">
        <v>20.173164367675799</v>
      </c>
      <c r="AM1412" s="2">
        <v>20.402288436889599</v>
      </c>
      <c r="AN1412" s="2">
        <v>20.136209487915</v>
      </c>
      <c r="AO1412" s="2">
        <v>20.3952960968018</v>
      </c>
    </row>
    <row r="1413" spans="1:41" x14ac:dyDescent="0.25">
      <c r="A1413" s="2"/>
      <c r="B1413" s="2">
        <v>0.15273956964705801</v>
      </c>
      <c r="C1413" s="2">
        <v>7.5513458251954504E-2</v>
      </c>
      <c r="D1413" s="2" t="s">
        <v>4256</v>
      </c>
      <c r="E1413" s="2" t="s">
        <v>4256</v>
      </c>
      <c r="F1413" s="2">
        <v>2509</v>
      </c>
      <c r="G1413" s="2" t="s">
        <v>4257</v>
      </c>
      <c r="H1413" s="2" t="s">
        <v>4258</v>
      </c>
      <c r="I1413" s="2" t="s">
        <v>44</v>
      </c>
      <c r="J1413" s="2">
        <v>1</v>
      </c>
      <c r="K1413" s="2">
        <v>4</v>
      </c>
      <c r="L1413" s="2"/>
      <c r="M1413" s="2"/>
      <c r="N1413" s="2"/>
      <c r="O1413" s="2">
        <v>2</v>
      </c>
      <c r="P1413" s="2">
        <v>2</v>
      </c>
      <c r="Q1413" s="2">
        <v>2</v>
      </c>
      <c r="R1413" s="2">
        <v>6.2</v>
      </c>
      <c r="S1413" s="2">
        <v>6.2</v>
      </c>
      <c r="T1413" s="2">
        <v>6.2</v>
      </c>
      <c r="U1413" s="2">
        <v>36.171999999999997</v>
      </c>
      <c r="V1413" s="2">
        <v>0</v>
      </c>
      <c r="W1413" s="2">
        <v>15.356</v>
      </c>
      <c r="X1413" s="2">
        <v>42311000</v>
      </c>
      <c r="Y1413" s="2">
        <v>6</v>
      </c>
      <c r="Z1413" s="2">
        <v>23</v>
      </c>
      <c r="AA1413" s="2">
        <v>324</v>
      </c>
      <c r="AB1413" s="2">
        <v>36172.249980000001</v>
      </c>
      <c r="AC1413" s="2">
        <v>6</v>
      </c>
      <c r="AD1413" s="2">
        <v>21.078809738159201</v>
      </c>
      <c r="AE1413" s="2" t="s">
        <v>63</v>
      </c>
      <c r="AF1413" s="2">
        <v>20.7684631347656</v>
      </c>
      <c r="AG1413" s="2">
        <v>21.4090900421143</v>
      </c>
      <c r="AH1413" s="2" t="s">
        <v>63</v>
      </c>
      <c r="AI1413" s="2">
        <v>21.5216674804688</v>
      </c>
      <c r="AJ1413" s="2">
        <v>21.070514678955099</v>
      </c>
      <c r="AK1413" s="2" t="s">
        <v>63</v>
      </c>
      <c r="AL1413" s="2">
        <v>21.024656295776399</v>
      </c>
      <c r="AM1413" s="2">
        <v>21.291145324706999</v>
      </c>
      <c r="AN1413" s="2">
        <v>20.808763504028299</v>
      </c>
      <c r="AO1413" s="2">
        <v>21.3998908996582</v>
      </c>
    </row>
    <row r="1414" spans="1:41" x14ac:dyDescent="0.25">
      <c r="A1414" s="2"/>
      <c r="B1414" s="2">
        <v>0.475994440619526</v>
      </c>
      <c r="C1414" s="2">
        <v>-0.19766426086425801</v>
      </c>
      <c r="D1414" s="2" t="s">
        <v>4259</v>
      </c>
      <c r="E1414" s="2" t="s">
        <v>4259</v>
      </c>
      <c r="F1414" s="2">
        <v>2510</v>
      </c>
      <c r="G1414" s="2" t="s">
        <v>4260</v>
      </c>
      <c r="H1414" s="2" t="s">
        <v>4261</v>
      </c>
      <c r="I1414" s="2" t="s">
        <v>44</v>
      </c>
      <c r="J1414" s="2">
        <v>1</v>
      </c>
      <c r="K1414" s="2">
        <v>4</v>
      </c>
      <c r="L1414" s="2"/>
      <c r="M1414" s="2"/>
      <c r="N1414" s="2"/>
      <c r="O1414" s="2">
        <v>6</v>
      </c>
      <c r="P1414" s="2">
        <v>6</v>
      </c>
      <c r="Q1414" s="2">
        <v>6</v>
      </c>
      <c r="R1414" s="2">
        <v>35.700000000000003</v>
      </c>
      <c r="S1414" s="2">
        <v>35.700000000000003</v>
      </c>
      <c r="T1414" s="2">
        <v>35.700000000000003</v>
      </c>
      <c r="U1414" s="2">
        <v>26.3</v>
      </c>
      <c r="V1414" s="2">
        <v>0</v>
      </c>
      <c r="W1414" s="2">
        <v>118.5</v>
      </c>
      <c r="X1414" s="2">
        <v>826880000</v>
      </c>
      <c r="Y1414" s="2">
        <v>9</v>
      </c>
      <c r="Z1414" s="2">
        <v>136</v>
      </c>
      <c r="AA1414" s="2">
        <v>230</v>
      </c>
      <c r="AB1414" s="2">
        <v>26300.63668</v>
      </c>
      <c r="AC1414" s="2">
        <v>9</v>
      </c>
      <c r="AD1414" s="2">
        <v>25.2812175750732</v>
      </c>
      <c r="AE1414" s="2">
        <v>25.176683425903299</v>
      </c>
      <c r="AF1414" s="2">
        <v>25.004703521728501</v>
      </c>
      <c r="AG1414" s="2">
        <v>24.988716125488299</v>
      </c>
      <c r="AH1414" s="2">
        <v>24.5602836608887</v>
      </c>
      <c r="AI1414" s="2">
        <v>25.526414871215799</v>
      </c>
      <c r="AJ1414" s="2">
        <v>25.6887512207031</v>
      </c>
      <c r="AK1414" s="2">
        <v>25.2340698242188</v>
      </c>
      <c r="AL1414" s="2">
        <v>25.355953216552699</v>
      </c>
      <c r="AM1414" s="2">
        <v>25.2408542633057</v>
      </c>
      <c r="AN1414" s="2">
        <v>24.674114227294901</v>
      </c>
      <c r="AO1414" s="2">
        <v>25.5302619934082</v>
      </c>
    </row>
    <row r="1415" spans="1:41" x14ac:dyDescent="0.25">
      <c r="A1415" s="2"/>
      <c r="B1415" s="2">
        <v>1.5482977343841801E-2</v>
      </c>
      <c r="C1415" s="2">
        <v>2.3607254028320299E-2</v>
      </c>
      <c r="D1415" s="2" t="s">
        <v>4262</v>
      </c>
      <c r="E1415" s="2" t="s">
        <v>4262</v>
      </c>
      <c r="F1415" s="2">
        <v>2520</v>
      </c>
      <c r="G1415" s="2"/>
      <c r="H1415" s="2"/>
      <c r="I1415" s="2" t="s">
        <v>44</v>
      </c>
      <c r="J1415" s="2">
        <v>1</v>
      </c>
      <c r="K1415" s="2">
        <v>4</v>
      </c>
      <c r="L1415" s="2"/>
      <c r="M1415" s="2"/>
      <c r="N1415" s="2" t="s">
        <v>40</v>
      </c>
      <c r="O1415" s="2">
        <v>3</v>
      </c>
      <c r="P1415" s="2">
        <v>3</v>
      </c>
      <c r="Q1415" s="2">
        <v>3</v>
      </c>
      <c r="R1415" s="2">
        <v>18.600000000000001</v>
      </c>
      <c r="S1415" s="2">
        <v>18.600000000000001</v>
      </c>
      <c r="T1415" s="2">
        <v>18.600000000000001</v>
      </c>
      <c r="U1415" s="2">
        <v>22.975000000000001</v>
      </c>
      <c r="V1415" s="2">
        <v>0</v>
      </c>
      <c r="W1415" s="2">
        <v>14.826000000000001</v>
      </c>
      <c r="X1415" s="2">
        <v>83194000</v>
      </c>
      <c r="Y1415" s="2">
        <v>9</v>
      </c>
      <c r="Z1415" s="2">
        <v>26</v>
      </c>
      <c r="AA1415" s="2" t="s">
        <v>63</v>
      </c>
      <c r="AB1415" s="2" t="s">
        <v>63</v>
      </c>
      <c r="AC1415" s="2" t="s">
        <v>63</v>
      </c>
      <c r="AD1415" s="2" t="s">
        <v>63</v>
      </c>
      <c r="AE1415" s="2">
        <v>19.860843658447301</v>
      </c>
      <c r="AF1415" s="2" t="s">
        <v>63</v>
      </c>
      <c r="AG1415" s="2">
        <v>22.147899627685501</v>
      </c>
      <c r="AH1415" s="2">
        <v>20.912471771240199</v>
      </c>
      <c r="AI1415" s="2">
        <v>21.254188537597699</v>
      </c>
      <c r="AJ1415" s="2">
        <v>21.6551704406738</v>
      </c>
      <c r="AK1415" s="2">
        <v>20.801834106445298</v>
      </c>
      <c r="AL1415" s="2">
        <v>20.203710556030298</v>
      </c>
      <c r="AM1415" s="2">
        <v>21.615221023559599</v>
      </c>
      <c r="AN1415" s="2">
        <v>21.645044326782202</v>
      </c>
      <c r="AO1415" s="2">
        <v>20.200481414794901</v>
      </c>
    </row>
    <row r="1416" spans="1:41" x14ac:dyDescent="0.25">
      <c r="A1416" s="2"/>
      <c r="B1416" s="2">
        <v>0.61315366025342599</v>
      </c>
      <c r="C1416" s="2">
        <v>-0.49587821960449202</v>
      </c>
      <c r="D1416" s="2" t="s">
        <v>4263</v>
      </c>
      <c r="E1416" s="2" t="s">
        <v>4263</v>
      </c>
      <c r="F1416" s="2">
        <v>2523</v>
      </c>
      <c r="G1416" s="2"/>
      <c r="H1416" s="2"/>
      <c r="I1416" s="2" t="s">
        <v>44</v>
      </c>
      <c r="J1416" s="2">
        <v>1</v>
      </c>
      <c r="K1416" s="2">
        <v>4</v>
      </c>
      <c r="L1416" s="2"/>
      <c r="M1416" s="2"/>
      <c r="N1416" s="2" t="s">
        <v>40</v>
      </c>
      <c r="O1416" s="2">
        <v>27</v>
      </c>
      <c r="P1416" s="2">
        <v>27</v>
      </c>
      <c r="Q1416" s="2">
        <v>24</v>
      </c>
      <c r="R1416" s="2">
        <v>51.4</v>
      </c>
      <c r="S1416" s="2">
        <v>51.4</v>
      </c>
      <c r="T1416" s="2">
        <v>47.8</v>
      </c>
      <c r="U1416" s="2">
        <v>69.293000000000006</v>
      </c>
      <c r="V1416" s="2">
        <v>0</v>
      </c>
      <c r="W1416" s="2">
        <v>154.57</v>
      </c>
      <c r="X1416" s="2">
        <v>1426700000</v>
      </c>
      <c r="Y1416" s="2">
        <v>40</v>
      </c>
      <c r="Z1416" s="2">
        <v>289</v>
      </c>
      <c r="AA1416" s="2" t="s">
        <v>63</v>
      </c>
      <c r="AB1416" s="2" t="s">
        <v>63</v>
      </c>
      <c r="AC1416" s="2" t="s">
        <v>63</v>
      </c>
      <c r="AD1416" s="2">
        <v>23.565580368041999</v>
      </c>
      <c r="AE1416" s="2">
        <v>22.8353977203369</v>
      </c>
      <c r="AF1416" s="2">
        <v>23.2165126800537</v>
      </c>
      <c r="AG1416" s="2">
        <v>23.924970626831101</v>
      </c>
      <c r="AH1416" s="2">
        <v>25.2386684417725</v>
      </c>
      <c r="AI1416" s="2">
        <v>24.8491916656494</v>
      </c>
      <c r="AJ1416" s="2">
        <v>24.1857089996338</v>
      </c>
      <c r="AK1416" s="2">
        <v>24.118782043456999</v>
      </c>
      <c r="AL1416" s="2">
        <v>24.407497406005898</v>
      </c>
      <c r="AM1416" s="2">
        <v>24.537477493286101</v>
      </c>
      <c r="AN1416" s="2">
        <v>24.9208889007568</v>
      </c>
      <c r="AO1416" s="2">
        <v>24.435235977172901</v>
      </c>
    </row>
    <row r="1417" spans="1:41" x14ac:dyDescent="0.25">
      <c r="A1417" s="2"/>
      <c r="B1417" s="2">
        <v>1.1044876823949801</v>
      </c>
      <c r="C1417" s="2">
        <v>-0.77440134684244899</v>
      </c>
      <c r="D1417" s="2" t="s">
        <v>4264</v>
      </c>
      <c r="E1417" s="2" t="s">
        <v>4265</v>
      </c>
      <c r="F1417" s="2">
        <v>2527</v>
      </c>
      <c r="G1417" s="2"/>
      <c r="H1417" s="2"/>
      <c r="I1417" s="2" t="s">
        <v>44</v>
      </c>
      <c r="J1417" s="2">
        <v>1</v>
      </c>
      <c r="K1417" s="2">
        <v>4</v>
      </c>
      <c r="L1417" s="2"/>
      <c r="M1417" s="2"/>
      <c r="N1417" s="2" t="s">
        <v>40</v>
      </c>
      <c r="O1417" s="2">
        <v>35</v>
      </c>
      <c r="P1417" s="2">
        <v>35</v>
      </c>
      <c r="Q1417" s="2">
        <v>27</v>
      </c>
      <c r="R1417" s="2">
        <v>54.1</v>
      </c>
      <c r="S1417" s="2">
        <v>54.1</v>
      </c>
      <c r="T1417" s="2">
        <v>49.6</v>
      </c>
      <c r="U1417" s="2">
        <v>59.51</v>
      </c>
      <c r="V1417" s="2">
        <v>0</v>
      </c>
      <c r="W1417" s="2">
        <v>323.31</v>
      </c>
      <c r="X1417" s="2">
        <v>5456900000</v>
      </c>
      <c r="Y1417" s="2">
        <v>26</v>
      </c>
      <c r="Z1417" s="2">
        <v>611</v>
      </c>
      <c r="AA1417" s="2" t="s">
        <v>63</v>
      </c>
      <c r="AB1417" s="2" t="s">
        <v>63</v>
      </c>
      <c r="AC1417" s="2" t="s">
        <v>63</v>
      </c>
      <c r="AD1417" s="2">
        <v>23.632230758666999</v>
      </c>
      <c r="AE1417" s="2">
        <v>24.989322662353501</v>
      </c>
      <c r="AF1417" s="2">
        <v>25.929470062255898</v>
      </c>
      <c r="AG1417" s="2">
        <v>26.130002975463899</v>
      </c>
      <c r="AH1417" s="2">
        <v>25.5538539886475</v>
      </c>
      <c r="AI1417" s="2">
        <v>25.066364288330099</v>
      </c>
      <c r="AJ1417" s="2">
        <v>25.742961883544901</v>
      </c>
      <c r="AK1417" s="2">
        <v>25.489345550537099</v>
      </c>
      <c r="AL1417" s="2">
        <v>26.367313385009801</v>
      </c>
      <c r="AM1417" s="2">
        <v>26.2617511749268</v>
      </c>
      <c r="AN1417" s="2">
        <v>26.283533096313501</v>
      </c>
      <c r="AO1417" s="2">
        <v>25.802747726440401</v>
      </c>
    </row>
    <row r="1418" spans="1:41" x14ac:dyDescent="0.25">
      <c r="A1418" s="2"/>
      <c r="B1418" s="2">
        <v>0.82994297239541404</v>
      </c>
      <c r="C1418" s="2">
        <v>-0.590774854024254</v>
      </c>
      <c r="D1418" s="2" t="s">
        <v>4266</v>
      </c>
      <c r="E1418" s="2" t="s">
        <v>4266</v>
      </c>
      <c r="F1418" s="2">
        <v>2535</v>
      </c>
      <c r="G1418" s="2"/>
      <c r="H1418" s="2"/>
      <c r="I1418" s="2" t="s">
        <v>44</v>
      </c>
      <c r="J1418" s="2">
        <v>1</v>
      </c>
      <c r="K1418" s="2">
        <v>4</v>
      </c>
      <c r="L1418" s="2"/>
      <c r="M1418" s="2"/>
      <c r="N1418" s="2" t="s">
        <v>40</v>
      </c>
      <c r="O1418" s="2">
        <v>41</v>
      </c>
      <c r="P1418" s="2">
        <v>35</v>
      </c>
      <c r="Q1418" s="2">
        <v>1</v>
      </c>
      <c r="R1418" s="2">
        <v>65.3</v>
      </c>
      <c r="S1418" s="2">
        <v>60.1</v>
      </c>
      <c r="T1418" s="2">
        <v>4.7</v>
      </c>
      <c r="U1418" s="2">
        <v>65.432000000000002</v>
      </c>
      <c r="V1418" s="2">
        <v>0</v>
      </c>
      <c r="W1418" s="2">
        <v>323.31</v>
      </c>
      <c r="X1418" s="2">
        <v>2893000000</v>
      </c>
      <c r="Y1418" s="2">
        <v>40</v>
      </c>
      <c r="Z1418" s="2">
        <v>428</v>
      </c>
      <c r="AA1418" s="2" t="s">
        <v>63</v>
      </c>
      <c r="AB1418" s="2" t="s">
        <v>63</v>
      </c>
      <c r="AC1418" s="2" t="s">
        <v>63</v>
      </c>
      <c r="AD1418" s="2">
        <v>23.38600730896</v>
      </c>
      <c r="AE1418" s="2">
        <v>24.233667373657202</v>
      </c>
      <c r="AF1418" s="2">
        <v>25.349117279052699</v>
      </c>
      <c r="AG1418" s="2">
        <v>25.645154953002901</v>
      </c>
      <c r="AH1418" s="2">
        <v>25.407819747924801</v>
      </c>
      <c r="AI1418" s="2">
        <v>24.820018768310501</v>
      </c>
      <c r="AJ1418" s="2">
        <v>25.267887115478501</v>
      </c>
      <c r="AK1418" s="2">
        <v>24.966709136962901</v>
      </c>
      <c r="AL1418" s="2">
        <v>25.6152648925781</v>
      </c>
      <c r="AM1418" s="2">
        <v>25.6052951812744</v>
      </c>
      <c r="AN1418" s="2">
        <v>25.819482803344702</v>
      </c>
      <c r="AO1418" s="2">
        <v>25.111795425415</v>
      </c>
    </row>
    <row r="1419" spans="1:41" x14ac:dyDescent="0.25">
      <c r="A1419" s="2"/>
      <c r="B1419" s="2">
        <v>1.49796873974239</v>
      </c>
      <c r="C1419" s="2">
        <v>-0.222447395324707</v>
      </c>
      <c r="D1419" s="2" t="s">
        <v>4267</v>
      </c>
      <c r="E1419" s="2" t="s">
        <v>4268</v>
      </c>
      <c r="F1419" s="2">
        <v>2546</v>
      </c>
      <c r="G1419" s="2" t="s">
        <v>4269</v>
      </c>
      <c r="H1419" s="2" t="s">
        <v>4270</v>
      </c>
      <c r="I1419" s="2" t="s">
        <v>44</v>
      </c>
      <c r="J1419" s="2">
        <v>1</v>
      </c>
      <c r="K1419" s="2">
        <v>4</v>
      </c>
      <c r="L1419" s="2"/>
      <c r="M1419" s="2"/>
      <c r="N1419" s="2"/>
      <c r="O1419" s="2">
        <v>13</v>
      </c>
      <c r="P1419" s="2">
        <v>13</v>
      </c>
      <c r="Q1419" s="2">
        <v>13</v>
      </c>
      <c r="R1419" s="2">
        <v>42.4</v>
      </c>
      <c r="S1419" s="2">
        <v>42.4</v>
      </c>
      <c r="T1419" s="2">
        <v>42.4</v>
      </c>
      <c r="U1419" s="2">
        <v>38.947000000000003</v>
      </c>
      <c r="V1419" s="2">
        <v>0</v>
      </c>
      <c r="W1419" s="2">
        <v>102.6</v>
      </c>
      <c r="X1419" s="2">
        <v>482990000</v>
      </c>
      <c r="Y1419" s="2">
        <v>19</v>
      </c>
      <c r="Z1419" s="2">
        <v>104</v>
      </c>
      <c r="AA1419" s="2">
        <v>349</v>
      </c>
      <c r="AB1419" s="2">
        <v>38947.859080000002</v>
      </c>
      <c r="AC1419" s="2">
        <v>19</v>
      </c>
      <c r="AD1419" s="2">
        <v>22.884889602661101</v>
      </c>
      <c r="AE1419" s="2">
        <v>22.7526454925537</v>
      </c>
      <c r="AF1419" s="2">
        <v>22.5553188323975</v>
      </c>
      <c r="AG1419" s="2">
        <v>22.730241775512699</v>
      </c>
      <c r="AH1419" s="2">
        <v>22.669990539550799</v>
      </c>
      <c r="AI1419" s="2">
        <v>23.086622238159201</v>
      </c>
      <c r="AJ1419" s="2">
        <v>23.069005966186499</v>
      </c>
      <c r="AK1419" s="2">
        <v>22.814329147338899</v>
      </c>
      <c r="AL1419" s="2">
        <v>23.048398971557599</v>
      </c>
      <c r="AM1419" s="2">
        <v>22.976469039916999</v>
      </c>
      <c r="AN1419" s="2">
        <v>22.952852249145501</v>
      </c>
      <c r="AO1419" s="2">
        <v>23.153337478637699</v>
      </c>
    </row>
  </sheetData>
  <autoFilter ref="A2:AO2" xr:uid="{4C408D0A-12AB-435D-B8C7-A36D3FB5AD0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691B-936B-4A60-BE3D-5DCC7068A7E8}">
  <dimension ref="A1:AO1419"/>
  <sheetViews>
    <sheetView workbookViewId="0">
      <selection activeCell="H16" sqref="H16"/>
    </sheetView>
  </sheetViews>
  <sheetFormatPr baseColWidth="10" defaultColWidth="9.140625" defaultRowHeight="15" x14ac:dyDescent="0.25"/>
  <cols>
    <col min="8" max="8" width="112.28515625" bestFit="1" customWidth="1"/>
  </cols>
  <sheetData>
    <row r="1" spans="1:41" x14ac:dyDescent="0.25">
      <c r="A1" s="1" t="s">
        <v>4271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x14ac:dyDescent="0.25">
      <c r="A2" s="2" t="s">
        <v>0</v>
      </c>
      <c r="B2" s="2" t="e">
        <f>-LOG(P-value)</f>
        <v>#NAME?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</row>
    <row r="3" spans="1:41" x14ac:dyDescent="0.25">
      <c r="A3" s="2"/>
      <c r="B3" s="2">
        <v>1.5485303343114301</v>
      </c>
      <c r="C3" s="2">
        <v>0.38421281178792199</v>
      </c>
      <c r="D3" s="2" t="s">
        <v>1603</v>
      </c>
      <c r="E3" s="2" t="s">
        <v>1603</v>
      </c>
      <c r="F3" s="2">
        <v>283</v>
      </c>
      <c r="G3" s="4">
        <v>37500</v>
      </c>
      <c r="H3" s="2" t="s">
        <v>1604</v>
      </c>
      <c r="I3" s="2" t="s">
        <v>44</v>
      </c>
      <c r="J3" s="2">
        <v>1</v>
      </c>
      <c r="K3" s="2">
        <v>4</v>
      </c>
      <c r="L3" s="2"/>
      <c r="M3" s="2"/>
      <c r="N3" s="2"/>
      <c r="O3" s="2">
        <v>12</v>
      </c>
      <c r="P3" s="2">
        <v>12</v>
      </c>
      <c r="Q3" s="2">
        <v>9</v>
      </c>
      <c r="R3" s="2">
        <v>48.7</v>
      </c>
      <c r="S3" s="2">
        <v>48.7</v>
      </c>
      <c r="T3" s="2">
        <v>45.7</v>
      </c>
      <c r="U3" s="2">
        <v>40.823</v>
      </c>
      <c r="V3" s="2">
        <v>0</v>
      </c>
      <c r="W3" s="2">
        <v>72.192999999999998</v>
      </c>
      <c r="X3" s="2">
        <v>187890000</v>
      </c>
      <c r="Y3" s="2">
        <v>20</v>
      </c>
      <c r="Z3" s="2">
        <v>60</v>
      </c>
      <c r="AA3" s="2">
        <v>370</v>
      </c>
      <c r="AB3" s="2">
        <v>42188.074979999998</v>
      </c>
      <c r="AC3" s="2">
        <v>20</v>
      </c>
      <c r="AD3" s="2">
        <v>21.997106552123999</v>
      </c>
      <c r="AE3" s="2">
        <v>21.848772048950199</v>
      </c>
      <c r="AF3" s="2">
        <v>21.511569976806602</v>
      </c>
      <c r="AG3" s="2">
        <v>22.373928070068398</v>
      </c>
      <c r="AH3" s="2">
        <v>21.71435546875</v>
      </c>
      <c r="AI3" s="2">
        <v>22.208541870117202</v>
      </c>
      <c r="AJ3" s="2">
        <v>21.761621475219702</v>
      </c>
      <c r="AK3" s="2">
        <v>21.490816116333001</v>
      </c>
      <c r="AL3" s="2">
        <v>21.3712978363037</v>
      </c>
      <c r="AM3" s="2">
        <v>21.743450164794901</v>
      </c>
      <c r="AN3" s="2">
        <v>21.342453002929702</v>
      </c>
      <c r="AO3" s="2">
        <v>21.639358520507798</v>
      </c>
    </row>
    <row r="4" spans="1:41" x14ac:dyDescent="0.25">
      <c r="A4" s="2" t="s">
        <v>40</v>
      </c>
      <c r="B4" s="2">
        <v>2.7525953545489701</v>
      </c>
      <c r="C4" s="2">
        <v>0.38311831156412901</v>
      </c>
      <c r="D4" s="2" t="s">
        <v>929</v>
      </c>
      <c r="E4" s="2" t="s">
        <v>930</v>
      </c>
      <c r="F4" s="2">
        <v>1850</v>
      </c>
      <c r="G4" s="3" t="s">
        <v>931</v>
      </c>
      <c r="H4" s="2" t="s">
        <v>932</v>
      </c>
      <c r="I4" s="2" t="s">
        <v>44</v>
      </c>
      <c r="J4" s="2">
        <v>1</v>
      </c>
      <c r="K4" s="2">
        <v>4</v>
      </c>
      <c r="L4" s="2"/>
      <c r="M4" s="2"/>
      <c r="N4" s="2"/>
      <c r="O4" s="2">
        <v>17</v>
      </c>
      <c r="P4" s="2">
        <v>17</v>
      </c>
      <c r="Q4" s="2">
        <v>17</v>
      </c>
      <c r="R4" s="2">
        <v>54.3</v>
      </c>
      <c r="S4" s="2">
        <v>54.3</v>
      </c>
      <c r="T4" s="2">
        <v>54.3</v>
      </c>
      <c r="U4" s="2">
        <v>45.076999999999998</v>
      </c>
      <c r="V4" s="2">
        <v>0</v>
      </c>
      <c r="W4" s="2">
        <v>95.786000000000001</v>
      </c>
      <c r="X4" s="2">
        <v>932130000</v>
      </c>
      <c r="Y4" s="2">
        <v>19</v>
      </c>
      <c r="Z4" s="2">
        <v>127</v>
      </c>
      <c r="AA4" s="2">
        <v>409</v>
      </c>
      <c r="AB4" s="2">
        <v>45077.035380000001</v>
      </c>
      <c r="AC4" s="2">
        <v>19</v>
      </c>
      <c r="AD4" s="2">
        <v>24.026649475097699</v>
      </c>
      <c r="AE4" s="2">
        <v>23.869289398193398</v>
      </c>
      <c r="AF4" s="2">
        <v>23.769411087036101</v>
      </c>
      <c r="AG4" s="2">
        <v>23.609189987182599</v>
      </c>
      <c r="AH4" s="2">
        <v>23.906005859375</v>
      </c>
      <c r="AI4" s="2">
        <v>24.218450546264599</v>
      </c>
      <c r="AJ4" s="2">
        <v>23.4478359222412</v>
      </c>
      <c r="AK4" s="2">
        <v>23.556371688842798</v>
      </c>
      <c r="AL4" s="2">
        <v>23.61110496521</v>
      </c>
      <c r="AM4" s="2">
        <v>23.5647678375244</v>
      </c>
      <c r="AN4" s="2">
        <v>23.420726776123001</v>
      </c>
      <c r="AO4" s="2">
        <v>23.4994792938232</v>
      </c>
    </row>
    <row r="5" spans="1:41" x14ac:dyDescent="0.25">
      <c r="A5" s="2" t="s">
        <v>40</v>
      </c>
      <c r="B5" s="2">
        <v>2.22536324975635</v>
      </c>
      <c r="C5" s="2">
        <v>0.344537099202473</v>
      </c>
      <c r="D5" s="2" t="s">
        <v>432</v>
      </c>
      <c r="E5" s="2" t="s">
        <v>432</v>
      </c>
      <c r="F5" s="2">
        <v>843</v>
      </c>
      <c r="G5" s="3" t="s">
        <v>433</v>
      </c>
      <c r="H5" s="2" t="s">
        <v>434</v>
      </c>
      <c r="I5" s="2" t="s">
        <v>44</v>
      </c>
      <c r="J5" s="2">
        <v>1</v>
      </c>
      <c r="K5" s="2">
        <v>4</v>
      </c>
      <c r="L5" s="2"/>
      <c r="M5" s="2"/>
      <c r="N5" s="2"/>
      <c r="O5" s="2">
        <v>26</v>
      </c>
      <c r="P5" s="2">
        <v>26</v>
      </c>
      <c r="Q5" s="2">
        <v>24</v>
      </c>
      <c r="R5" s="2">
        <v>56.9</v>
      </c>
      <c r="S5" s="2">
        <v>56.9</v>
      </c>
      <c r="T5" s="2">
        <v>53.4</v>
      </c>
      <c r="U5" s="2">
        <v>49.04</v>
      </c>
      <c r="V5" s="2">
        <v>0</v>
      </c>
      <c r="W5" s="2">
        <v>323.31</v>
      </c>
      <c r="X5" s="2">
        <v>1649000000</v>
      </c>
      <c r="Y5" s="2">
        <v>21</v>
      </c>
      <c r="Z5" s="2">
        <v>233</v>
      </c>
      <c r="AA5" s="2">
        <v>428</v>
      </c>
      <c r="AB5" s="2">
        <v>49195.075329999898</v>
      </c>
      <c r="AC5" s="2">
        <v>21</v>
      </c>
      <c r="AD5" s="2">
        <v>24.404121398925799</v>
      </c>
      <c r="AE5" s="2">
        <v>24.319757461547901</v>
      </c>
      <c r="AF5" s="2">
        <v>23.997657775878899</v>
      </c>
      <c r="AG5" s="2">
        <v>24.576635360717798</v>
      </c>
      <c r="AH5" s="2">
        <v>24.360380172729499</v>
      </c>
      <c r="AI5" s="2">
        <v>24.423164367675799</v>
      </c>
      <c r="AJ5" s="2">
        <v>24.271846771240199</v>
      </c>
      <c r="AK5" s="2">
        <v>23.854907989501999</v>
      </c>
      <c r="AL5" s="2">
        <v>24.0625820159912</v>
      </c>
      <c r="AM5" s="2">
        <v>23.949846267700199</v>
      </c>
      <c r="AN5" s="2">
        <v>23.918979644775401</v>
      </c>
      <c r="AO5" s="2">
        <v>23.9563312530518</v>
      </c>
    </row>
    <row r="6" spans="1:41" x14ac:dyDescent="0.25">
      <c r="A6" s="2" t="s">
        <v>40</v>
      </c>
      <c r="B6" s="2">
        <v>2.9961967587935501</v>
      </c>
      <c r="C6" s="2">
        <v>0.636340459187824</v>
      </c>
      <c r="D6" s="2" t="s">
        <v>131</v>
      </c>
      <c r="E6" s="2" t="s">
        <v>132</v>
      </c>
      <c r="F6" s="2">
        <v>164</v>
      </c>
      <c r="G6" s="2" t="s">
        <v>133</v>
      </c>
      <c r="H6" s="2" t="s">
        <v>134</v>
      </c>
      <c r="I6" s="2" t="s">
        <v>44</v>
      </c>
      <c r="J6" s="2">
        <v>1</v>
      </c>
      <c r="K6" s="2">
        <v>4</v>
      </c>
      <c r="L6" s="2"/>
      <c r="M6" s="2"/>
      <c r="N6" s="2"/>
      <c r="O6" s="2">
        <v>15</v>
      </c>
      <c r="P6" s="2">
        <v>15</v>
      </c>
      <c r="Q6" s="2">
        <v>15</v>
      </c>
      <c r="R6" s="2">
        <v>33.6</v>
      </c>
      <c r="S6" s="2">
        <v>33.6</v>
      </c>
      <c r="T6" s="2">
        <v>33.6</v>
      </c>
      <c r="U6" s="2">
        <v>94.762</v>
      </c>
      <c r="V6" s="2">
        <v>0</v>
      </c>
      <c r="W6" s="2">
        <v>77.649000000000001</v>
      </c>
      <c r="X6" s="2">
        <v>219580000</v>
      </c>
      <c r="Y6" s="2">
        <v>32</v>
      </c>
      <c r="Z6" s="2">
        <v>84</v>
      </c>
      <c r="AA6" s="2">
        <v>894</v>
      </c>
      <c r="AB6" s="2">
        <v>94762.889480000696</v>
      </c>
      <c r="AC6" s="2">
        <v>32</v>
      </c>
      <c r="AD6" s="2">
        <v>21.8450603485107</v>
      </c>
      <c r="AE6" s="2">
        <v>21.457036972045898</v>
      </c>
      <c r="AF6" s="2">
        <v>21.3207492828369</v>
      </c>
      <c r="AG6" s="2">
        <v>22.105495452880898</v>
      </c>
      <c r="AH6" s="2">
        <v>21.897998809814499</v>
      </c>
      <c r="AI6" s="2">
        <v>21.937974929809599</v>
      </c>
      <c r="AJ6" s="2">
        <v>21.281272888183601</v>
      </c>
      <c r="AK6" s="2">
        <v>20.906612396240199</v>
      </c>
      <c r="AL6" s="2">
        <v>21.312187194824201</v>
      </c>
      <c r="AM6" s="2">
        <v>21.0806980133057</v>
      </c>
      <c r="AN6" s="2">
        <v>21.127986907958999</v>
      </c>
      <c r="AO6" s="2">
        <v>21.0375156402588</v>
      </c>
    </row>
    <row r="7" spans="1:41" x14ac:dyDescent="0.25">
      <c r="A7" s="2"/>
      <c r="B7" s="2">
        <v>2.1440753335856502</v>
      </c>
      <c r="C7" s="2">
        <v>0.29693380991618001</v>
      </c>
      <c r="D7" s="2" t="s">
        <v>2438</v>
      </c>
      <c r="E7" s="2" t="s">
        <v>2438</v>
      </c>
      <c r="F7" s="2">
        <v>1021</v>
      </c>
      <c r="G7" s="2" t="s">
        <v>2439</v>
      </c>
      <c r="H7" s="2" t="s">
        <v>2440</v>
      </c>
      <c r="I7" s="2" t="s">
        <v>44</v>
      </c>
      <c r="J7" s="2">
        <v>1</v>
      </c>
      <c r="K7" s="2">
        <v>4</v>
      </c>
      <c r="L7" s="2"/>
      <c r="M7" s="2"/>
      <c r="N7" s="2"/>
      <c r="O7" s="2">
        <v>25</v>
      </c>
      <c r="P7" s="2">
        <v>25</v>
      </c>
      <c r="Q7" s="2">
        <v>25</v>
      </c>
      <c r="R7" s="2">
        <v>37.799999999999997</v>
      </c>
      <c r="S7" s="2">
        <v>37.799999999999997</v>
      </c>
      <c r="T7" s="2">
        <v>37.799999999999997</v>
      </c>
      <c r="U7" s="2">
        <v>107.17</v>
      </c>
      <c r="V7" s="2">
        <v>0</v>
      </c>
      <c r="W7" s="2">
        <v>131.49</v>
      </c>
      <c r="X7" s="2">
        <v>438200000</v>
      </c>
      <c r="Y7" s="2">
        <v>49</v>
      </c>
      <c r="Z7" s="2">
        <v>175</v>
      </c>
      <c r="AA7" s="2">
        <v>966</v>
      </c>
      <c r="AB7" s="2">
        <v>107167.53938</v>
      </c>
      <c r="AC7" s="2">
        <v>49</v>
      </c>
      <c r="AD7" s="2">
        <v>22.472389221191399</v>
      </c>
      <c r="AE7" s="2">
        <v>22.2918491363525</v>
      </c>
      <c r="AF7" s="2">
        <v>22.154218673706101</v>
      </c>
      <c r="AG7" s="2">
        <v>22.2919616699219</v>
      </c>
      <c r="AH7" s="2">
        <v>22.314899444580099</v>
      </c>
      <c r="AI7" s="2">
        <v>22.523654937744102</v>
      </c>
      <c r="AJ7" s="2">
        <v>22.286951065063501</v>
      </c>
      <c r="AK7" s="2">
        <v>21.807703018188501</v>
      </c>
      <c r="AL7" s="2">
        <v>22.029853820800799</v>
      </c>
      <c r="AM7" s="2">
        <v>22.0538444519043</v>
      </c>
      <c r="AN7" s="2">
        <v>21.9275226593018</v>
      </c>
      <c r="AO7" s="2">
        <v>22.161495208740199</v>
      </c>
    </row>
    <row r="8" spans="1:41" x14ac:dyDescent="0.25">
      <c r="A8" s="2"/>
      <c r="B8" s="2">
        <v>1.2365566168417001E-2</v>
      </c>
      <c r="C8" s="2">
        <v>1.2744522094727999E-2</v>
      </c>
      <c r="D8" s="2" t="s">
        <v>2606</v>
      </c>
      <c r="E8" s="2" t="s">
        <v>2606</v>
      </c>
      <c r="F8" s="2">
        <v>1155</v>
      </c>
      <c r="G8" s="2" t="s">
        <v>2607</v>
      </c>
      <c r="H8" s="2" t="s">
        <v>2608</v>
      </c>
      <c r="I8" s="2" t="s">
        <v>44</v>
      </c>
      <c r="J8" s="2">
        <v>1</v>
      </c>
      <c r="K8" s="2">
        <v>4</v>
      </c>
      <c r="L8" s="2"/>
      <c r="M8" s="2"/>
      <c r="N8" s="2"/>
      <c r="O8" s="2">
        <v>7</v>
      </c>
      <c r="P8" s="2">
        <v>7</v>
      </c>
      <c r="Q8" s="2">
        <v>7</v>
      </c>
      <c r="R8" s="2">
        <v>12.3</v>
      </c>
      <c r="S8" s="2">
        <v>12.3</v>
      </c>
      <c r="T8" s="2">
        <v>12.3</v>
      </c>
      <c r="U8" s="2">
        <v>104.01</v>
      </c>
      <c r="V8" s="2">
        <v>0</v>
      </c>
      <c r="W8" s="2">
        <v>15.381</v>
      </c>
      <c r="X8" s="2">
        <v>40396000</v>
      </c>
      <c r="Y8" s="2">
        <v>49</v>
      </c>
      <c r="Z8" s="2">
        <v>23</v>
      </c>
      <c r="AA8" s="2">
        <v>930</v>
      </c>
      <c r="AB8" s="2">
        <v>104012.60137999999</v>
      </c>
      <c r="AC8" s="2">
        <v>49</v>
      </c>
      <c r="AD8" s="2">
        <v>20.1414585113525</v>
      </c>
      <c r="AE8" s="2">
        <v>20.912471771240199</v>
      </c>
      <c r="AF8" s="2">
        <v>19.888011932373001</v>
      </c>
      <c r="AG8" s="2">
        <v>20.177915573120099</v>
      </c>
      <c r="AH8" s="2" t="s">
        <v>63</v>
      </c>
      <c r="AI8" s="2" t="s">
        <v>63</v>
      </c>
      <c r="AJ8" s="2">
        <v>21.229053497314499</v>
      </c>
      <c r="AK8" s="2">
        <v>19.986625671386701</v>
      </c>
      <c r="AL8" s="2">
        <v>20.1605415344238</v>
      </c>
      <c r="AM8" s="2" t="s">
        <v>63</v>
      </c>
      <c r="AN8" s="2">
        <v>20.241094589233398</v>
      </c>
      <c r="AO8" s="2">
        <v>19.718784332275401</v>
      </c>
    </row>
    <row r="9" spans="1:41" x14ac:dyDescent="0.25">
      <c r="A9" s="2"/>
      <c r="B9" s="2">
        <v>0.28218115334899402</v>
      </c>
      <c r="C9" s="2">
        <v>9.2677116394042997E-2</v>
      </c>
      <c r="D9" s="2" t="s">
        <v>2848</v>
      </c>
      <c r="E9" s="2" t="s">
        <v>2848</v>
      </c>
      <c r="F9" s="2">
        <v>1377</v>
      </c>
      <c r="G9" s="2" t="s">
        <v>2849</v>
      </c>
      <c r="H9" s="2" t="s">
        <v>2850</v>
      </c>
      <c r="I9" s="2" t="s">
        <v>44</v>
      </c>
      <c r="J9" s="2">
        <v>1</v>
      </c>
      <c r="K9" s="2">
        <v>4</v>
      </c>
      <c r="L9" s="2"/>
      <c r="M9" s="2"/>
      <c r="N9" s="2"/>
      <c r="O9" s="2">
        <v>24</v>
      </c>
      <c r="P9" s="2">
        <v>24</v>
      </c>
      <c r="Q9" s="2">
        <v>24</v>
      </c>
      <c r="R9" s="2">
        <v>66</v>
      </c>
      <c r="S9" s="2">
        <v>66</v>
      </c>
      <c r="T9" s="2">
        <v>66</v>
      </c>
      <c r="U9" s="2">
        <v>55.793999999999997</v>
      </c>
      <c r="V9" s="2">
        <v>0</v>
      </c>
      <c r="W9" s="2">
        <v>149.86000000000001</v>
      </c>
      <c r="X9" s="2">
        <v>707750000</v>
      </c>
      <c r="Y9" s="2">
        <v>30</v>
      </c>
      <c r="Z9" s="2">
        <v>250</v>
      </c>
      <c r="AA9" s="2">
        <v>535</v>
      </c>
      <c r="AB9" s="2">
        <v>59526.809329999902</v>
      </c>
      <c r="AC9" s="2">
        <v>31.5</v>
      </c>
      <c r="AD9" s="2">
        <v>22.724777221679702</v>
      </c>
      <c r="AE9" s="2">
        <v>22.818801879882798</v>
      </c>
      <c r="AF9" s="2">
        <v>22.554428100585898</v>
      </c>
      <c r="AG9" s="2">
        <v>22.523870468139599</v>
      </c>
      <c r="AH9" s="2">
        <v>22.059862136840799</v>
      </c>
      <c r="AI9" s="2">
        <v>22.7671089172363</v>
      </c>
      <c r="AJ9" s="2">
        <v>22.807113647460898</v>
      </c>
      <c r="AK9" s="2">
        <v>22.505693435668899</v>
      </c>
      <c r="AL9" s="2">
        <v>22.300727844238299</v>
      </c>
      <c r="AM9" s="2">
        <v>22.5172519683838</v>
      </c>
      <c r="AN9" s="2">
        <v>22.243450164794901</v>
      </c>
      <c r="AO9" s="2">
        <v>22.518548965454102</v>
      </c>
    </row>
    <row r="10" spans="1:41" x14ac:dyDescent="0.25">
      <c r="A10" s="2" t="s">
        <v>40</v>
      </c>
      <c r="B10" s="2">
        <v>3.1449956298613002</v>
      </c>
      <c r="C10" s="2">
        <v>0.63542798360188602</v>
      </c>
      <c r="D10" s="2" t="s">
        <v>496</v>
      </c>
      <c r="E10" s="2" t="s">
        <v>496</v>
      </c>
      <c r="F10" s="2">
        <v>1051</v>
      </c>
      <c r="G10" s="2" t="s">
        <v>497</v>
      </c>
      <c r="H10" s="2" t="s">
        <v>498</v>
      </c>
      <c r="I10" s="2" t="s">
        <v>44</v>
      </c>
      <c r="J10" s="2">
        <v>1</v>
      </c>
      <c r="K10" s="2">
        <v>4</v>
      </c>
      <c r="L10" s="2"/>
      <c r="M10" s="2"/>
      <c r="N10" s="2"/>
      <c r="O10" s="2">
        <v>6</v>
      </c>
      <c r="P10" s="2">
        <v>6</v>
      </c>
      <c r="Q10" s="2">
        <v>6</v>
      </c>
      <c r="R10" s="2">
        <v>28.3</v>
      </c>
      <c r="S10" s="2">
        <v>28.3</v>
      </c>
      <c r="T10" s="2">
        <v>28.3</v>
      </c>
      <c r="U10" s="2">
        <v>34.225999999999999</v>
      </c>
      <c r="V10" s="2">
        <v>0</v>
      </c>
      <c r="W10" s="2">
        <v>32.981999999999999</v>
      </c>
      <c r="X10" s="2">
        <v>138640000</v>
      </c>
      <c r="Y10" s="2">
        <v>16</v>
      </c>
      <c r="Z10" s="2">
        <v>27</v>
      </c>
      <c r="AA10" s="2">
        <v>307</v>
      </c>
      <c r="AB10" s="2">
        <v>34226.139580000003</v>
      </c>
      <c r="AC10" s="2">
        <v>16</v>
      </c>
      <c r="AD10" s="2">
        <v>22.5759792327881</v>
      </c>
      <c r="AE10" s="2">
        <v>22.506299972534201</v>
      </c>
      <c r="AF10" s="2">
        <v>22.1953239440918</v>
      </c>
      <c r="AG10" s="2">
        <v>22.620397567748999</v>
      </c>
      <c r="AH10" s="2" t="s">
        <v>63</v>
      </c>
      <c r="AI10" s="2">
        <v>22.6453971862793</v>
      </c>
      <c r="AJ10" s="2">
        <v>22.230548858642599</v>
      </c>
      <c r="AK10" s="2">
        <v>21.940126419067401</v>
      </c>
      <c r="AL10" s="2">
        <v>21.927812576293899</v>
      </c>
      <c r="AM10" s="2">
        <v>21.870155334472699</v>
      </c>
      <c r="AN10" s="2">
        <v>21.562393188476602</v>
      </c>
      <c r="AO10" s="2">
        <v>21.708473205566399</v>
      </c>
    </row>
    <row r="11" spans="1:41" x14ac:dyDescent="0.25">
      <c r="A11" s="2"/>
      <c r="B11" s="2">
        <v>1.5135551211751299</v>
      </c>
      <c r="C11" s="2">
        <v>0.29448731740315598</v>
      </c>
      <c r="D11" s="2" t="s">
        <v>2752</v>
      </c>
      <c r="E11" s="2" t="s">
        <v>2752</v>
      </c>
      <c r="F11" s="2">
        <v>1276</v>
      </c>
      <c r="G11" s="2" t="s">
        <v>2753</v>
      </c>
      <c r="H11" s="2" t="s">
        <v>2754</v>
      </c>
      <c r="I11" s="2" t="s">
        <v>44</v>
      </c>
      <c r="J11" s="2">
        <v>1</v>
      </c>
      <c r="K11" s="2">
        <v>4</v>
      </c>
      <c r="L11" s="2"/>
      <c r="M11" s="2"/>
      <c r="N11" s="2"/>
      <c r="O11" s="2">
        <v>4</v>
      </c>
      <c r="P11" s="2">
        <v>4</v>
      </c>
      <c r="Q11" s="2">
        <v>4</v>
      </c>
      <c r="R11" s="2">
        <v>7.7</v>
      </c>
      <c r="S11" s="2">
        <v>7.7</v>
      </c>
      <c r="T11" s="2">
        <v>7.7</v>
      </c>
      <c r="U11" s="2">
        <v>61.536000000000001</v>
      </c>
      <c r="V11" s="2">
        <v>0</v>
      </c>
      <c r="W11" s="2">
        <v>8.6963000000000008</v>
      </c>
      <c r="X11" s="2">
        <v>38360000</v>
      </c>
      <c r="Y11" s="2">
        <v>25</v>
      </c>
      <c r="Z11" s="2">
        <v>8</v>
      </c>
      <c r="AA11" s="2">
        <v>543</v>
      </c>
      <c r="AB11" s="2">
        <v>61536.652179999903</v>
      </c>
      <c r="AC11" s="2">
        <v>25</v>
      </c>
      <c r="AD11" s="2">
        <v>21.083297729492202</v>
      </c>
      <c r="AE11" s="2">
        <v>20.6556072235107</v>
      </c>
      <c r="AF11" s="2">
        <v>20.620061874389599</v>
      </c>
      <c r="AG11" s="2">
        <v>20.867933273315401</v>
      </c>
      <c r="AH11" s="2">
        <v>21.130313873291001</v>
      </c>
      <c r="AI11" s="2">
        <v>20.986000061035199</v>
      </c>
      <c r="AJ11" s="2">
        <v>20.540472030639599</v>
      </c>
      <c r="AK11" s="2">
        <v>20.602228164672901</v>
      </c>
      <c r="AL11" s="2" t="s">
        <v>63</v>
      </c>
      <c r="AM11" s="2" t="s">
        <v>63</v>
      </c>
      <c r="AN11" s="2">
        <v>20.673660278320298</v>
      </c>
      <c r="AO11" s="2">
        <v>20.567832946777301</v>
      </c>
    </row>
    <row r="12" spans="1:41" x14ac:dyDescent="0.25">
      <c r="A12" s="2"/>
      <c r="B12" s="2">
        <v>0.40247547406789502</v>
      </c>
      <c r="C12" s="2">
        <v>0.19301191965739101</v>
      </c>
      <c r="D12" s="2" t="s">
        <v>4129</v>
      </c>
      <c r="E12" s="2" t="s">
        <v>4130</v>
      </c>
      <c r="F12" s="2">
        <v>2405</v>
      </c>
      <c r="G12" s="2" t="s">
        <v>4131</v>
      </c>
      <c r="H12" s="2" t="s">
        <v>4132</v>
      </c>
      <c r="I12" s="2" t="s">
        <v>44</v>
      </c>
      <c r="J12" s="2">
        <v>1</v>
      </c>
      <c r="K12" s="2">
        <v>4</v>
      </c>
      <c r="L12" s="2"/>
      <c r="M12" s="2"/>
      <c r="N12" s="2"/>
      <c r="O12" s="2">
        <v>9</v>
      </c>
      <c r="P12" s="2">
        <v>9</v>
      </c>
      <c r="Q12" s="2">
        <v>7</v>
      </c>
      <c r="R12" s="2">
        <v>20.6</v>
      </c>
      <c r="S12" s="2">
        <v>20.6</v>
      </c>
      <c r="T12" s="2">
        <v>15.6</v>
      </c>
      <c r="U12" s="2">
        <v>62.234999999999999</v>
      </c>
      <c r="V12" s="2">
        <v>0</v>
      </c>
      <c r="W12" s="2">
        <v>30.911999999999999</v>
      </c>
      <c r="X12" s="2">
        <v>68334000</v>
      </c>
      <c r="Y12" s="2">
        <v>20</v>
      </c>
      <c r="Z12" s="2">
        <v>36</v>
      </c>
      <c r="AA12" s="2">
        <v>577</v>
      </c>
      <c r="AB12" s="2">
        <v>62235.876980000001</v>
      </c>
      <c r="AC12" s="2">
        <v>20</v>
      </c>
      <c r="AD12" s="2">
        <v>20.987249374389599</v>
      </c>
      <c r="AE12" s="2">
        <v>20.829738616943398</v>
      </c>
      <c r="AF12" s="2">
        <v>20.9709873199463</v>
      </c>
      <c r="AG12" s="2">
        <v>20.204786300659201</v>
      </c>
      <c r="AH12" s="2">
        <v>20.7889919281006</v>
      </c>
      <c r="AI12" s="2">
        <v>21.330247879028299</v>
      </c>
      <c r="AJ12" s="2">
        <v>20.504070281982401</v>
      </c>
      <c r="AK12" s="2">
        <v>20.784845352172901</v>
      </c>
      <c r="AL12" s="2">
        <v>20.769834518432599</v>
      </c>
      <c r="AM12" s="2">
        <v>21.103544235229499</v>
      </c>
      <c r="AN12" s="2">
        <v>20.812528610229499</v>
      </c>
      <c r="AO12" s="2">
        <v>19.9791069030762</v>
      </c>
    </row>
    <row r="13" spans="1:41" x14ac:dyDescent="0.25">
      <c r="A13" s="2"/>
      <c r="B13" s="2">
        <v>1.1010757191545599</v>
      </c>
      <c r="C13" s="2">
        <v>0.185935974121094</v>
      </c>
      <c r="D13" s="2" t="s">
        <v>3760</v>
      </c>
      <c r="E13" s="2" t="s">
        <v>3760</v>
      </c>
      <c r="F13" s="2">
        <v>2100</v>
      </c>
      <c r="G13" s="2" t="s">
        <v>3761</v>
      </c>
      <c r="H13" s="2" t="s">
        <v>3762</v>
      </c>
      <c r="I13" s="2" t="s">
        <v>44</v>
      </c>
      <c r="J13" s="2">
        <v>1</v>
      </c>
      <c r="K13" s="2">
        <v>4</v>
      </c>
      <c r="L13" s="2"/>
      <c r="M13" s="2"/>
      <c r="N13" s="2"/>
      <c r="O13" s="2">
        <v>27</v>
      </c>
      <c r="P13" s="2">
        <v>27</v>
      </c>
      <c r="Q13" s="2">
        <v>27</v>
      </c>
      <c r="R13" s="2">
        <v>85.1</v>
      </c>
      <c r="S13" s="2">
        <v>85.1</v>
      </c>
      <c r="T13" s="2">
        <v>85.1</v>
      </c>
      <c r="U13" s="2">
        <v>41.484000000000002</v>
      </c>
      <c r="V13" s="2">
        <v>0</v>
      </c>
      <c r="W13" s="2">
        <v>323.31</v>
      </c>
      <c r="X13" s="2">
        <v>1163400000</v>
      </c>
      <c r="Y13" s="2">
        <v>20</v>
      </c>
      <c r="Z13" s="2">
        <v>285</v>
      </c>
      <c r="AA13" s="2">
        <v>396</v>
      </c>
      <c r="AB13" s="2">
        <v>41484.655079999997</v>
      </c>
      <c r="AC13" s="2">
        <v>20</v>
      </c>
      <c r="AD13" s="2">
        <v>23.542150497436499</v>
      </c>
      <c r="AE13" s="2">
        <v>23.424190521240199</v>
      </c>
      <c r="AF13" s="2">
        <v>23.253034591674801</v>
      </c>
      <c r="AG13" s="2">
        <v>23.5603427886963</v>
      </c>
      <c r="AH13" s="2">
        <v>23.4494743347168</v>
      </c>
      <c r="AI13" s="2">
        <v>23.8219184875488</v>
      </c>
      <c r="AJ13" s="2">
        <v>23.563138961791999</v>
      </c>
      <c r="AK13" s="2">
        <v>23.288415908813501</v>
      </c>
      <c r="AL13" s="2">
        <v>23.207767486572301</v>
      </c>
      <c r="AM13" s="2">
        <v>23.2034721374512</v>
      </c>
      <c r="AN13" s="2">
        <v>23.277248382568398</v>
      </c>
      <c r="AO13" s="2">
        <v>23.395452499389599</v>
      </c>
    </row>
    <row r="14" spans="1:41" x14ac:dyDescent="0.25">
      <c r="A14" s="2" t="s">
        <v>40</v>
      </c>
      <c r="B14" s="2">
        <v>2.9687168757561402</v>
      </c>
      <c r="C14" s="2">
        <v>0.73467597961425901</v>
      </c>
      <c r="D14" s="2" t="s">
        <v>1236</v>
      </c>
      <c r="E14" s="2" t="s">
        <v>1236</v>
      </c>
      <c r="F14" s="2">
        <v>2465</v>
      </c>
      <c r="G14" s="2" t="s">
        <v>1237</v>
      </c>
      <c r="H14" s="2" t="s">
        <v>1238</v>
      </c>
      <c r="I14" s="2" t="s">
        <v>44</v>
      </c>
      <c r="J14" s="2">
        <v>1</v>
      </c>
      <c r="K14" s="2">
        <v>4</v>
      </c>
      <c r="L14" s="2"/>
      <c r="M14" s="2"/>
      <c r="N14" s="2"/>
      <c r="O14" s="2">
        <v>7</v>
      </c>
      <c r="P14" s="2">
        <v>7</v>
      </c>
      <c r="Q14" s="2">
        <v>7</v>
      </c>
      <c r="R14" s="2">
        <v>22.8</v>
      </c>
      <c r="S14" s="2">
        <v>22.8</v>
      </c>
      <c r="T14" s="2">
        <v>22.8</v>
      </c>
      <c r="U14" s="2">
        <v>45.317</v>
      </c>
      <c r="V14" s="2">
        <v>0</v>
      </c>
      <c r="W14" s="2">
        <v>20.797999999999998</v>
      </c>
      <c r="X14" s="2">
        <v>59252000</v>
      </c>
      <c r="Y14" s="2">
        <v>24</v>
      </c>
      <c r="Z14" s="2">
        <v>21</v>
      </c>
      <c r="AA14" s="2">
        <v>417</v>
      </c>
      <c r="AB14" s="2">
        <v>45317.098779999898</v>
      </c>
      <c r="AC14" s="2">
        <v>24</v>
      </c>
      <c r="AD14" s="2">
        <v>20.784925460815401</v>
      </c>
      <c r="AE14" s="2">
        <v>21.0638828277588</v>
      </c>
      <c r="AF14" s="2">
        <v>20.942276000976602</v>
      </c>
      <c r="AG14" s="2" t="s">
        <v>63</v>
      </c>
      <c r="AH14" s="2">
        <v>20.946281433105501</v>
      </c>
      <c r="AI14" s="2">
        <v>21.461889266967798</v>
      </c>
      <c r="AJ14" s="2">
        <v>20.123762130737301</v>
      </c>
      <c r="AK14" s="2">
        <v>20.1090393066406</v>
      </c>
      <c r="AL14" s="2" t="s">
        <v>63</v>
      </c>
      <c r="AM14" s="2">
        <v>20.420494079589801</v>
      </c>
      <c r="AN14" s="2">
        <v>20.600049972534201</v>
      </c>
      <c r="AO14" s="2">
        <v>20.272529602050799</v>
      </c>
    </row>
    <row r="15" spans="1:41" x14ac:dyDescent="0.25">
      <c r="A15" s="2"/>
      <c r="B15" s="2">
        <v>0.194777754639756</v>
      </c>
      <c r="C15" s="2">
        <v>-8.8521480560302707E-2</v>
      </c>
      <c r="D15" s="2" t="s">
        <v>3781</v>
      </c>
      <c r="E15" s="2" t="s">
        <v>3781</v>
      </c>
      <c r="F15" s="2">
        <v>2112</v>
      </c>
      <c r="G15" s="2" t="s">
        <v>3782</v>
      </c>
      <c r="H15" s="2" t="s">
        <v>3783</v>
      </c>
      <c r="I15" s="2" t="s">
        <v>44</v>
      </c>
      <c r="J15" s="2">
        <v>1</v>
      </c>
      <c r="K15" s="2">
        <v>4</v>
      </c>
      <c r="L15" s="2"/>
      <c r="M15" s="2"/>
      <c r="N15" s="2"/>
      <c r="O15" s="2">
        <v>4</v>
      </c>
      <c r="P15" s="2">
        <v>4</v>
      </c>
      <c r="Q15" s="2">
        <v>4</v>
      </c>
      <c r="R15" s="2">
        <v>9.4</v>
      </c>
      <c r="S15" s="2">
        <v>9.4</v>
      </c>
      <c r="T15" s="2">
        <v>9.4</v>
      </c>
      <c r="U15" s="2">
        <v>69.003</v>
      </c>
      <c r="V15" s="2">
        <v>0</v>
      </c>
      <c r="W15" s="2">
        <v>7.1048</v>
      </c>
      <c r="X15" s="2">
        <v>16994000</v>
      </c>
      <c r="Y15" s="2">
        <v>38</v>
      </c>
      <c r="Z15" s="2">
        <v>13</v>
      </c>
      <c r="AA15" s="2">
        <v>627</v>
      </c>
      <c r="AB15" s="2">
        <v>69003.701979999896</v>
      </c>
      <c r="AC15" s="2">
        <v>38</v>
      </c>
      <c r="AD15" s="2">
        <v>19.6234245300293</v>
      </c>
      <c r="AE15" s="2">
        <v>19.406093597412099</v>
      </c>
      <c r="AF15" s="2">
        <v>19.182991027831999</v>
      </c>
      <c r="AG15" s="2" t="s">
        <v>63</v>
      </c>
      <c r="AH15" s="2">
        <v>19.340845108032202</v>
      </c>
      <c r="AI15" s="2">
        <v>19.932579040527301</v>
      </c>
      <c r="AJ15" s="2">
        <v>19.385848999023398</v>
      </c>
      <c r="AK15" s="2">
        <v>19.465589523315401</v>
      </c>
      <c r="AL15" s="2" t="s">
        <v>63</v>
      </c>
      <c r="AM15" s="2">
        <v>19.9239311218262</v>
      </c>
      <c r="AN15" s="2">
        <v>19.567462921142599</v>
      </c>
      <c r="AO15" s="2" t="s">
        <v>63</v>
      </c>
    </row>
    <row r="16" spans="1:41" x14ac:dyDescent="0.25">
      <c r="A16" s="2"/>
      <c r="B16" s="2">
        <v>0.33728878850490301</v>
      </c>
      <c r="C16" s="2">
        <v>9.3175570170082295E-2</v>
      </c>
      <c r="D16" s="2" t="s">
        <v>1754</v>
      </c>
      <c r="E16" s="2" t="s">
        <v>1754</v>
      </c>
      <c r="F16" s="2">
        <v>433</v>
      </c>
      <c r="G16" s="2" t="s">
        <v>1755</v>
      </c>
      <c r="H16" s="2" t="s">
        <v>1756</v>
      </c>
      <c r="I16" s="2" t="s">
        <v>44</v>
      </c>
      <c r="J16" s="2">
        <v>1</v>
      </c>
      <c r="K16" s="2">
        <v>4</v>
      </c>
      <c r="L16" s="2"/>
      <c r="M16" s="2"/>
      <c r="N16" s="2"/>
      <c r="O16" s="2">
        <v>14</v>
      </c>
      <c r="P16" s="2">
        <v>14</v>
      </c>
      <c r="Q16" s="2">
        <v>14</v>
      </c>
      <c r="R16" s="2">
        <v>40.299999999999997</v>
      </c>
      <c r="S16" s="2">
        <v>40.299999999999997</v>
      </c>
      <c r="T16" s="2">
        <v>40.299999999999997</v>
      </c>
      <c r="U16" s="2">
        <v>46.082000000000001</v>
      </c>
      <c r="V16" s="2">
        <v>0</v>
      </c>
      <c r="W16" s="2">
        <v>107.6</v>
      </c>
      <c r="X16" s="2">
        <v>461500000</v>
      </c>
      <c r="Y16" s="2">
        <v>20</v>
      </c>
      <c r="Z16" s="2">
        <v>103</v>
      </c>
      <c r="AA16" s="2">
        <v>422</v>
      </c>
      <c r="AB16" s="2">
        <v>46082.664680000002</v>
      </c>
      <c r="AC16" s="2">
        <v>20</v>
      </c>
      <c r="AD16" s="2">
        <v>22.678419113159201</v>
      </c>
      <c r="AE16" s="2">
        <v>22.558942794799801</v>
      </c>
      <c r="AF16" s="2">
        <v>22.137680053710898</v>
      </c>
      <c r="AG16" s="2">
        <v>22.797388076782202</v>
      </c>
      <c r="AH16" s="2">
        <v>22.6778163909912</v>
      </c>
      <c r="AI16" s="2">
        <v>22.6617527008057</v>
      </c>
      <c r="AJ16" s="2">
        <v>22.718458175659201</v>
      </c>
      <c r="AK16" s="2">
        <v>22.2424621582031</v>
      </c>
      <c r="AL16" s="2">
        <v>22.4603157043457</v>
      </c>
      <c r="AM16" s="2">
        <v>22.483453750610401</v>
      </c>
      <c r="AN16" s="2">
        <v>22.690235137939499</v>
      </c>
      <c r="AO16" s="2">
        <v>22.3580207824707</v>
      </c>
    </row>
    <row r="17" spans="1:41" x14ac:dyDescent="0.25">
      <c r="A17" s="2"/>
      <c r="B17" s="2">
        <v>9.0091829546037602E-2</v>
      </c>
      <c r="C17" s="2">
        <v>-5.3008079528808601E-2</v>
      </c>
      <c r="D17" s="2" t="s">
        <v>2569</v>
      </c>
      <c r="E17" s="2" t="s">
        <v>2569</v>
      </c>
      <c r="F17" s="2">
        <v>1128</v>
      </c>
      <c r="G17" s="2" t="s">
        <v>2570</v>
      </c>
      <c r="H17" s="2" t="s">
        <v>2571</v>
      </c>
      <c r="I17" s="2" t="s">
        <v>44</v>
      </c>
      <c r="J17" s="2">
        <v>1</v>
      </c>
      <c r="K17" s="2">
        <v>4</v>
      </c>
      <c r="L17" s="2"/>
      <c r="M17" s="2"/>
      <c r="N17" s="2"/>
      <c r="O17" s="2">
        <v>7</v>
      </c>
      <c r="P17" s="2">
        <v>7</v>
      </c>
      <c r="Q17" s="2">
        <v>7</v>
      </c>
      <c r="R17" s="2">
        <v>27.3</v>
      </c>
      <c r="S17" s="2">
        <v>27.3</v>
      </c>
      <c r="T17" s="2">
        <v>27.3</v>
      </c>
      <c r="U17" s="2">
        <v>48.067</v>
      </c>
      <c r="V17" s="2">
        <v>0</v>
      </c>
      <c r="W17" s="2">
        <v>20.736999999999998</v>
      </c>
      <c r="X17" s="2">
        <v>51712000</v>
      </c>
      <c r="Y17" s="2">
        <v>20</v>
      </c>
      <c r="Z17" s="2">
        <v>16</v>
      </c>
      <c r="AA17" s="2">
        <v>432</v>
      </c>
      <c r="AB17" s="2">
        <v>48067.034180000002</v>
      </c>
      <c r="AC17" s="2">
        <v>20</v>
      </c>
      <c r="AD17" s="2">
        <v>20.937686920166001</v>
      </c>
      <c r="AE17" s="2" t="s">
        <v>63</v>
      </c>
      <c r="AF17" s="2">
        <v>20.323116302490199</v>
      </c>
      <c r="AG17" s="2" t="s">
        <v>63</v>
      </c>
      <c r="AH17" s="2">
        <v>21.028100967407202</v>
      </c>
      <c r="AI17" s="2">
        <v>21.0365085601807</v>
      </c>
      <c r="AJ17" s="2">
        <v>21.082843780517599</v>
      </c>
      <c r="AK17" s="2" t="s">
        <v>63</v>
      </c>
      <c r="AL17" s="2">
        <v>20.726753234863299</v>
      </c>
      <c r="AM17" s="2">
        <v>20.577085494995099</v>
      </c>
      <c r="AN17" s="2">
        <v>20.7200031280518</v>
      </c>
      <c r="AO17" s="2">
        <v>21.315120697021499</v>
      </c>
    </row>
    <row r="18" spans="1:41" x14ac:dyDescent="0.25">
      <c r="A18" s="2"/>
      <c r="B18" s="2">
        <v>0.17798917973053899</v>
      </c>
      <c r="C18" s="2">
        <v>-5.0463040669761497E-2</v>
      </c>
      <c r="D18" s="2" t="s">
        <v>3842</v>
      </c>
      <c r="E18" s="2" t="s">
        <v>3842</v>
      </c>
      <c r="F18" s="2">
        <v>2162</v>
      </c>
      <c r="G18" s="2" t="s">
        <v>3843</v>
      </c>
      <c r="H18" s="2" t="s">
        <v>3844</v>
      </c>
      <c r="I18" s="2" t="s">
        <v>44</v>
      </c>
      <c r="J18" s="2">
        <v>1</v>
      </c>
      <c r="K18" s="2">
        <v>4</v>
      </c>
      <c r="L18" s="2"/>
      <c r="M18" s="2"/>
      <c r="N18" s="2"/>
      <c r="O18" s="2">
        <v>17</v>
      </c>
      <c r="P18" s="2">
        <v>17</v>
      </c>
      <c r="Q18" s="2">
        <v>17</v>
      </c>
      <c r="R18" s="2">
        <v>34.9</v>
      </c>
      <c r="S18" s="2">
        <v>34.9</v>
      </c>
      <c r="T18" s="2">
        <v>34.9</v>
      </c>
      <c r="U18" s="2">
        <v>70.62</v>
      </c>
      <c r="V18" s="2">
        <v>0</v>
      </c>
      <c r="W18" s="2">
        <v>92.626999999999995</v>
      </c>
      <c r="X18" s="2">
        <v>497810000</v>
      </c>
      <c r="Y18" s="2">
        <v>42</v>
      </c>
      <c r="Z18" s="2">
        <v>101</v>
      </c>
      <c r="AA18" s="2">
        <v>659</v>
      </c>
      <c r="AB18" s="2">
        <v>70620.595279999907</v>
      </c>
      <c r="AC18" s="2">
        <v>42</v>
      </c>
      <c r="AD18" s="2">
        <v>23.572189331054702</v>
      </c>
      <c r="AE18" s="2">
        <v>23.755521774291999</v>
      </c>
      <c r="AF18" s="2">
        <v>23.377294540405298</v>
      </c>
      <c r="AG18" s="2">
        <v>23.869667053222699</v>
      </c>
      <c r="AH18" s="2">
        <v>23.982852935791001</v>
      </c>
      <c r="AI18" s="2">
        <v>23.986850738525401</v>
      </c>
      <c r="AJ18" s="2">
        <v>23.970443725585898</v>
      </c>
      <c r="AK18" s="2">
        <v>23.588407516479499</v>
      </c>
      <c r="AL18" s="2">
        <v>23.896152496337901</v>
      </c>
      <c r="AM18" s="2">
        <v>23.804101943969702</v>
      </c>
      <c r="AN18" s="2">
        <v>23.754503250122099</v>
      </c>
      <c r="AO18" s="2">
        <v>23.833545684814499</v>
      </c>
    </row>
    <row r="19" spans="1:41" x14ac:dyDescent="0.25">
      <c r="A19" s="2" t="s">
        <v>40</v>
      </c>
      <c r="B19" s="2">
        <v>2.3829067096438701</v>
      </c>
      <c r="C19" s="2">
        <v>0.51984882354736295</v>
      </c>
      <c r="D19" s="2" t="s">
        <v>925</v>
      </c>
      <c r="E19" s="2" t="s">
        <v>925</v>
      </c>
      <c r="F19" s="2">
        <v>1842</v>
      </c>
      <c r="G19" s="2" t="s">
        <v>926</v>
      </c>
      <c r="H19" s="2" t="s">
        <v>927</v>
      </c>
      <c r="I19" s="2" t="s">
        <v>44</v>
      </c>
      <c r="J19" s="2">
        <v>1</v>
      </c>
      <c r="K19" s="2">
        <v>4</v>
      </c>
      <c r="L19" s="2"/>
      <c r="M19" s="2"/>
      <c r="N19" s="2"/>
      <c r="O19" s="2">
        <v>17</v>
      </c>
      <c r="P19" s="2">
        <v>17</v>
      </c>
      <c r="Q19" s="2">
        <v>17</v>
      </c>
      <c r="R19" s="2">
        <v>54.1</v>
      </c>
      <c r="S19" s="2">
        <v>54.1</v>
      </c>
      <c r="T19" s="2">
        <v>54.1</v>
      </c>
      <c r="U19" s="2">
        <v>43.241999999999997</v>
      </c>
      <c r="V19" s="2">
        <v>0</v>
      </c>
      <c r="W19" s="2">
        <v>119.31</v>
      </c>
      <c r="X19" s="2">
        <v>435580000</v>
      </c>
      <c r="Y19" s="2">
        <v>25</v>
      </c>
      <c r="Z19" s="2">
        <v>100</v>
      </c>
      <c r="AA19" s="2">
        <v>412</v>
      </c>
      <c r="AB19" s="2">
        <v>43242.006379999897</v>
      </c>
      <c r="AC19" s="2">
        <v>25</v>
      </c>
      <c r="AD19" s="2">
        <v>22.998674392700199</v>
      </c>
      <c r="AE19" s="2">
        <v>23.238822937011701</v>
      </c>
      <c r="AF19" s="2">
        <v>22.7502956390381</v>
      </c>
      <c r="AG19" s="2">
        <v>23.481115341186499</v>
      </c>
      <c r="AH19" s="2">
        <v>23.305078506469702</v>
      </c>
      <c r="AI19" s="2">
        <v>23.2878532409668</v>
      </c>
      <c r="AJ19" s="2">
        <v>22.7585144042969</v>
      </c>
      <c r="AK19" s="2">
        <v>22.5360202789307</v>
      </c>
      <c r="AL19" s="2">
        <v>22.7292881011963</v>
      </c>
      <c r="AM19" s="2">
        <v>22.9773254394531</v>
      </c>
      <c r="AN19" s="2">
        <v>22.633184432983398</v>
      </c>
      <c r="AO19" s="2">
        <v>22.308414459228501</v>
      </c>
    </row>
    <row r="20" spans="1:41" x14ac:dyDescent="0.25">
      <c r="A20" s="2" t="s">
        <v>40</v>
      </c>
      <c r="B20" s="2">
        <v>1.71236514984653</v>
      </c>
      <c r="C20" s="2">
        <v>0.40106614430745302</v>
      </c>
      <c r="D20" s="2" t="s">
        <v>515</v>
      </c>
      <c r="E20" s="2" t="s">
        <v>515</v>
      </c>
      <c r="F20" s="2">
        <v>1088</v>
      </c>
      <c r="G20" s="2" t="s">
        <v>516</v>
      </c>
      <c r="H20" s="2" t="s">
        <v>517</v>
      </c>
      <c r="I20" s="2" t="s">
        <v>44</v>
      </c>
      <c r="J20" s="2">
        <v>1</v>
      </c>
      <c r="K20" s="2">
        <v>4</v>
      </c>
      <c r="L20" s="2"/>
      <c r="M20" s="2"/>
      <c r="N20" s="2"/>
      <c r="O20" s="2">
        <v>6</v>
      </c>
      <c r="P20" s="2">
        <v>6</v>
      </c>
      <c r="Q20" s="2">
        <v>6</v>
      </c>
      <c r="R20" s="2">
        <v>26.3</v>
      </c>
      <c r="S20" s="2">
        <v>26.3</v>
      </c>
      <c r="T20" s="2">
        <v>26.3</v>
      </c>
      <c r="U20" s="2">
        <v>41.287999999999997</v>
      </c>
      <c r="V20" s="2">
        <v>0</v>
      </c>
      <c r="W20" s="2">
        <v>16.010000000000002</v>
      </c>
      <c r="X20" s="2">
        <v>52092000</v>
      </c>
      <c r="Y20" s="2">
        <v>17</v>
      </c>
      <c r="Z20" s="2">
        <v>33</v>
      </c>
      <c r="AA20" s="2">
        <v>395</v>
      </c>
      <c r="AB20" s="2">
        <v>41281.629329999902</v>
      </c>
      <c r="AC20" s="2">
        <v>17</v>
      </c>
      <c r="AD20" s="2">
        <v>21.4530220031738</v>
      </c>
      <c r="AE20" s="2">
        <v>21.3986911773682</v>
      </c>
      <c r="AF20" s="2">
        <v>21.095067977905298</v>
      </c>
      <c r="AG20" s="2">
        <v>21.081283569335898</v>
      </c>
      <c r="AH20" s="2">
        <v>20.931207656860401</v>
      </c>
      <c r="AI20" s="2">
        <v>21.668260574340799</v>
      </c>
      <c r="AJ20" s="2">
        <v>21.2392883300781</v>
      </c>
      <c r="AK20" s="2">
        <v>20.677537918090799</v>
      </c>
      <c r="AL20" s="2">
        <v>20.673315048217798</v>
      </c>
      <c r="AM20" s="2">
        <v>20.7567844390869</v>
      </c>
      <c r="AN20" s="2">
        <v>20.932722091674801</v>
      </c>
      <c r="AO20" s="2">
        <v>20.9414882659912</v>
      </c>
    </row>
    <row r="21" spans="1:41" x14ac:dyDescent="0.25">
      <c r="A21" s="2"/>
      <c r="B21" s="2">
        <v>1.3902006960287499E-3</v>
      </c>
      <c r="C21" s="2">
        <v>5.6037902832173402E-4</v>
      </c>
      <c r="D21" s="2" t="s">
        <v>3071</v>
      </c>
      <c r="E21" s="2" t="s">
        <v>3071</v>
      </c>
      <c r="F21" s="2">
        <v>1542</v>
      </c>
      <c r="G21" s="2" t="s">
        <v>3072</v>
      </c>
      <c r="H21" s="2" t="s">
        <v>3073</v>
      </c>
      <c r="I21" s="2" t="s">
        <v>44</v>
      </c>
      <c r="J21" s="2">
        <v>1</v>
      </c>
      <c r="K21" s="2">
        <v>4</v>
      </c>
      <c r="L21" s="2"/>
      <c r="M21" s="2"/>
      <c r="N21" s="2"/>
      <c r="O21" s="2">
        <v>3</v>
      </c>
      <c r="P21" s="2">
        <v>3</v>
      </c>
      <c r="Q21" s="2">
        <v>3</v>
      </c>
      <c r="R21" s="2">
        <v>5.0999999999999996</v>
      </c>
      <c r="S21" s="2">
        <v>5.0999999999999996</v>
      </c>
      <c r="T21" s="2">
        <v>5.0999999999999996</v>
      </c>
      <c r="U21" s="2">
        <v>62.802999999999997</v>
      </c>
      <c r="V21" s="2">
        <v>0</v>
      </c>
      <c r="W21" s="2">
        <v>6.4561999999999999</v>
      </c>
      <c r="X21" s="2">
        <v>25918000</v>
      </c>
      <c r="Y21" s="2">
        <v>23</v>
      </c>
      <c r="Z21" s="2">
        <v>15</v>
      </c>
      <c r="AA21" s="2">
        <v>633.5</v>
      </c>
      <c r="AB21" s="2">
        <v>72447.948929999999</v>
      </c>
      <c r="AC21" s="2">
        <v>26.5</v>
      </c>
      <c r="AD21" s="2">
        <v>20.275829315185501</v>
      </c>
      <c r="AE21" s="2">
        <v>20.047534942626999</v>
      </c>
      <c r="AF21" s="2">
        <v>20.186525344848601</v>
      </c>
      <c r="AG21" s="2">
        <v>20.6053066253662</v>
      </c>
      <c r="AH21" s="2" t="s">
        <v>63</v>
      </c>
      <c r="AI21" s="2" t="s">
        <v>63</v>
      </c>
      <c r="AJ21" s="2">
        <v>20.198684692382798</v>
      </c>
      <c r="AK21" s="2">
        <v>20.1261596679688</v>
      </c>
      <c r="AL21" s="2" t="s">
        <v>63</v>
      </c>
      <c r="AM21" s="2">
        <v>20.149171829223601</v>
      </c>
      <c r="AN21" s="2">
        <v>20.5019340515137</v>
      </c>
      <c r="AO21" s="2">
        <v>20.4152431488037</v>
      </c>
    </row>
    <row r="22" spans="1:41" x14ac:dyDescent="0.25">
      <c r="A22" s="2"/>
      <c r="B22" s="2">
        <v>0.68414470881824596</v>
      </c>
      <c r="C22" s="2">
        <v>0.179979006449383</v>
      </c>
      <c r="D22" s="2" t="s">
        <v>1485</v>
      </c>
      <c r="E22" s="2" t="s">
        <v>1485</v>
      </c>
      <c r="F22" s="2">
        <v>188</v>
      </c>
      <c r="G22" s="2" t="s">
        <v>1486</v>
      </c>
      <c r="H22" s="2" t="s">
        <v>1487</v>
      </c>
      <c r="I22" s="2" t="s">
        <v>44</v>
      </c>
      <c r="J22" s="2">
        <v>1</v>
      </c>
      <c r="K22" s="2">
        <v>4</v>
      </c>
      <c r="L22" s="2"/>
      <c r="M22" s="2"/>
      <c r="N22" s="2"/>
      <c r="O22" s="2">
        <v>19</v>
      </c>
      <c r="P22" s="2">
        <v>19</v>
      </c>
      <c r="Q22" s="2">
        <v>9</v>
      </c>
      <c r="R22" s="2">
        <v>23.6</v>
      </c>
      <c r="S22" s="2">
        <v>23.6</v>
      </c>
      <c r="T22" s="2">
        <v>11.8</v>
      </c>
      <c r="U22" s="2">
        <v>119.61</v>
      </c>
      <c r="V22" s="2">
        <v>0</v>
      </c>
      <c r="W22" s="2">
        <v>64.248000000000005</v>
      </c>
      <c r="X22" s="2">
        <v>230680000</v>
      </c>
      <c r="Y22" s="2">
        <v>58</v>
      </c>
      <c r="Z22" s="2">
        <v>107</v>
      </c>
      <c r="AA22" s="2">
        <v>1092</v>
      </c>
      <c r="AB22" s="2">
        <v>119528.48488000099</v>
      </c>
      <c r="AC22" s="2">
        <v>58</v>
      </c>
      <c r="AD22" s="2">
        <v>21.220458984375</v>
      </c>
      <c r="AE22" s="2">
        <v>21.209018707275401</v>
      </c>
      <c r="AF22" s="2">
        <v>20.989885330200199</v>
      </c>
      <c r="AG22" s="2">
        <v>21.386323928833001</v>
      </c>
      <c r="AH22" s="2">
        <v>21.5749626159668</v>
      </c>
      <c r="AI22" s="2">
        <v>21.749397277831999</v>
      </c>
      <c r="AJ22" s="2">
        <v>21.194602966308601</v>
      </c>
      <c r="AK22" s="2">
        <v>21.0987339019775</v>
      </c>
      <c r="AL22" s="2">
        <v>20.906612396240199</v>
      </c>
      <c r="AM22" s="2">
        <v>21.3629245758057</v>
      </c>
      <c r="AN22" s="2">
        <v>21.115150451660199</v>
      </c>
      <c r="AO22" s="2">
        <v>21.372148513793899</v>
      </c>
    </row>
    <row r="23" spans="1:41" x14ac:dyDescent="0.25">
      <c r="A23" s="2"/>
      <c r="B23" s="2">
        <v>1.5649081825606901</v>
      </c>
      <c r="C23" s="2">
        <v>0.40053494771321502</v>
      </c>
      <c r="D23" s="2" t="s">
        <v>3871</v>
      </c>
      <c r="E23" s="2" t="s">
        <v>3872</v>
      </c>
      <c r="F23" s="2">
        <v>2187</v>
      </c>
      <c r="G23" s="2" t="s">
        <v>3873</v>
      </c>
      <c r="H23" s="2" t="s">
        <v>3874</v>
      </c>
      <c r="I23" s="2" t="s">
        <v>44</v>
      </c>
      <c r="J23" s="2">
        <v>1</v>
      </c>
      <c r="K23" s="2">
        <v>4</v>
      </c>
      <c r="L23" s="2"/>
      <c r="M23" s="2"/>
      <c r="N23" s="2"/>
      <c r="O23" s="2">
        <v>10</v>
      </c>
      <c r="P23" s="2">
        <v>10</v>
      </c>
      <c r="Q23" s="2">
        <v>10</v>
      </c>
      <c r="R23" s="2">
        <v>18.600000000000001</v>
      </c>
      <c r="S23" s="2">
        <v>18.600000000000001</v>
      </c>
      <c r="T23" s="2">
        <v>18.600000000000001</v>
      </c>
      <c r="U23" s="2">
        <v>99.001000000000005</v>
      </c>
      <c r="V23" s="2">
        <v>0</v>
      </c>
      <c r="W23" s="2">
        <v>34.018000000000001</v>
      </c>
      <c r="X23" s="2">
        <v>97429000</v>
      </c>
      <c r="Y23" s="2">
        <v>41</v>
      </c>
      <c r="Z23" s="2">
        <v>34</v>
      </c>
      <c r="AA23" s="2">
        <v>834.5</v>
      </c>
      <c r="AB23" s="2">
        <v>92450.287530000307</v>
      </c>
      <c r="AC23" s="2">
        <v>38</v>
      </c>
      <c r="AD23" s="2">
        <v>21.0112705230713</v>
      </c>
      <c r="AE23" s="2">
        <v>21.078159332275401</v>
      </c>
      <c r="AF23" s="2">
        <v>20.471397399902301</v>
      </c>
      <c r="AG23" s="2">
        <v>20.913202285766602</v>
      </c>
      <c r="AH23" s="2">
        <v>20.798042297363299</v>
      </c>
      <c r="AI23" s="2">
        <v>21.164720535278299</v>
      </c>
      <c r="AJ23" s="2">
        <v>20.8240756988525</v>
      </c>
      <c r="AK23" s="2">
        <v>20.290977478027301</v>
      </c>
      <c r="AL23" s="2">
        <v>20.598598480224599</v>
      </c>
      <c r="AM23" s="2">
        <v>20.629875183105501</v>
      </c>
      <c r="AN23" s="2">
        <v>20.037246704101602</v>
      </c>
      <c r="AO23" s="2">
        <v>20.652809143066399</v>
      </c>
    </row>
    <row r="24" spans="1:41" x14ac:dyDescent="0.25">
      <c r="A24" s="2"/>
      <c r="B24" s="2">
        <v>2.0422375428878601</v>
      </c>
      <c r="C24" s="2">
        <v>0.26568031311035201</v>
      </c>
      <c r="D24" s="2" t="s">
        <v>2844</v>
      </c>
      <c r="E24" s="2" t="s">
        <v>2845</v>
      </c>
      <c r="F24" s="2">
        <v>1376</v>
      </c>
      <c r="G24" s="2" t="s">
        <v>2846</v>
      </c>
      <c r="H24" s="2" t="s">
        <v>2847</v>
      </c>
      <c r="I24" s="2" t="s">
        <v>44</v>
      </c>
      <c r="J24" s="2">
        <v>1</v>
      </c>
      <c r="K24" s="2">
        <v>4</v>
      </c>
      <c r="L24" s="2"/>
      <c r="M24" s="2"/>
      <c r="N24" s="2"/>
      <c r="O24" s="2">
        <v>45</v>
      </c>
      <c r="P24" s="2">
        <v>45</v>
      </c>
      <c r="Q24" s="2">
        <v>45</v>
      </c>
      <c r="R24" s="2">
        <v>66.2</v>
      </c>
      <c r="S24" s="2">
        <v>66.2</v>
      </c>
      <c r="T24" s="2">
        <v>66.2</v>
      </c>
      <c r="U24" s="2">
        <v>84.622</v>
      </c>
      <c r="V24" s="2">
        <v>0</v>
      </c>
      <c r="W24" s="2">
        <v>323.31</v>
      </c>
      <c r="X24" s="2">
        <v>2123100000</v>
      </c>
      <c r="Y24" s="2">
        <v>35</v>
      </c>
      <c r="Z24" s="2">
        <v>390</v>
      </c>
      <c r="AA24" s="2">
        <v>781</v>
      </c>
      <c r="AB24" s="2">
        <v>84623.3128800001</v>
      </c>
      <c r="AC24" s="2">
        <v>35</v>
      </c>
      <c r="AD24" s="2">
        <v>23.853765487670898</v>
      </c>
      <c r="AE24" s="2">
        <v>23.633560180664102</v>
      </c>
      <c r="AF24" s="2">
        <v>23.510025024414102</v>
      </c>
      <c r="AG24" s="2">
        <v>23.786561965942401</v>
      </c>
      <c r="AH24" s="2">
        <v>23.884275436401399</v>
      </c>
      <c r="AI24" s="2">
        <v>23.8298740386963</v>
      </c>
      <c r="AJ24" s="2">
        <v>23.714920043945298</v>
      </c>
      <c r="AK24" s="2">
        <v>23.4199542999268</v>
      </c>
      <c r="AL24" s="2">
        <v>23.496191024780298</v>
      </c>
      <c r="AM24" s="2">
        <v>23.470975875854499</v>
      </c>
      <c r="AN24" s="2">
        <v>23.290948867797901</v>
      </c>
      <c r="AO24" s="2">
        <v>23.510990142822301</v>
      </c>
    </row>
    <row r="25" spans="1:41" x14ac:dyDescent="0.25">
      <c r="A25" s="2"/>
      <c r="B25" s="2">
        <v>0.44488476916648501</v>
      </c>
      <c r="C25" s="2">
        <v>0.402528381347658</v>
      </c>
      <c r="D25" s="2" t="s">
        <v>3685</v>
      </c>
      <c r="E25" s="2" t="s">
        <v>3685</v>
      </c>
      <c r="F25" s="2">
        <v>2032</v>
      </c>
      <c r="G25" s="2" t="s">
        <v>3686</v>
      </c>
      <c r="H25" s="2" t="s">
        <v>3687</v>
      </c>
      <c r="I25" s="2" t="s">
        <v>44</v>
      </c>
      <c r="J25" s="2">
        <v>1</v>
      </c>
      <c r="K25" s="2">
        <v>4</v>
      </c>
      <c r="L25" s="2"/>
      <c r="M25" s="2"/>
      <c r="N25" s="2"/>
      <c r="O25" s="2">
        <v>4</v>
      </c>
      <c r="P25" s="2">
        <v>4</v>
      </c>
      <c r="Q25" s="2">
        <v>4</v>
      </c>
      <c r="R25" s="2">
        <v>29.7</v>
      </c>
      <c r="S25" s="2">
        <v>29.7</v>
      </c>
      <c r="T25" s="2">
        <v>29.7</v>
      </c>
      <c r="U25" s="2">
        <v>17.762</v>
      </c>
      <c r="V25" s="2">
        <v>0</v>
      </c>
      <c r="W25" s="2">
        <v>9.0806000000000004</v>
      </c>
      <c r="X25" s="2">
        <v>24717000</v>
      </c>
      <c r="Y25" s="2">
        <v>10</v>
      </c>
      <c r="Z25" s="2">
        <v>13</v>
      </c>
      <c r="AA25" s="2">
        <v>158</v>
      </c>
      <c r="AB25" s="2">
        <v>17762.32818</v>
      </c>
      <c r="AC25" s="2">
        <v>10</v>
      </c>
      <c r="AD25" s="2">
        <v>19.499347686767599</v>
      </c>
      <c r="AE25" s="2">
        <v>20.509685516357401</v>
      </c>
      <c r="AF25" s="2">
        <v>20.571264266967798</v>
      </c>
      <c r="AG25" s="2">
        <v>21.583114624023398</v>
      </c>
      <c r="AH25" s="2">
        <v>19.451311111450199</v>
      </c>
      <c r="AI25" s="2" t="s">
        <v>63</v>
      </c>
      <c r="AJ25" s="2">
        <v>20.28737449646</v>
      </c>
      <c r="AK25" s="2">
        <v>19.524511337280298</v>
      </c>
      <c r="AL25" s="2">
        <v>19.9974174499512</v>
      </c>
      <c r="AM25" s="2">
        <v>19.870704650878899</v>
      </c>
      <c r="AN25" s="2" t="s">
        <v>63</v>
      </c>
      <c r="AO25" s="2">
        <v>19.922073364257798</v>
      </c>
    </row>
    <row r="26" spans="1:41" x14ac:dyDescent="0.25">
      <c r="A26" s="2" t="s">
        <v>40</v>
      </c>
      <c r="B26" s="2">
        <v>2.9733328248236099</v>
      </c>
      <c r="C26" s="2">
        <v>0.74004707336425901</v>
      </c>
      <c r="D26" s="2" t="s">
        <v>335</v>
      </c>
      <c r="E26" s="2" t="s">
        <v>335</v>
      </c>
      <c r="F26" s="2">
        <v>598</v>
      </c>
      <c r="G26" s="2" t="s">
        <v>336</v>
      </c>
      <c r="H26" s="2" t="s">
        <v>337</v>
      </c>
      <c r="I26" s="2" t="s">
        <v>44</v>
      </c>
      <c r="J26" s="2">
        <v>1</v>
      </c>
      <c r="K26" s="2">
        <v>4</v>
      </c>
      <c r="L26" s="2"/>
      <c r="M26" s="2"/>
      <c r="N26" s="2"/>
      <c r="O26" s="2">
        <v>8</v>
      </c>
      <c r="P26" s="2">
        <v>8</v>
      </c>
      <c r="Q26" s="2">
        <v>8</v>
      </c>
      <c r="R26" s="2">
        <v>25.1</v>
      </c>
      <c r="S26" s="2">
        <v>25.1</v>
      </c>
      <c r="T26" s="2">
        <v>25.1</v>
      </c>
      <c r="U26" s="2">
        <v>47.054000000000002</v>
      </c>
      <c r="V26" s="2">
        <v>0</v>
      </c>
      <c r="W26" s="2">
        <v>19.946999999999999</v>
      </c>
      <c r="X26" s="2">
        <v>42368000</v>
      </c>
      <c r="Y26" s="2">
        <v>21</v>
      </c>
      <c r="Z26" s="2">
        <v>28</v>
      </c>
      <c r="AA26" s="2">
        <v>423</v>
      </c>
      <c r="AB26" s="2">
        <v>47054.081579999998</v>
      </c>
      <c r="AC26" s="2">
        <v>21</v>
      </c>
      <c r="AD26" s="2" t="s">
        <v>63</v>
      </c>
      <c r="AE26" s="2">
        <v>20.589574813842798</v>
      </c>
      <c r="AF26" s="2">
        <v>20.086540222168001</v>
      </c>
      <c r="AG26" s="2">
        <v>20.750909805297901</v>
      </c>
      <c r="AH26" s="2">
        <v>20.8499546051025</v>
      </c>
      <c r="AI26" s="2">
        <v>20.830976486206101</v>
      </c>
      <c r="AJ26" s="2">
        <v>19.887372970581101</v>
      </c>
      <c r="AK26" s="2">
        <v>19.793428421020501</v>
      </c>
      <c r="AL26" s="2">
        <v>20.036039352416999</v>
      </c>
      <c r="AM26" s="2" t="s">
        <v>63</v>
      </c>
      <c r="AN26" s="2">
        <v>19.794269561767599</v>
      </c>
      <c r="AO26" s="2">
        <v>19.896610260009801</v>
      </c>
    </row>
    <row r="27" spans="1:41" x14ac:dyDescent="0.25">
      <c r="A27" s="2"/>
      <c r="B27" s="2">
        <v>3.34546685027809E-2</v>
      </c>
      <c r="C27" s="2">
        <v>2.2458839416504599E-2</v>
      </c>
      <c r="D27" s="2" t="s">
        <v>1956</v>
      </c>
      <c r="E27" s="2" t="s">
        <v>1956</v>
      </c>
      <c r="F27" s="2">
        <v>616</v>
      </c>
      <c r="G27" s="2" t="s">
        <v>1957</v>
      </c>
      <c r="H27" s="2" t="s">
        <v>1958</v>
      </c>
      <c r="I27" s="2" t="s">
        <v>44</v>
      </c>
      <c r="J27" s="2">
        <v>1</v>
      </c>
      <c r="K27" s="2">
        <v>4</v>
      </c>
      <c r="L27" s="2"/>
      <c r="M27" s="2"/>
      <c r="N27" s="2"/>
      <c r="O27" s="2">
        <v>7</v>
      </c>
      <c r="P27" s="2">
        <v>7</v>
      </c>
      <c r="Q27" s="2">
        <v>7</v>
      </c>
      <c r="R27" s="2">
        <v>14.9</v>
      </c>
      <c r="S27" s="2">
        <v>14.9</v>
      </c>
      <c r="T27" s="2">
        <v>14.9</v>
      </c>
      <c r="U27" s="2">
        <v>77.846000000000004</v>
      </c>
      <c r="V27" s="2">
        <v>0</v>
      </c>
      <c r="W27" s="2">
        <v>12.659000000000001</v>
      </c>
      <c r="X27" s="2">
        <v>41991000</v>
      </c>
      <c r="Y27" s="2">
        <v>36</v>
      </c>
      <c r="Z27" s="2">
        <v>20</v>
      </c>
      <c r="AA27" s="2">
        <v>651</v>
      </c>
      <c r="AB27" s="2">
        <v>72510.932879999906</v>
      </c>
      <c r="AC27" s="2">
        <v>34</v>
      </c>
      <c r="AD27" s="2" t="s">
        <v>63</v>
      </c>
      <c r="AE27" s="2">
        <v>19.989953994751001</v>
      </c>
      <c r="AF27" s="2">
        <v>19.7108039855957</v>
      </c>
      <c r="AG27" s="2">
        <v>20.462837219238299</v>
      </c>
      <c r="AH27" s="2">
        <v>20.2886142730713</v>
      </c>
      <c r="AI27" s="2">
        <v>21.0904865264893</v>
      </c>
      <c r="AJ27" s="2">
        <v>20.7223415374756</v>
      </c>
      <c r="AK27" s="2">
        <v>20.1596794128418</v>
      </c>
      <c r="AL27" s="2">
        <v>20.190750122070298</v>
      </c>
      <c r="AM27" s="2">
        <v>20.2201042175293</v>
      </c>
      <c r="AN27" s="2">
        <v>20.327508926391602</v>
      </c>
      <c r="AO27" s="2">
        <v>20.096097946166999</v>
      </c>
    </row>
    <row r="28" spans="1:41" x14ac:dyDescent="0.25">
      <c r="A28" s="2"/>
      <c r="B28" s="2">
        <v>1.3903972504953999E-2</v>
      </c>
      <c r="C28" s="2">
        <v>-4.2322158813483703E-3</v>
      </c>
      <c r="D28" s="2" t="s">
        <v>4148</v>
      </c>
      <c r="E28" s="2" t="s">
        <v>4149</v>
      </c>
      <c r="F28" s="2">
        <v>2417</v>
      </c>
      <c r="G28" s="2" t="s">
        <v>4150</v>
      </c>
      <c r="H28" s="2" t="s">
        <v>4151</v>
      </c>
      <c r="I28" s="2" t="s">
        <v>44</v>
      </c>
      <c r="J28" s="2">
        <v>1</v>
      </c>
      <c r="K28" s="2">
        <v>4</v>
      </c>
      <c r="L28" s="2"/>
      <c r="M28" s="2"/>
      <c r="N28" s="2"/>
      <c r="O28" s="2">
        <v>12</v>
      </c>
      <c r="P28" s="2">
        <v>12</v>
      </c>
      <c r="Q28" s="2">
        <v>11</v>
      </c>
      <c r="R28" s="2">
        <v>23.5</v>
      </c>
      <c r="S28" s="2">
        <v>23.5</v>
      </c>
      <c r="T28" s="2">
        <v>21.9</v>
      </c>
      <c r="U28" s="2">
        <v>78.957999999999998</v>
      </c>
      <c r="V28" s="2">
        <v>0</v>
      </c>
      <c r="W28" s="2">
        <v>40.664999999999999</v>
      </c>
      <c r="X28" s="2">
        <v>98163000</v>
      </c>
      <c r="Y28" s="2">
        <v>37</v>
      </c>
      <c r="Z28" s="2">
        <v>48</v>
      </c>
      <c r="AA28" s="2">
        <v>711</v>
      </c>
      <c r="AB28" s="2">
        <v>78958.365879999998</v>
      </c>
      <c r="AC28" s="2">
        <v>37</v>
      </c>
      <c r="AD28" s="2">
        <v>21.041063308715799</v>
      </c>
      <c r="AE28" s="2">
        <v>20.8866577148438</v>
      </c>
      <c r="AF28" s="2">
        <v>20.774507522583001</v>
      </c>
      <c r="AG28" s="2">
        <v>20.9809894561768</v>
      </c>
      <c r="AH28" s="2" t="s">
        <v>63</v>
      </c>
      <c r="AI28" s="2">
        <v>21.278326034545898</v>
      </c>
      <c r="AJ28" s="2">
        <v>21.115404129028299</v>
      </c>
      <c r="AK28" s="2">
        <v>20.936752319335898</v>
      </c>
      <c r="AL28" s="2">
        <v>20.983219146728501</v>
      </c>
      <c r="AM28" s="2">
        <v>21.239231109619102</v>
      </c>
      <c r="AN28" s="2">
        <v>20.800966262817401</v>
      </c>
      <c r="AO28" s="2">
        <v>20.903673171997099</v>
      </c>
    </row>
    <row r="29" spans="1:41" x14ac:dyDescent="0.25">
      <c r="A29" s="2"/>
      <c r="B29" s="2">
        <v>0.29258455078872297</v>
      </c>
      <c r="C29" s="2">
        <v>-6.7043940226238205E-2</v>
      </c>
      <c r="D29" s="2" t="s">
        <v>3180</v>
      </c>
      <c r="E29" s="2" t="s">
        <v>3180</v>
      </c>
      <c r="F29" s="2">
        <v>1622</v>
      </c>
      <c r="G29" s="2" t="s">
        <v>3181</v>
      </c>
      <c r="H29" s="2" t="s">
        <v>3182</v>
      </c>
      <c r="I29" s="2" t="s">
        <v>44</v>
      </c>
      <c r="J29" s="2">
        <v>1</v>
      </c>
      <c r="K29" s="2">
        <v>4</v>
      </c>
      <c r="L29" s="2"/>
      <c r="M29" s="2"/>
      <c r="N29" s="2"/>
      <c r="O29" s="2">
        <v>11</v>
      </c>
      <c r="P29" s="2">
        <v>11</v>
      </c>
      <c r="Q29" s="2">
        <v>11</v>
      </c>
      <c r="R29" s="2">
        <v>20.2</v>
      </c>
      <c r="S29" s="2">
        <v>20.2</v>
      </c>
      <c r="T29" s="2">
        <v>20.2</v>
      </c>
      <c r="U29" s="2">
        <v>80.498000000000005</v>
      </c>
      <c r="V29" s="2">
        <v>0</v>
      </c>
      <c r="W29" s="2">
        <v>28.54</v>
      </c>
      <c r="X29" s="2">
        <v>99294000</v>
      </c>
      <c r="Y29" s="2">
        <v>39</v>
      </c>
      <c r="Z29" s="2">
        <v>43</v>
      </c>
      <c r="AA29" s="2">
        <v>722</v>
      </c>
      <c r="AB29" s="2">
        <v>80499.265780000103</v>
      </c>
      <c r="AC29" s="2">
        <v>39</v>
      </c>
      <c r="AD29" s="2">
        <v>21.064474105835</v>
      </c>
      <c r="AE29" s="2">
        <v>21.006210327148398</v>
      </c>
      <c r="AF29" s="2">
        <v>20.648603439331101</v>
      </c>
      <c r="AG29" s="2">
        <v>20.9663486480713</v>
      </c>
      <c r="AH29" s="2">
        <v>20.589574813842798</v>
      </c>
      <c r="AI29" s="2">
        <v>21.112798690795898</v>
      </c>
      <c r="AJ29" s="2">
        <v>20.9900932312012</v>
      </c>
      <c r="AK29" s="2">
        <v>20.857263565063501</v>
      </c>
      <c r="AL29" s="2">
        <v>20.877550125122099</v>
      </c>
      <c r="AM29" s="2">
        <v>21.099054336547901</v>
      </c>
      <c r="AN29" s="2">
        <v>21.0190315246582</v>
      </c>
      <c r="AO29" s="2">
        <v>20.947280883789102</v>
      </c>
    </row>
    <row r="30" spans="1:41" x14ac:dyDescent="0.25">
      <c r="A30" s="2"/>
      <c r="B30" s="2">
        <v>0.279033265470574</v>
      </c>
      <c r="C30" s="2">
        <v>0.15082454681396501</v>
      </c>
      <c r="D30" s="2" t="s">
        <v>1424</v>
      </c>
      <c r="E30" s="2" t="s">
        <v>1424</v>
      </c>
      <c r="F30" s="2">
        <v>130</v>
      </c>
      <c r="G30" s="2" t="s">
        <v>1425</v>
      </c>
      <c r="H30" s="2" t="s">
        <v>1426</v>
      </c>
      <c r="I30" s="2" t="s">
        <v>44</v>
      </c>
      <c r="J30" s="2">
        <v>1</v>
      </c>
      <c r="K30" s="2">
        <v>4</v>
      </c>
      <c r="L30" s="2"/>
      <c r="M30" s="2"/>
      <c r="N30" s="2"/>
      <c r="O30" s="2">
        <v>11</v>
      </c>
      <c r="P30" s="2">
        <v>3</v>
      </c>
      <c r="Q30" s="2">
        <v>3</v>
      </c>
      <c r="R30" s="2">
        <v>44.4</v>
      </c>
      <c r="S30" s="2">
        <v>20.9</v>
      </c>
      <c r="T30" s="2">
        <v>20.9</v>
      </c>
      <c r="U30" s="2">
        <v>21.655000000000001</v>
      </c>
      <c r="V30" s="2">
        <v>0</v>
      </c>
      <c r="W30" s="2">
        <v>130.53</v>
      </c>
      <c r="X30" s="2">
        <v>5204100000</v>
      </c>
      <c r="Y30" s="2">
        <v>11</v>
      </c>
      <c r="Z30" s="2">
        <v>214</v>
      </c>
      <c r="AA30" s="2">
        <v>196</v>
      </c>
      <c r="AB30" s="2">
        <v>21655.695179999999</v>
      </c>
      <c r="AC30" s="2">
        <v>11</v>
      </c>
      <c r="AD30" s="2">
        <v>28.352413177490199</v>
      </c>
      <c r="AE30" s="2">
        <v>28.017013549804702</v>
      </c>
      <c r="AF30" s="2">
        <v>27.559978485107401</v>
      </c>
      <c r="AG30" s="2">
        <v>28.559028625488299</v>
      </c>
      <c r="AH30" s="2">
        <v>28.9109077453613</v>
      </c>
      <c r="AI30" s="2">
        <v>28.0800457000732</v>
      </c>
      <c r="AJ30" s="2">
        <v>28.324487686157202</v>
      </c>
      <c r="AK30" s="2">
        <v>27.534675598144499</v>
      </c>
      <c r="AL30" s="2">
        <v>28.3244018554688</v>
      </c>
      <c r="AM30" s="2">
        <v>28.001958847045898</v>
      </c>
      <c r="AN30" s="2">
        <v>28.069890975952099</v>
      </c>
      <c r="AO30" s="2">
        <v>28.319025039672901</v>
      </c>
    </row>
    <row r="32" spans="1:41" x14ac:dyDescent="0.25">
      <c r="A32" s="2"/>
      <c r="B32" s="2">
        <v>1.91332303848522</v>
      </c>
      <c r="C32" s="2">
        <v>0.30026499430338699</v>
      </c>
      <c r="D32" s="2" t="s">
        <v>1793</v>
      </c>
      <c r="E32" s="2" t="s">
        <v>1794</v>
      </c>
      <c r="F32" s="2">
        <v>470</v>
      </c>
      <c r="G32" s="2" t="s">
        <v>1795</v>
      </c>
      <c r="H32" s="2" t="s">
        <v>1796</v>
      </c>
      <c r="I32" s="2" t="s">
        <v>44</v>
      </c>
      <c r="J32" s="2">
        <v>1</v>
      </c>
      <c r="K32" s="2">
        <v>4</v>
      </c>
      <c r="L32" s="2"/>
      <c r="M32" s="2"/>
      <c r="N32" s="2"/>
      <c r="O32" s="2">
        <v>42</v>
      </c>
      <c r="P32" s="2">
        <v>42</v>
      </c>
      <c r="Q32" s="2">
        <v>32</v>
      </c>
      <c r="R32" s="2">
        <v>52.8</v>
      </c>
      <c r="S32" s="2">
        <v>52.8</v>
      </c>
      <c r="T32" s="2">
        <v>42</v>
      </c>
      <c r="U32" s="2">
        <v>102.82</v>
      </c>
      <c r="V32" s="2">
        <v>0</v>
      </c>
      <c r="W32" s="2">
        <v>270.99</v>
      </c>
      <c r="X32" s="2">
        <v>1357600000</v>
      </c>
      <c r="Y32" s="2">
        <v>54</v>
      </c>
      <c r="Z32" s="2">
        <v>366</v>
      </c>
      <c r="AA32" s="2">
        <v>896.5</v>
      </c>
      <c r="AB32" s="2">
        <v>102545.35213</v>
      </c>
      <c r="AC32" s="2">
        <v>53.5</v>
      </c>
      <c r="AD32" s="2">
        <v>23.312852859497099</v>
      </c>
      <c r="AE32" s="2">
        <v>23.084985733032202</v>
      </c>
      <c r="AF32" s="2">
        <v>22.814661026001001</v>
      </c>
      <c r="AG32" s="2">
        <v>23.1370544433594</v>
      </c>
      <c r="AH32" s="2">
        <v>23.031520843505898</v>
      </c>
      <c r="AI32" s="2">
        <v>23.403406143188501</v>
      </c>
      <c r="AJ32" s="2">
        <v>23.044069290161101</v>
      </c>
      <c r="AK32" s="2">
        <v>22.824542999267599</v>
      </c>
      <c r="AL32" s="2">
        <v>22.852832794189499</v>
      </c>
      <c r="AM32" s="2">
        <v>22.792829513549801</v>
      </c>
      <c r="AN32" s="2">
        <v>22.684808731079102</v>
      </c>
      <c r="AO32" s="2">
        <v>22.783807754516602</v>
      </c>
    </row>
    <row r="33" spans="1:41" x14ac:dyDescent="0.25">
      <c r="A33" s="2"/>
      <c r="B33" s="2">
        <v>1.4100971477240001</v>
      </c>
      <c r="C33" s="2">
        <v>0.27291393280029302</v>
      </c>
      <c r="D33" s="2" t="s">
        <v>3890</v>
      </c>
      <c r="E33" s="2" t="s">
        <v>3890</v>
      </c>
      <c r="F33" s="2">
        <v>2199</v>
      </c>
      <c r="G33" s="2" t="s">
        <v>3891</v>
      </c>
      <c r="H33" s="2" t="s">
        <v>3892</v>
      </c>
      <c r="I33" s="2" t="s">
        <v>44</v>
      </c>
      <c r="J33" s="2">
        <v>1</v>
      </c>
      <c r="K33" s="2">
        <v>4</v>
      </c>
      <c r="L33" s="2"/>
      <c r="M33" s="2"/>
      <c r="N33" s="2"/>
      <c r="O33" s="2">
        <v>15</v>
      </c>
      <c r="P33" s="2">
        <v>15</v>
      </c>
      <c r="Q33" s="2">
        <v>15</v>
      </c>
      <c r="R33" s="2">
        <v>59.8</v>
      </c>
      <c r="S33" s="2">
        <v>59.8</v>
      </c>
      <c r="T33" s="2">
        <v>59.8</v>
      </c>
      <c r="U33" s="2">
        <v>42.423000000000002</v>
      </c>
      <c r="V33" s="2">
        <v>0</v>
      </c>
      <c r="W33" s="2">
        <v>89.042000000000002</v>
      </c>
      <c r="X33" s="2">
        <v>502170000</v>
      </c>
      <c r="Y33" s="2">
        <v>19</v>
      </c>
      <c r="Z33" s="2">
        <v>112</v>
      </c>
      <c r="AA33" s="2">
        <v>376</v>
      </c>
      <c r="AB33" s="2">
        <v>42423.755079999901</v>
      </c>
      <c r="AC33" s="2">
        <v>19</v>
      </c>
      <c r="AD33" s="2">
        <v>23.4037971496582</v>
      </c>
      <c r="AE33" s="2">
        <v>23.372785568237301</v>
      </c>
      <c r="AF33" s="2">
        <v>23.0449028015137</v>
      </c>
      <c r="AG33" s="2">
        <v>23.6351127624512</v>
      </c>
      <c r="AH33" s="2">
        <v>23.601955413818398</v>
      </c>
      <c r="AI33" s="2">
        <v>23.683567047119102</v>
      </c>
      <c r="AJ33" s="2">
        <v>23.2763977050781</v>
      </c>
      <c r="AK33" s="2">
        <v>23.078239440918001</v>
      </c>
      <c r="AL33" s="2">
        <v>22.974056243896499</v>
      </c>
      <c r="AM33" s="2">
        <v>23.393621444702099</v>
      </c>
      <c r="AN33" s="2">
        <v>23.2372035980225</v>
      </c>
      <c r="AO33" s="2">
        <v>23.145118713378899</v>
      </c>
    </row>
    <row r="34" spans="1:41" x14ac:dyDescent="0.25">
      <c r="A34" s="2"/>
      <c r="B34" s="2">
        <v>1.0192638478712099</v>
      </c>
      <c r="C34" s="2">
        <v>0.253341674804688</v>
      </c>
      <c r="D34" s="2" t="s">
        <v>1477</v>
      </c>
      <c r="E34" s="2" t="s">
        <v>1477</v>
      </c>
      <c r="F34" s="2">
        <v>179</v>
      </c>
      <c r="G34" s="2" t="s">
        <v>1478</v>
      </c>
      <c r="H34" s="2" t="s">
        <v>1479</v>
      </c>
      <c r="I34" s="2" t="s">
        <v>44</v>
      </c>
      <c r="J34" s="2">
        <v>1</v>
      </c>
      <c r="K34" s="2">
        <v>4</v>
      </c>
      <c r="L34" s="2"/>
      <c r="M34" s="2"/>
      <c r="N34" s="2"/>
      <c r="O34" s="2">
        <v>11</v>
      </c>
      <c r="P34" s="2">
        <v>11</v>
      </c>
      <c r="Q34" s="2">
        <v>11</v>
      </c>
      <c r="R34" s="2">
        <v>33.799999999999997</v>
      </c>
      <c r="S34" s="2">
        <v>33.799999999999997</v>
      </c>
      <c r="T34" s="2">
        <v>33.799999999999997</v>
      </c>
      <c r="U34" s="2">
        <v>44.710999999999999</v>
      </c>
      <c r="V34" s="2">
        <v>0</v>
      </c>
      <c r="W34" s="2">
        <v>61.579000000000001</v>
      </c>
      <c r="X34" s="2">
        <v>205750000</v>
      </c>
      <c r="Y34" s="2">
        <v>13</v>
      </c>
      <c r="Z34" s="2">
        <v>51</v>
      </c>
      <c r="AA34" s="2">
        <v>394</v>
      </c>
      <c r="AB34" s="2">
        <v>44711.755879999902</v>
      </c>
      <c r="AC34" s="2">
        <v>13</v>
      </c>
      <c r="AD34" s="2">
        <v>22.7097778320313</v>
      </c>
      <c r="AE34" s="2">
        <v>22.368770599365199</v>
      </c>
      <c r="AF34" s="2">
        <v>22.152641296386701</v>
      </c>
      <c r="AG34" s="2">
        <v>22.298463821411101</v>
      </c>
      <c r="AH34" s="2">
        <v>22.133296966552699</v>
      </c>
      <c r="AI34" s="2">
        <v>22.239376068115199</v>
      </c>
      <c r="AJ34" s="2">
        <v>22.4288234710693</v>
      </c>
      <c r="AK34" s="2">
        <v>22.269279479980501</v>
      </c>
      <c r="AL34" s="2">
        <v>22.004531860351602</v>
      </c>
      <c r="AM34" s="2">
        <v>21.941022872924801</v>
      </c>
      <c r="AN34" s="2">
        <v>21.675428390502901</v>
      </c>
      <c r="AO34" s="2">
        <v>22.063190460205099</v>
      </c>
    </row>
    <row r="35" spans="1:41" x14ac:dyDescent="0.25">
      <c r="A35" s="2"/>
      <c r="B35" s="2">
        <v>0.415292676928323</v>
      </c>
      <c r="C35" s="2">
        <v>-0.52553749084472701</v>
      </c>
      <c r="D35" s="2" t="s">
        <v>1921</v>
      </c>
      <c r="E35" s="2" t="s">
        <v>1921</v>
      </c>
      <c r="F35" s="2">
        <v>586</v>
      </c>
      <c r="G35" s="2" t="s">
        <v>1922</v>
      </c>
      <c r="H35" s="2" t="s">
        <v>1923</v>
      </c>
      <c r="I35" s="2" t="s">
        <v>44</v>
      </c>
      <c r="J35" s="2">
        <v>1</v>
      </c>
      <c r="K35" s="2">
        <v>4</v>
      </c>
      <c r="L35" s="2"/>
      <c r="M35" s="2"/>
      <c r="N35" s="2"/>
      <c r="O35" s="2">
        <v>2</v>
      </c>
      <c r="P35" s="2">
        <v>2</v>
      </c>
      <c r="Q35" s="2">
        <v>1</v>
      </c>
      <c r="R35" s="2">
        <v>14.5</v>
      </c>
      <c r="S35" s="2">
        <v>14.5</v>
      </c>
      <c r="T35" s="2">
        <v>5.8</v>
      </c>
      <c r="U35" s="2">
        <v>15.968</v>
      </c>
      <c r="V35" s="2">
        <v>0</v>
      </c>
      <c r="W35" s="2">
        <v>6.46</v>
      </c>
      <c r="X35" s="2">
        <v>90906000</v>
      </c>
      <c r="Y35" s="2">
        <v>6</v>
      </c>
      <c r="Z35" s="2">
        <v>24</v>
      </c>
      <c r="AA35" s="2">
        <v>155.5</v>
      </c>
      <c r="AB35" s="2">
        <v>18021.271130000001</v>
      </c>
      <c r="AC35" s="2">
        <v>7.5</v>
      </c>
      <c r="AD35" s="2">
        <v>20.609460830688501</v>
      </c>
      <c r="AE35" s="2">
        <v>22.5487957000732</v>
      </c>
      <c r="AF35" s="2">
        <v>22.527763366699201</v>
      </c>
      <c r="AG35" s="2">
        <v>22.3040466308594</v>
      </c>
      <c r="AH35" s="2">
        <v>22.170080184936499</v>
      </c>
      <c r="AI35" s="2">
        <v>19.124444961547901</v>
      </c>
      <c r="AJ35" s="2">
        <v>22.1844387054443</v>
      </c>
      <c r="AK35" s="2">
        <v>22.5327663421631</v>
      </c>
      <c r="AL35" s="2">
        <v>21.815580368041999</v>
      </c>
      <c r="AM35" s="2">
        <v>21.878822326660199</v>
      </c>
      <c r="AN35" s="2">
        <v>21.996726989746101</v>
      </c>
      <c r="AO35" s="2">
        <v>22.029481887817401</v>
      </c>
    </row>
    <row r="36" spans="1:41" x14ac:dyDescent="0.25">
      <c r="A36" s="2"/>
      <c r="B36" s="2">
        <v>1.3101187346627201</v>
      </c>
      <c r="C36" s="2">
        <v>0.23804442087809399</v>
      </c>
      <c r="D36" s="2" t="s">
        <v>1810</v>
      </c>
      <c r="E36" s="2" t="s">
        <v>1810</v>
      </c>
      <c r="F36" s="2">
        <v>483</v>
      </c>
      <c r="G36" s="2" t="s">
        <v>1811</v>
      </c>
      <c r="H36" s="2" t="s">
        <v>1812</v>
      </c>
      <c r="I36" s="2" t="s">
        <v>44</v>
      </c>
      <c r="J36" s="2">
        <v>1</v>
      </c>
      <c r="K36" s="2">
        <v>4</v>
      </c>
      <c r="L36" s="2"/>
      <c r="M36" s="2"/>
      <c r="N36" s="2"/>
      <c r="O36" s="2">
        <v>24</v>
      </c>
      <c r="P36" s="2">
        <v>24</v>
      </c>
      <c r="Q36" s="2">
        <v>22</v>
      </c>
      <c r="R36" s="2">
        <v>44.1</v>
      </c>
      <c r="S36" s="2">
        <v>44.1</v>
      </c>
      <c r="T36" s="2">
        <v>41.8</v>
      </c>
      <c r="U36" s="2">
        <v>78.286000000000001</v>
      </c>
      <c r="V36" s="2">
        <v>0</v>
      </c>
      <c r="W36" s="2">
        <v>172.68</v>
      </c>
      <c r="X36" s="2">
        <v>881210000</v>
      </c>
      <c r="Y36" s="2">
        <v>34</v>
      </c>
      <c r="Z36" s="2">
        <v>199</v>
      </c>
      <c r="AA36" s="2">
        <v>657</v>
      </c>
      <c r="AB36" s="2">
        <v>72718.716880000007</v>
      </c>
      <c r="AC36" s="2">
        <v>34</v>
      </c>
      <c r="AD36" s="2">
        <v>22.9929294586182</v>
      </c>
      <c r="AE36" s="2">
        <v>23.1779460906982</v>
      </c>
      <c r="AF36" s="2">
        <v>22.959501266479499</v>
      </c>
      <c r="AG36" s="2">
        <v>23.1149597167969</v>
      </c>
      <c r="AH36" s="2">
        <v>22.6387615203857</v>
      </c>
      <c r="AI36" s="2">
        <v>22.664878845214801</v>
      </c>
      <c r="AJ36" s="2">
        <v>22.672021865844702</v>
      </c>
      <c r="AK36" s="2">
        <v>22.734712600708001</v>
      </c>
      <c r="AL36" s="2">
        <v>22.749477386474599</v>
      </c>
      <c r="AM36" s="2">
        <v>22.8639125823975</v>
      </c>
      <c r="AN36" s="2">
        <v>22.4866237640381</v>
      </c>
      <c r="AO36" s="2">
        <v>22.6139621734619</v>
      </c>
    </row>
    <row r="37" spans="1:41" x14ac:dyDescent="0.25">
      <c r="A37" s="2" t="s">
        <v>40</v>
      </c>
      <c r="B37" s="2">
        <v>2.8312434848158499</v>
      </c>
      <c r="C37" s="2">
        <v>0.48135248819987098</v>
      </c>
      <c r="D37" s="2" t="s">
        <v>258</v>
      </c>
      <c r="E37" s="2" t="s">
        <v>258</v>
      </c>
      <c r="F37" s="2">
        <v>432</v>
      </c>
      <c r="G37" s="2" t="s">
        <v>259</v>
      </c>
      <c r="H37" s="2" t="s">
        <v>260</v>
      </c>
      <c r="I37" s="2" t="s">
        <v>44</v>
      </c>
      <c r="J37" s="2">
        <v>1</v>
      </c>
      <c r="K37" s="2">
        <v>4</v>
      </c>
      <c r="L37" s="2"/>
      <c r="M37" s="2"/>
      <c r="N37" s="2"/>
      <c r="O37" s="2">
        <v>13</v>
      </c>
      <c r="P37" s="2">
        <v>13</v>
      </c>
      <c r="Q37" s="2">
        <v>13</v>
      </c>
      <c r="R37" s="2">
        <v>26</v>
      </c>
      <c r="S37" s="2">
        <v>26</v>
      </c>
      <c r="T37" s="2">
        <v>26</v>
      </c>
      <c r="U37" s="2">
        <v>71.510999999999996</v>
      </c>
      <c r="V37" s="2">
        <v>0</v>
      </c>
      <c r="W37" s="2">
        <v>66.382999999999996</v>
      </c>
      <c r="X37" s="2">
        <v>352020000</v>
      </c>
      <c r="Y37" s="2">
        <v>27</v>
      </c>
      <c r="Z37" s="2">
        <v>106</v>
      </c>
      <c r="AA37" s="2">
        <v>661</v>
      </c>
      <c r="AB37" s="2">
        <v>72931.61563</v>
      </c>
      <c r="AC37" s="2">
        <v>28</v>
      </c>
      <c r="AD37" s="2">
        <v>22.587102890014599</v>
      </c>
      <c r="AE37" s="2">
        <v>22.332515716552699</v>
      </c>
      <c r="AF37" s="2">
        <v>22.0660514831543</v>
      </c>
      <c r="AG37" s="2">
        <v>22.4878025054932</v>
      </c>
      <c r="AH37" s="2">
        <v>22.563930511474599</v>
      </c>
      <c r="AI37" s="2">
        <v>22.706935882568398</v>
      </c>
      <c r="AJ37" s="2">
        <v>22.112989425659201</v>
      </c>
      <c r="AK37" s="2">
        <v>21.968387603759801</v>
      </c>
      <c r="AL37" s="2">
        <v>21.8523960113525</v>
      </c>
      <c r="AM37" s="2">
        <v>22.0897121429443</v>
      </c>
      <c r="AN37" s="2">
        <v>21.749927520751999</v>
      </c>
      <c r="AO37" s="2">
        <v>22.082811355590799</v>
      </c>
    </row>
    <row r="38" spans="1:41" x14ac:dyDescent="0.25">
      <c r="A38" s="2"/>
      <c r="B38" s="2">
        <v>0.19161107184832701</v>
      </c>
      <c r="C38" s="2">
        <v>0.127843952178956</v>
      </c>
      <c r="D38" s="2" t="s">
        <v>2252</v>
      </c>
      <c r="E38" s="2" t="s">
        <v>2252</v>
      </c>
      <c r="F38" s="2">
        <v>883</v>
      </c>
      <c r="G38" s="2" t="s">
        <v>2253</v>
      </c>
      <c r="H38" s="2" t="s">
        <v>2254</v>
      </c>
      <c r="I38" s="2" t="s">
        <v>44</v>
      </c>
      <c r="J38" s="2">
        <v>1</v>
      </c>
      <c r="K38" s="2">
        <v>4</v>
      </c>
      <c r="L38" s="2"/>
      <c r="M38" s="2"/>
      <c r="N38" s="2"/>
      <c r="O38" s="2">
        <v>8</v>
      </c>
      <c r="P38" s="2">
        <v>5</v>
      </c>
      <c r="Q38" s="2">
        <v>5</v>
      </c>
      <c r="R38" s="2">
        <v>19.3</v>
      </c>
      <c r="S38" s="2">
        <v>15.3</v>
      </c>
      <c r="T38" s="2">
        <v>15.3</v>
      </c>
      <c r="U38" s="2">
        <v>75.843999999999994</v>
      </c>
      <c r="V38" s="2">
        <v>0</v>
      </c>
      <c r="W38" s="2">
        <v>11.56</v>
      </c>
      <c r="X38" s="2">
        <v>33412000</v>
      </c>
      <c r="Y38" s="2">
        <v>29</v>
      </c>
      <c r="Z38" s="2">
        <v>16</v>
      </c>
      <c r="AA38" s="2">
        <v>679</v>
      </c>
      <c r="AB38" s="2">
        <v>75844.643979999993</v>
      </c>
      <c r="AC38" s="2">
        <v>29</v>
      </c>
      <c r="AD38" s="2">
        <v>20.9266548156738</v>
      </c>
      <c r="AE38" s="2">
        <v>20.381526947021499</v>
      </c>
      <c r="AF38" s="2">
        <v>20.017265319824201</v>
      </c>
      <c r="AG38" s="2">
        <v>21.312187194824201</v>
      </c>
      <c r="AH38" s="2">
        <v>20.895412445068398</v>
      </c>
      <c r="AI38" s="2" t="s">
        <v>63</v>
      </c>
      <c r="AJ38" s="2">
        <v>20.529838562011701</v>
      </c>
      <c r="AK38" s="2">
        <v>20.657964706420898</v>
      </c>
      <c r="AL38" s="2" t="s">
        <v>63</v>
      </c>
      <c r="AM38" s="2">
        <v>20.7139778137207</v>
      </c>
      <c r="AN38" s="2" t="s">
        <v>63</v>
      </c>
      <c r="AO38" s="2">
        <v>20.413280487060501</v>
      </c>
    </row>
    <row r="39" spans="1:41" x14ac:dyDescent="0.25">
      <c r="A39" s="2"/>
      <c r="B39" s="2">
        <v>1.25759604392588</v>
      </c>
      <c r="C39" s="2">
        <v>0.30574607849121099</v>
      </c>
      <c r="D39" s="2" t="s">
        <v>1751</v>
      </c>
      <c r="E39" s="2" t="s">
        <v>1751</v>
      </c>
      <c r="F39" s="2">
        <v>431</v>
      </c>
      <c r="G39" s="2" t="s">
        <v>1752</v>
      </c>
      <c r="H39" s="2" t="s">
        <v>1753</v>
      </c>
      <c r="I39" s="2" t="s">
        <v>44</v>
      </c>
      <c r="J39" s="2">
        <v>1</v>
      </c>
      <c r="K39" s="2">
        <v>4</v>
      </c>
      <c r="L39" s="2"/>
      <c r="M39" s="2"/>
      <c r="N39" s="2"/>
      <c r="O39" s="2">
        <v>19</v>
      </c>
      <c r="P39" s="2">
        <v>17</v>
      </c>
      <c r="Q39" s="2">
        <v>16</v>
      </c>
      <c r="R39" s="2">
        <v>36</v>
      </c>
      <c r="S39" s="2">
        <v>33.5</v>
      </c>
      <c r="T39" s="2">
        <v>31.8</v>
      </c>
      <c r="U39" s="2">
        <v>71.575999999999993</v>
      </c>
      <c r="V39" s="2">
        <v>0</v>
      </c>
      <c r="W39" s="2">
        <v>76.274000000000001</v>
      </c>
      <c r="X39" s="2">
        <v>491440000</v>
      </c>
      <c r="Y39" s="2">
        <v>27</v>
      </c>
      <c r="Z39" s="2">
        <v>144</v>
      </c>
      <c r="AA39" s="2">
        <v>647</v>
      </c>
      <c r="AB39" s="2">
        <v>71577.323279999997</v>
      </c>
      <c r="AC39" s="2">
        <v>27</v>
      </c>
      <c r="AD39" s="2">
        <v>22.655759811401399</v>
      </c>
      <c r="AE39" s="2">
        <v>22.7371711730957</v>
      </c>
      <c r="AF39" s="2">
        <v>22.254735946655298</v>
      </c>
      <c r="AG39" s="2">
        <v>22.957891464233398</v>
      </c>
      <c r="AH39" s="2">
        <v>23.0062446594238</v>
      </c>
      <c r="AI39" s="2">
        <v>22.908115386962901</v>
      </c>
      <c r="AJ39" s="2">
        <v>22.7364902496338</v>
      </c>
      <c r="AK39" s="2">
        <v>22.332817077636701</v>
      </c>
      <c r="AL39" s="2">
        <v>22.424268722534201</v>
      </c>
      <c r="AM39" s="2">
        <v>22.589962005615199</v>
      </c>
      <c r="AN39" s="2">
        <v>22.146873474121101</v>
      </c>
      <c r="AO39" s="2">
        <v>22.455030441284201</v>
      </c>
    </row>
    <row r="40" spans="1:41" x14ac:dyDescent="0.25">
      <c r="A40" s="2"/>
      <c r="B40" s="2">
        <v>0.29169543266501902</v>
      </c>
      <c r="C40" s="2">
        <v>9.5203717549644296E-2</v>
      </c>
      <c r="D40" s="2" t="s">
        <v>3384</v>
      </c>
      <c r="E40" s="2" t="s">
        <v>3384</v>
      </c>
      <c r="F40" s="2">
        <v>1781</v>
      </c>
      <c r="G40" s="2" t="s">
        <v>3385</v>
      </c>
      <c r="H40" s="2" t="s">
        <v>3386</v>
      </c>
      <c r="I40" s="2" t="s">
        <v>44</v>
      </c>
      <c r="J40" s="2">
        <v>1</v>
      </c>
      <c r="K40" s="2">
        <v>4</v>
      </c>
      <c r="L40" s="2"/>
      <c r="M40" s="2"/>
      <c r="N40" s="2"/>
      <c r="O40" s="2">
        <v>14</v>
      </c>
      <c r="P40" s="2">
        <v>14</v>
      </c>
      <c r="Q40" s="2">
        <v>14</v>
      </c>
      <c r="R40" s="2">
        <v>60.4</v>
      </c>
      <c r="S40" s="2">
        <v>60.4</v>
      </c>
      <c r="T40" s="2">
        <v>60.4</v>
      </c>
      <c r="U40" s="2">
        <v>40.253999999999998</v>
      </c>
      <c r="V40" s="2">
        <v>0</v>
      </c>
      <c r="W40" s="2">
        <v>49.158999999999999</v>
      </c>
      <c r="X40" s="2">
        <v>295140000</v>
      </c>
      <c r="Y40" s="2">
        <v>18</v>
      </c>
      <c r="Z40" s="2">
        <v>76</v>
      </c>
      <c r="AA40" s="2">
        <v>376</v>
      </c>
      <c r="AB40" s="2">
        <v>40254.548179999903</v>
      </c>
      <c r="AC40" s="2">
        <v>18</v>
      </c>
      <c r="AD40" s="2">
        <v>22.2224941253662</v>
      </c>
      <c r="AE40" s="2">
        <v>22.0032634735107</v>
      </c>
      <c r="AF40" s="2">
        <v>21.7817687988281</v>
      </c>
      <c r="AG40" s="2">
        <v>22.651388168335</v>
      </c>
      <c r="AH40" s="2">
        <v>22.139804840087901</v>
      </c>
      <c r="AI40" s="2">
        <v>22.319538116455099</v>
      </c>
      <c r="AJ40" s="2">
        <v>22.218833923339801</v>
      </c>
      <c r="AK40" s="2">
        <v>21.852319717407202</v>
      </c>
      <c r="AL40" s="2">
        <v>22.1509685516357</v>
      </c>
      <c r="AM40" s="2">
        <v>22.3250122070313</v>
      </c>
      <c r="AN40" s="2">
        <v>22.032075881958001</v>
      </c>
      <c r="AO40" s="2">
        <v>21.9678249359131</v>
      </c>
    </row>
    <row r="41" spans="1:41" x14ac:dyDescent="0.25">
      <c r="A41" s="2"/>
      <c r="B41" s="2">
        <v>0.373405857286225</v>
      </c>
      <c r="C41" s="2">
        <v>0.124605814615887</v>
      </c>
      <c r="D41" s="2" t="s">
        <v>2536</v>
      </c>
      <c r="E41" s="2" t="s">
        <v>2536</v>
      </c>
      <c r="F41" s="2">
        <v>1096</v>
      </c>
      <c r="G41" s="2" t="s">
        <v>2537</v>
      </c>
      <c r="H41" s="2" t="s">
        <v>2538</v>
      </c>
      <c r="I41" s="2" t="s">
        <v>44</v>
      </c>
      <c r="J41" s="2">
        <v>1</v>
      </c>
      <c r="K41" s="2">
        <v>4</v>
      </c>
      <c r="L41" s="2"/>
      <c r="M41" s="2"/>
      <c r="N41" s="2"/>
      <c r="O41" s="2">
        <v>7</v>
      </c>
      <c r="P41" s="2">
        <v>7</v>
      </c>
      <c r="Q41" s="2">
        <v>7</v>
      </c>
      <c r="R41" s="2">
        <v>11.5</v>
      </c>
      <c r="S41" s="2">
        <v>11.5</v>
      </c>
      <c r="T41" s="2">
        <v>11.5</v>
      </c>
      <c r="U41" s="2">
        <v>79.531999999999996</v>
      </c>
      <c r="V41" s="2">
        <v>0</v>
      </c>
      <c r="W41" s="2">
        <v>16.571999999999999</v>
      </c>
      <c r="X41" s="2">
        <v>94108000</v>
      </c>
      <c r="Y41" s="2">
        <v>36</v>
      </c>
      <c r="Z41" s="2">
        <v>30</v>
      </c>
      <c r="AA41" s="2">
        <v>688</v>
      </c>
      <c r="AB41" s="2">
        <v>79532.775880000001</v>
      </c>
      <c r="AC41" s="2">
        <v>36</v>
      </c>
      <c r="AD41" s="2">
        <v>20.947422027587901</v>
      </c>
      <c r="AE41" s="2">
        <v>21.1342678070068</v>
      </c>
      <c r="AF41" s="2">
        <v>20.999414443969702</v>
      </c>
      <c r="AG41" s="2">
        <v>20.955959320068398</v>
      </c>
      <c r="AH41" s="2">
        <v>21.052318572998001</v>
      </c>
      <c r="AI41" s="2">
        <v>21.7697944641113</v>
      </c>
      <c r="AJ41" s="2">
        <v>21.047599792480501</v>
      </c>
      <c r="AK41" s="2">
        <v>21.1920166015625</v>
      </c>
      <c r="AL41" s="2">
        <v>21.279687881469702</v>
      </c>
      <c r="AM41" s="2">
        <v>20.8364562988281</v>
      </c>
      <c r="AN41" s="2">
        <v>20.903232574462901</v>
      </c>
      <c r="AO41" s="2">
        <v>20.8525485992432</v>
      </c>
    </row>
    <row r="42" spans="1:41" x14ac:dyDescent="0.25">
      <c r="A42" s="2"/>
      <c r="B42" s="2">
        <v>0.194854699728819</v>
      </c>
      <c r="C42" s="2">
        <v>-0.108301480611168</v>
      </c>
      <c r="D42" s="2" t="s">
        <v>3360</v>
      </c>
      <c r="E42" s="2" t="s">
        <v>3360</v>
      </c>
      <c r="F42" s="2">
        <v>1766</v>
      </c>
      <c r="G42" s="2" t="s">
        <v>3361</v>
      </c>
      <c r="H42" s="2" t="s">
        <v>3362</v>
      </c>
      <c r="I42" s="2" t="s">
        <v>44</v>
      </c>
      <c r="J42" s="2">
        <v>1</v>
      </c>
      <c r="K42" s="2">
        <v>4</v>
      </c>
      <c r="L42" s="2"/>
      <c r="M42" s="2"/>
      <c r="N42" s="2"/>
      <c r="O42" s="2">
        <v>6</v>
      </c>
      <c r="P42" s="2">
        <v>6</v>
      </c>
      <c r="Q42" s="2">
        <v>6</v>
      </c>
      <c r="R42" s="2">
        <v>9.4</v>
      </c>
      <c r="S42" s="2">
        <v>9.4</v>
      </c>
      <c r="T42" s="2">
        <v>9.4</v>
      </c>
      <c r="U42" s="2">
        <v>99.81</v>
      </c>
      <c r="V42" s="2">
        <v>0</v>
      </c>
      <c r="W42" s="2">
        <v>27.917000000000002</v>
      </c>
      <c r="X42" s="2">
        <v>81499000</v>
      </c>
      <c r="Y42" s="2">
        <v>27</v>
      </c>
      <c r="Z42" s="2">
        <v>27</v>
      </c>
      <c r="AA42" s="2">
        <v>922</v>
      </c>
      <c r="AB42" s="2">
        <v>99811.047980000396</v>
      </c>
      <c r="AC42" s="2">
        <v>27</v>
      </c>
      <c r="AD42" s="2">
        <v>21.094100952148398</v>
      </c>
      <c r="AE42" s="2">
        <v>21.380470275878899</v>
      </c>
      <c r="AF42" s="2">
        <v>21.291257858276399</v>
      </c>
      <c r="AG42" s="2">
        <v>20.7059020996094</v>
      </c>
      <c r="AH42" s="2">
        <v>21.3669834136963</v>
      </c>
      <c r="AI42" s="2">
        <v>21.0576171875</v>
      </c>
      <c r="AJ42" s="2">
        <v>21.212465286254901</v>
      </c>
      <c r="AK42" s="2">
        <v>21.0198459625244</v>
      </c>
      <c r="AL42" s="2">
        <v>22.121109008789102</v>
      </c>
      <c r="AM42" s="2">
        <v>21.472488403320298</v>
      </c>
      <c r="AN42" s="2">
        <v>20.903011322021499</v>
      </c>
      <c r="AO42" s="2">
        <v>20.8172206878662</v>
      </c>
    </row>
    <row r="43" spans="1:41" x14ac:dyDescent="0.25">
      <c r="A43" s="2" t="s">
        <v>40</v>
      </c>
      <c r="B43" s="2">
        <v>2.91421936596524</v>
      </c>
      <c r="C43" s="2">
        <v>0.54530207316080803</v>
      </c>
      <c r="D43" s="2" t="s">
        <v>279</v>
      </c>
      <c r="E43" s="2" t="s">
        <v>279</v>
      </c>
      <c r="F43" s="2">
        <v>472</v>
      </c>
      <c r="G43" s="2" t="s">
        <v>280</v>
      </c>
      <c r="H43" s="2" t="s">
        <v>281</v>
      </c>
      <c r="I43" s="2" t="s">
        <v>44</v>
      </c>
      <c r="J43" s="2">
        <v>1</v>
      </c>
      <c r="K43" s="2">
        <v>4</v>
      </c>
      <c r="L43" s="2"/>
      <c r="M43" s="2"/>
      <c r="N43" s="2"/>
      <c r="O43" s="2">
        <v>27</v>
      </c>
      <c r="P43" s="2">
        <v>27</v>
      </c>
      <c r="Q43" s="2">
        <v>27</v>
      </c>
      <c r="R43" s="2">
        <v>22.8</v>
      </c>
      <c r="S43" s="2">
        <v>22.8</v>
      </c>
      <c r="T43" s="2">
        <v>22.8</v>
      </c>
      <c r="U43" s="2">
        <v>174.48</v>
      </c>
      <c r="V43" s="2">
        <v>0</v>
      </c>
      <c r="W43" s="2">
        <v>67.159000000000006</v>
      </c>
      <c r="X43" s="2">
        <v>251610000</v>
      </c>
      <c r="Y43" s="2">
        <v>92</v>
      </c>
      <c r="Z43" s="2">
        <v>96</v>
      </c>
      <c r="AA43" s="2">
        <v>1537</v>
      </c>
      <c r="AB43" s="2">
        <v>174477.87428000101</v>
      </c>
      <c r="AC43" s="2">
        <v>92</v>
      </c>
      <c r="AD43" s="2">
        <v>21.895191192626999</v>
      </c>
      <c r="AE43" s="2">
        <v>21.7288303375244</v>
      </c>
      <c r="AF43" s="2">
        <v>21.513980865478501</v>
      </c>
      <c r="AG43" s="2">
        <v>21.839420318603501</v>
      </c>
      <c r="AH43" s="2">
        <v>22.026311874389599</v>
      </c>
      <c r="AI43" s="2">
        <v>22.118354797363299</v>
      </c>
      <c r="AJ43" s="2">
        <v>21.575839996337901</v>
      </c>
      <c r="AK43" s="2">
        <v>21.269336700439499</v>
      </c>
      <c r="AL43" s="2">
        <v>21.239404678344702</v>
      </c>
      <c r="AM43" s="2">
        <v>21.304298400878899</v>
      </c>
      <c r="AN43" s="2">
        <v>20.9796657562256</v>
      </c>
      <c r="AO43" s="2">
        <v>21.481731414794901</v>
      </c>
    </row>
    <row r="44" spans="1:41" x14ac:dyDescent="0.25">
      <c r="A44" s="2"/>
      <c r="B44" s="2">
        <v>1.0620452979522499</v>
      </c>
      <c r="C44" s="2">
        <v>0.17668056488037101</v>
      </c>
      <c r="D44" s="2" t="s">
        <v>2979</v>
      </c>
      <c r="E44" s="2" t="s">
        <v>2979</v>
      </c>
      <c r="F44" s="2">
        <v>1479</v>
      </c>
      <c r="G44" s="2" t="s">
        <v>2980</v>
      </c>
      <c r="H44" s="2" t="s">
        <v>2981</v>
      </c>
      <c r="I44" s="2" t="s">
        <v>44</v>
      </c>
      <c r="J44" s="2">
        <v>1</v>
      </c>
      <c r="K44" s="2">
        <v>4</v>
      </c>
      <c r="L44" s="2"/>
      <c r="M44" s="2"/>
      <c r="N44" s="2"/>
      <c r="O44" s="2">
        <v>18</v>
      </c>
      <c r="P44" s="2">
        <v>18</v>
      </c>
      <c r="Q44" s="2">
        <v>18</v>
      </c>
      <c r="R44" s="2">
        <v>45.7</v>
      </c>
      <c r="S44" s="2">
        <v>45.7</v>
      </c>
      <c r="T44" s="2">
        <v>45.7</v>
      </c>
      <c r="U44" s="2">
        <v>47.905000000000001</v>
      </c>
      <c r="V44" s="2">
        <v>0</v>
      </c>
      <c r="W44" s="2">
        <v>86.022999999999996</v>
      </c>
      <c r="X44" s="2">
        <v>617200000</v>
      </c>
      <c r="Y44" s="2">
        <v>20</v>
      </c>
      <c r="Z44" s="2">
        <v>151</v>
      </c>
      <c r="AA44" s="2">
        <v>433</v>
      </c>
      <c r="AB44" s="2">
        <v>47905.355679999899</v>
      </c>
      <c r="AC44" s="2">
        <v>20</v>
      </c>
      <c r="AD44" s="2">
        <v>23.2677097320557</v>
      </c>
      <c r="AE44" s="2">
        <v>22.792631149291999</v>
      </c>
      <c r="AF44" s="2">
        <v>22.844448089599599</v>
      </c>
      <c r="AG44" s="2">
        <v>23.069465637206999</v>
      </c>
      <c r="AH44" s="2">
        <v>22.8363227844238</v>
      </c>
      <c r="AI44" s="2">
        <v>22.884853363037099</v>
      </c>
      <c r="AJ44" s="2">
        <v>22.878318786621101</v>
      </c>
      <c r="AK44" s="2">
        <v>22.7070198059082</v>
      </c>
      <c r="AL44" s="2">
        <v>22.714376449585</v>
      </c>
      <c r="AM44" s="2">
        <v>22.634824752807599</v>
      </c>
      <c r="AN44" s="2">
        <v>22.706703186035199</v>
      </c>
      <c r="AO44" s="2">
        <v>22.994104385376001</v>
      </c>
    </row>
    <row r="45" spans="1:41" x14ac:dyDescent="0.25">
      <c r="A45" s="2"/>
      <c r="B45" s="2">
        <v>0.199025174280132</v>
      </c>
      <c r="C45" s="2">
        <v>-0.17787837982177701</v>
      </c>
      <c r="D45" s="2" t="s">
        <v>4099</v>
      </c>
      <c r="E45" s="2" t="s">
        <v>4099</v>
      </c>
      <c r="F45" s="2">
        <v>2383</v>
      </c>
      <c r="G45" s="2" t="s">
        <v>4100</v>
      </c>
      <c r="H45" s="2" t="s">
        <v>2981</v>
      </c>
      <c r="I45" s="2" t="s">
        <v>44</v>
      </c>
      <c r="J45" s="2">
        <v>1</v>
      </c>
      <c r="K45" s="2">
        <v>4</v>
      </c>
      <c r="L45" s="2"/>
      <c r="M45" s="2"/>
      <c r="N45" s="2"/>
      <c r="O45" s="2">
        <v>15</v>
      </c>
      <c r="P45" s="2">
        <v>15</v>
      </c>
      <c r="Q45" s="2">
        <v>6</v>
      </c>
      <c r="R45" s="2">
        <v>30.8</v>
      </c>
      <c r="S45" s="2">
        <v>30.8</v>
      </c>
      <c r="T45" s="2">
        <v>18.5</v>
      </c>
      <c r="U45" s="2">
        <v>66.057000000000002</v>
      </c>
      <c r="V45" s="2">
        <v>0</v>
      </c>
      <c r="W45" s="2">
        <v>53.377000000000002</v>
      </c>
      <c r="X45" s="2">
        <v>253100000</v>
      </c>
      <c r="Y45" s="2">
        <v>31</v>
      </c>
      <c r="Z45" s="2">
        <v>84</v>
      </c>
      <c r="AA45" s="2">
        <v>601</v>
      </c>
      <c r="AB45" s="2">
        <v>66057.305279999797</v>
      </c>
      <c r="AC45" s="2">
        <v>31</v>
      </c>
      <c r="AD45" s="2">
        <v>21.785324096679702</v>
      </c>
      <c r="AE45" s="2">
        <v>22.7267951965332</v>
      </c>
      <c r="AF45" s="2">
        <v>22.3048000335693</v>
      </c>
      <c r="AG45" s="2">
        <v>22.136960983276399</v>
      </c>
      <c r="AH45" s="2">
        <v>22.300336837768601</v>
      </c>
      <c r="AI45" s="2">
        <v>20.305967330932599</v>
      </c>
      <c r="AJ45" s="2">
        <v>22.0215759277344</v>
      </c>
      <c r="AK45" s="2">
        <v>22.114768981933601</v>
      </c>
      <c r="AL45" s="2">
        <v>22.4759311676025</v>
      </c>
      <c r="AM45" s="2">
        <v>22.2305202484131</v>
      </c>
      <c r="AN45" s="2">
        <v>22.023403167724599</v>
      </c>
      <c r="AO45" s="2">
        <v>21.761255264282202</v>
      </c>
    </row>
    <row r="46" spans="1:41" x14ac:dyDescent="0.25">
      <c r="A46" s="2"/>
      <c r="B46" s="2">
        <v>1.17865750375442</v>
      </c>
      <c r="C46" s="2">
        <v>0.42106787363687898</v>
      </c>
      <c r="D46" s="2" t="s">
        <v>1564</v>
      </c>
      <c r="E46" s="2" t="s">
        <v>1564</v>
      </c>
      <c r="F46" s="2">
        <v>248</v>
      </c>
      <c r="G46" s="2" t="s">
        <v>1565</v>
      </c>
      <c r="H46" s="2" t="s">
        <v>1566</v>
      </c>
      <c r="I46" s="2" t="s">
        <v>44</v>
      </c>
      <c r="J46" s="2">
        <v>1</v>
      </c>
      <c r="K46" s="2">
        <v>4</v>
      </c>
      <c r="L46" s="2"/>
      <c r="M46" s="2"/>
      <c r="N46" s="2"/>
      <c r="O46" s="2">
        <v>7</v>
      </c>
      <c r="P46" s="2">
        <v>7</v>
      </c>
      <c r="Q46" s="2">
        <v>5</v>
      </c>
      <c r="R46" s="2">
        <v>37</v>
      </c>
      <c r="S46" s="2">
        <v>37</v>
      </c>
      <c r="T46" s="2">
        <v>27.5</v>
      </c>
      <c r="U46" s="2">
        <v>20.245999999999999</v>
      </c>
      <c r="V46" s="2">
        <v>0</v>
      </c>
      <c r="W46" s="2">
        <v>25.154</v>
      </c>
      <c r="X46" s="2">
        <v>245930000</v>
      </c>
      <c r="Y46" s="2">
        <v>14</v>
      </c>
      <c r="Z46" s="2">
        <v>42</v>
      </c>
      <c r="AA46" s="2">
        <v>189</v>
      </c>
      <c r="AB46" s="2">
        <v>20246.572080000002</v>
      </c>
      <c r="AC46" s="2">
        <v>14</v>
      </c>
      <c r="AD46" s="2">
        <v>22.683996200561499</v>
      </c>
      <c r="AE46" s="2">
        <v>22.988948822021499</v>
      </c>
      <c r="AF46" s="2">
        <v>22.570476531982401</v>
      </c>
      <c r="AG46" s="2">
        <v>23.419569015502901</v>
      </c>
      <c r="AH46" s="2">
        <v>22.721715927123999</v>
      </c>
      <c r="AI46" s="2">
        <v>22.6149501800537</v>
      </c>
      <c r="AJ46" s="2">
        <v>22.5428581237793</v>
      </c>
      <c r="AK46" s="2">
        <v>23.096500396728501</v>
      </c>
      <c r="AL46" s="2">
        <v>22.093585968017599</v>
      </c>
      <c r="AM46" s="2">
        <v>22.4521160125732</v>
      </c>
      <c r="AN46" s="2">
        <v>22.160264968872099</v>
      </c>
      <c r="AO46" s="2">
        <v>22.127923965454102</v>
      </c>
    </row>
    <row r="47" spans="1:41" x14ac:dyDescent="0.25">
      <c r="A47" s="2" t="s">
        <v>40</v>
      </c>
      <c r="B47" s="2">
        <v>2.4172072794058299</v>
      </c>
      <c r="C47" s="2">
        <v>0.40916379292805899</v>
      </c>
      <c r="D47" s="2" t="s">
        <v>214</v>
      </c>
      <c r="E47" s="2" t="s">
        <v>214</v>
      </c>
      <c r="F47" s="2">
        <v>319</v>
      </c>
      <c r="G47" s="2" t="s">
        <v>215</v>
      </c>
      <c r="H47" s="2" t="s">
        <v>216</v>
      </c>
      <c r="I47" s="2" t="s">
        <v>44</v>
      </c>
      <c r="J47" s="2">
        <v>1</v>
      </c>
      <c r="K47" s="2">
        <v>4</v>
      </c>
      <c r="L47" s="2"/>
      <c r="M47" s="2"/>
      <c r="N47" s="2"/>
      <c r="O47" s="2">
        <v>8</v>
      </c>
      <c r="P47" s="2">
        <v>8</v>
      </c>
      <c r="Q47" s="2">
        <v>8</v>
      </c>
      <c r="R47" s="2">
        <v>23.6</v>
      </c>
      <c r="S47" s="2">
        <v>23.6</v>
      </c>
      <c r="T47" s="2">
        <v>23.6</v>
      </c>
      <c r="U47" s="2">
        <v>38.363999999999997</v>
      </c>
      <c r="V47" s="2">
        <v>0</v>
      </c>
      <c r="W47" s="2">
        <v>37.99</v>
      </c>
      <c r="X47" s="2">
        <v>149830000</v>
      </c>
      <c r="Y47" s="2">
        <v>21</v>
      </c>
      <c r="Z47" s="2">
        <v>59</v>
      </c>
      <c r="AA47" s="2">
        <v>339</v>
      </c>
      <c r="AB47" s="2">
        <v>38364.258679999999</v>
      </c>
      <c r="AC47" s="2">
        <v>21</v>
      </c>
      <c r="AD47" s="2">
        <v>22.159217834472699</v>
      </c>
      <c r="AE47" s="2">
        <v>21.990577697753899</v>
      </c>
      <c r="AF47" s="2">
        <v>21.949419021606399</v>
      </c>
      <c r="AG47" s="2">
        <v>22.3671970367432</v>
      </c>
      <c r="AH47" s="2">
        <v>21.938081741333001</v>
      </c>
      <c r="AI47" s="2">
        <v>22.498579025268601</v>
      </c>
      <c r="AJ47" s="2">
        <v>21.970390319824201</v>
      </c>
      <c r="AK47" s="2">
        <v>21.624799728393601</v>
      </c>
      <c r="AL47" s="2">
        <v>21.641565322876001</v>
      </c>
      <c r="AM47" s="2">
        <v>21.6956596374512</v>
      </c>
      <c r="AN47" s="2">
        <v>21.742052078247099</v>
      </c>
      <c r="AO47" s="2">
        <v>21.773622512817401</v>
      </c>
    </row>
    <row r="48" spans="1:41" x14ac:dyDescent="0.25">
      <c r="A48" s="2"/>
      <c r="B48" s="2">
        <v>1.13407998633383</v>
      </c>
      <c r="C48" s="2">
        <v>0.19197177886962899</v>
      </c>
      <c r="D48" s="2" t="s">
        <v>2777</v>
      </c>
      <c r="E48" s="2" t="s">
        <v>2777</v>
      </c>
      <c r="F48" s="2">
        <v>1294</v>
      </c>
      <c r="G48" s="2" t="s">
        <v>2778</v>
      </c>
      <c r="H48" s="2" t="s">
        <v>2779</v>
      </c>
      <c r="I48" s="2" t="s">
        <v>44</v>
      </c>
      <c r="J48" s="2">
        <v>1</v>
      </c>
      <c r="K48" s="2">
        <v>4</v>
      </c>
      <c r="L48" s="2"/>
      <c r="M48" s="2"/>
      <c r="N48" s="2"/>
      <c r="O48" s="2">
        <v>10</v>
      </c>
      <c r="P48" s="2">
        <v>10</v>
      </c>
      <c r="Q48" s="2">
        <v>10</v>
      </c>
      <c r="R48" s="2">
        <v>23</v>
      </c>
      <c r="S48" s="2">
        <v>23</v>
      </c>
      <c r="T48" s="2">
        <v>23</v>
      </c>
      <c r="U48" s="2">
        <v>38.765999999999998</v>
      </c>
      <c r="V48" s="2">
        <v>0</v>
      </c>
      <c r="W48" s="2">
        <v>281.98</v>
      </c>
      <c r="X48" s="2">
        <v>6684100000</v>
      </c>
      <c r="Y48" s="2">
        <v>13</v>
      </c>
      <c r="Z48" s="2">
        <v>307</v>
      </c>
      <c r="AA48" s="2">
        <v>366</v>
      </c>
      <c r="AB48" s="2">
        <v>38765.94268</v>
      </c>
      <c r="AC48" s="2">
        <v>13</v>
      </c>
      <c r="AD48" s="2">
        <v>27.4822387695313</v>
      </c>
      <c r="AE48" s="2">
        <v>27.273643493652301</v>
      </c>
      <c r="AF48" s="2">
        <v>27.1600017547607</v>
      </c>
      <c r="AG48" s="2">
        <v>27.176740646362301</v>
      </c>
      <c r="AH48" s="2">
        <v>27.527162551879901</v>
      </c>
      <c r="AI48" s="2">
        <v>27.215396881103501</v>
      </c>
      <c r="AJ48" s="2">
        <v>27.041765213012699</v>
      </c>
      <c r="AK48" s="2">
        <v>27.2190971374512</v>
      </c>
      <c r="AL48" s="2">
        <v>26.954490661621101</v>
      </c>
      <c r="AM48" s="2">
        <v>26.924222946166999</v>
      </c>
      <c r="AN48" s="2">
        <v>27.376003265380898</v>
      </c>
      <c r="AO48" s="2">
        <v>27.167774200439499</v>
      </c>
    </row>
    <row r="49" spans="1:41" x14ac:dyDescent="0.25">
      <c r="A49" s="2"/>
      <c r="B49" s="2">
        <v>0.31198944974716802</v>
      </c>
      <c r="C49" s="2">
        <v>8.8813463846840093E-2</v>
      </c>
      <c r="D49" s="2" t="s">
        <v>3722</v>
      </c>
      <c r="E49" s="2" t="s">
        <v>3722</v>
      </c>
      <c r="F49" s="2">
        <v>2067</v>
      </c>
      <c r="G49" s="2" t="s">
        <v>3723</v>
      </c>
      <c r="H49" s="2" t="s">
        <v>3724</v>
      </c>
      <c r="I49" s="2" t="s">
        <v>44</v>
      </c>
      <c r="J49" s="2">
        <v>1</v>
      </c>
      <c r="K49" s="2">
        <v>4</v>
      </c>
      <c r="L49" s="2"/>
      <c r="M49" s="2"/>
      <c r="N49" s="2"/>
      <c r="O49" s="2">
        <v>7</v>
      </c>
      <c r="P49" s="2">
        <v>7</v>
      </c>
      <c r="Q49" s="2">
        <v>7</v>
      </c>
      <c r="R49" s="2">
        <v>30.6</v>
      </c>
      <c r="S49" s="2">
        <v>30.6</v>
      </c>
      <c r="T49" s="2">
        <v>30.6</v>
      </c>
      <c r="U49" s="2">
        <v>34.786999999999999</v>
      </c>
      <c r="V49" s="2">
        <v>0</v>
      </c>
      <c r="W49" s="2">
        <v>16.614000000000001</v>
      </c>
      <c r="X49" s="2">
        <v>52332000</v>
      </c>
      <c r="Y49" s="2">
        <v>19</v>
      </c>
      <c r="Z49" s="2">
        <v>20</v>
      </c>
      <c r="AA49" s="2">
        <v>317</v>
      </c>
      <c r="AB49" s="2">
        <v>34787.22838</v>
      </c>
      <c r="AC49" s="2">
        <v>19</v>
      </c>
      <c r="AD49" s="2">
        <v>20.5125827789307</v>
      </c>
      <c r="AE49" s="2">
        <v>20.581872940063501</v>
      </c>
      <c r="AF49" s="2">
        <v>20.377294540405298</v>
      </c>
      <c r="AG49" s="2">
        <v>20.6586608886719</v>
      </c>
      <c r="AH49" s="2">
        <v>20.805540084838899</v>
      </c>
      <c r="AI49" s="2">
        <v>20.142580032348601</v>
      </c>
      <c r="AJ49" s="2">
        <v>20.3550930023193</v>
      </c>
      <c r="AK49" s="2">
        <v>20.4698085784912</v>
      </c>
      <c r="AL49" s="2">
        <v>20.236080169677699</v>
      </c>
      <c r="AM49" s="2">
        <v>20.778762817382798</v>
      </c>
      <c r="AN49" s="2">
        <v>20.281612396240199</v>
      </c>
      <c r="AO49" s="2">
        <v>20.424293518066399</v>
      </c>
    </row>
    <row r="50" spans="1:41" x14ac:dyDescent="0.25">
      <c r="A50" s="2"/>
      <c r="B50" s="2">
        <v>1.2968304739449299</v>
      </c>
      <c r="C50" s="2">
        <v>0.354684511820476</v>
      </c>
      <c r="D50" s="2" t="s">
        <v>3637</v>
      </c>
      <c r="E50" s="2" t="s">
        <v>3637</v>
      </c>
      <c r="F50" s="2">
        <v>2003</v>
      </c>
      <c r="G50" s="2" t="s">
        <v>3638</v>
      </c>
      <c r="H50" s="2" t="s">
        <v>3639</v>
      </c>
      <c r="I50" s="2" t="s">
        <v>44</v>
      </c>
      <c r="J50" s="2">
        <v>1</v>
      </c>
      <c r="K50" s="2">
        <v>4</v>
      </c>
      <c r="L50" s="2"/>
      <c r="M50" s="2"/>
      <c r="N50" s="2"/>
      <c r="O50" s="2">
        <v>13</v>
      </c>
      <c r="P50" s="2">
        <v>13</v>
      </c>
      <c r="Q50" s="2">
        <v>13</v>
      </c>
      <c r="R50" s="2">
        <v>62.4</v>
      </c>
      <c r="S50" s="2">
        <v>62.4</v>
      </c>
      <c r="T50" s="2">
        <v>62.4</v>
      </c>
      <c r="U50" s="2">
        <v>21.382000000000001</v>
      </c>
      <c r="V50" s="2">
        <v>0</v>
      </c>
      <c r="W50" s="2">
        <v>131.25</v>
      </c>
      <c r="X50" s="2">
        <v>1293700000</v>
      </c>
      <c r="Y50" s="2">
        <v>11</v>
      </c>
      <c r="Z50" s="2">
        <v>190</v>
      </c>
      <c r="AA50" s="2">
        <v>194</v>
      </c>
      <c r="AB50" s="2">
        <v>21381.753280000001</v>
      </c>
      <c r="AC50" s="2">
        <v>11</v>
      </c>
      <c r="AD50" s="2">
        <v>24.900581359863299</v>
      </c>
      <c r="AE50" s="2">
        <v>24.530349731445298</v>
      </c>
      <c r="AF50" s="2">
        <v>24.217636108398398</v>
      </c>
      <c r="AG50" s="2">
        <v>25.161502838134801</v>
      </c>
      <c r="AH50" s="2">
        <v>24.828615188598601</v>
      </c>
      <c r="AI50" s="2">
        <v>24.935350418090799</v>
      </c>
      <c r="AJ50" s="2">
        <v>24.745298385620099</v>
      </c>
      <c r="AK50" s="2">
        <v>24.269279479980501</v>
      </c>
      <c r="AL50" s="2">
        <v>24.5074253082275</v>
      </c>
      <c r="AM50" s="2">
        <v>24.292915344238299</v>
      </c>
      <c r="AN50" s="2">
        <v>24.1981296539307</v>
      </c>
      <c r="AO50" s="2">
        <v>24.4328804016113</v>
      </c>
    </row>
    <row r="51" spans="1:41" x14ac:dyDescent="0.25">
      <c r="A51" s="2"/>
      <c r="B51" s="2">
        <v>0.46718725047901499</v>
      </c>
      <c r="C51" s="2">
        <v>0.131002744038899</v>
      </c>
      <c r="D51" s="2" t="s">
        <v>3211</v>
      </c>
      <c r="E51" s="2" t="s">
        <v>3211</v>
      </c>
      <c r="F51" s="2">
        <v>1646</v>
      </c>
      <c r="G51" s="2" t="s">
        <v>3212</v>
      </c>
      <c r="H51" s="2" t="s">
        <v>3213</v>
      </c>
      <c r="I51" s="2" t="s">
        <v>44</v>
      </c>
      <c r="J51" s="2">
        <v>1</v>
      </c>
      <c r="K51" s="2">
        <v>4</v>
      </c>
      <c r="L51" s="2"/>
      <c r="M51" s="2"/>
      <c r="N51" s="2"/>
      <c r="O51" s="2">
        <v>10</v>
      </c>
      <c r="P51" s="2">
        <v>10</v>
      </c>
      <c r="Q51" s="2">
        <v>10</v>
      </c>
      <c r="R51" s="2">
        <v>50.6</v>
      </c>
      <c r="S51" s="2">
        <v>50.6</v>
      </c>
      <c r="T51" s="2">
        <v>50.6</v>
      </c>
      <c r="U51" s="2">
        <v>26.454000000000001</v>
      </c>
      <c r="V51" s="2">
        <v>0</v>
      </c>
      <c r="W51" s="2">
        <v>36.679000000000002</v>
      </c>
      <c r="X51" s="2">
        <v>196540000</v>
      </c>
      <c r="Y51" s="2">
        <v>16</v>
      </c>
      <c r="Z51" s="2">
        <v>76</v>
      </c>
      <c r="AA51" s="2">
        <v>243</v>
      </c>
      <c r="AB51" s="2">
        <v>26454.091479999999</v>
      </c>
      <c r="AC51" s="2">
        <v>16</v>
      </c>
      <c r="AD51" s="2">
        <v>21.382369995117202</v>
      </c>
      <c r="AE51" s="2">
        <v>21.873950958251999</v>
      </c>
      <c r="AF51" s="2">
        <v>21.411058425903299</v>
      </c>
      <c r="AG51" s="2">
        <v>22.001750946044901</v>
      </c>
      <c r="AH51" s="2">
        <v>21.824581146240199</v>
      </c>
      <c r="AI51" s="2">
        <v>21.950630187988299</v>
      </c>
      <c r="AJ51" s="2">
        <v>21.5620212554932</v>
      </c>
      <c r="AK51" s="2">
        <v>21.462688446044901</v>
      </c>
      <c r="AL51" s="2">
        <v>21.571773529052699</v>
      </c>
      <c r="AM51" s="2">
        <v>21.791339874267599</v>
      </c>
      <c r="AN51" s="2">
        <v>21.837112426757798</v>
      </c>
      <c r="AO51" s="2">
        <v>21.4333896636963</v>
      </c>
    </row>
    <row r="52" spans="1:41" x14ac:dyDescent="0.25">
      <c r="A52" s="2"/>
      <c r="B52" s="2">
        <v>0.56339473236539495</v>
      </c>
      <c r="C52" s="2">
        <v>0.23550987243652299</v>
      </c>
      <c r="D52" s="2" t="s">
        <v>3634</v>
      </c>
      <c r="E52" s="2" t="s">
        <v>3634</v>
      </c>
      <c r="F52" s="2">
        <v>2002</v>
      </c>
      <c r="G52" s="2" t="s">
        <v>3635</v>
      </c>
      <c r="H52" s="2" t="s">
        <v>3636</v>
      </c>
      <c r="I52" s="2" t="s">
        <v>44</v>
      </c>
      <c r="J52" s="2">
        <v>1</v>
      </c>
      <c r="K52" s="2">
        <v>4</v>
      </c>
      <c r="L52" s="2"/>
      <c r="M52" s="2"/>
      <c r="N52" s="2"/>
      <c r="O52" s="2">
        <v>5</v>
      </c>
      <c r="P52" s="2">
        <v>5</v>
      </c>
      <c r="Q52" s="2">
        <v>5</v>
      </c>
      <c r="R52" s="2">
        <v>27.4</v>
      </c>
      <c r="S52" s="2">
        <v>27.4</v>
      </c>
      <c r="T52" s="2">
        <v>27.4</v>
      </c>
      <c r="U52" s="2">
        <v>25.599</v>
      </c>
      <c r="V52" s="2">
        <v>0</v>
      </c>
      <c r="W52" s="2">
        <v>11.627000000000001</v>
      </c>
      <c r="X52" s="2">
        <v>38314000</v>
      </c>
      <c r="Y52" s="2">
        <v>14</v>
      </c>
      <c r="Z52" s="2">
        <v>19</v>
      </c>
      <c r="AA52" s="2">
        <v>226</v>
      </c>
      <c r="AB52" s="2">
        <v>25599.439279999999</v>
      </c>
      <c r="AC52" s="2">
        <v>14</v>
      </c>
      <c r="AD52" s="2">
        <v>20.448289871215799</v>
      </c>
      <c r="AE52" s="2">
        <v>20.2989387512207</v>
      </c>
      <c r="AF52" s="2">
        <v>19.514875411987301</v>
      </c>
      <c r="AG52" s="2">
        <v>19.965080261230501</v>
      </c>
      <c r="AH52" s="2">
        <v>19.541059494018601</v>
      </c>
      <c r="AI52" s="2">
        <v>20.322345733642599</v>
      </c>
      <c r="AJ52" s="2">
        <v>19.788164138793899</v>
      </c>
      <c r="AK52" s="2">
        <v>19.9254245758057</v>
      </c>
      <c r="AL52" s="2">
        <v>20.0497951507568</v>
      </c>
      <c r="AM52" s="2">
        <v>19.987596511840799</v>
      </c>
      <c r="AN52" s="2">
        <v>19.2895603179932</v>
      </c>
      <c r="AO52" s="2">
        <v>19.636989593505898</v>
      </c>
    </row>
    <row r="53" spans="1:41" x14ac:dyDescent="0.25">
      <c r="A53" s="2"/>
      <c r="B53" s="2">
        <v>0.59978205525899797</v>
      </c>
      <c r="C53" s="2">
        <v>0.12755044301350801</v>
      </c>
      <c r="D53" s="2" t="s">
        <v>1535</v>
      </c>
      <c r="E53" s="2" t="s">
        <v>1535</v>
      </c>
      <c r="F53" s="2">
        <v>233</v>
      </c>
      <c r="G53" s="2" t="s">
        <v>1536</v>
      </c>
      <c r="H53" s="2" t="s">
        <v>1537</v>
      </c>
      <c r="I53" s="2" t="s">
        <v>44</v>
      </c>
      <c r="J53" s="2">
        <v>1</v>
      </c>
      <c r="K53" s="2">
        <v>4</v>
      </c>
      <c r="L53" s="2"/>
      <c r="M53" s="2"/>
      <c r="N53" s="2"/>
      <c r="O53" s="2">
        <v>18</v>
      </c>
      <c r="P53" s="2">
        <v>18</v>
      </c>
      <c r="Q53" s="2">
        <v>18</v>
      </c>
      <c r="R53" s="2">
        <v>41.9</v>
      </c>
      <c r="S53" s="2">
        <v>41.9</v>
      </c>
      <c r="T53" s="2">
        <v>41.9</v>
      </c>
      <c r="U53" s="2">
        <v>63.966000000000001</v>
      </c>
      <c r="V53" s="2">
        <v>0</v>
      </c>
      <c r="W53" s="2">
        <v>73.006</v>
      </c>
      <c r="X53" s="2">
        <v>394200000</v>
      </c>
      <c r="Y53" s="2">
        <v>28</v>
      </c>
      <c r="Z53" s="2">
        <v>97</v>
      </c>
      <c r="AA53" s="2">
        <v>566</v>
      </c>
      <c r="AB53" s="2">
        <v>63966.38478</v>
      </c>
      <c r="AC53" s="2">
        <v>28</v>
      </c>
      <c r="AD53" s="2">
        <v>22.9112644195557</v>
      </c>
      <c r="AE53" s="2">
        <v>22.8234348297119</v>
      </c>
      <c r="AF53" s="2">
        <v>22.493993759155298</v>
      </c>
      <c r="AG53" s="2">
        <v>22.976102828979499</v>
      </c>
      <c r="AH53" s="2">
        <v>22.791160583496101</v>
      </c>
      <c r="AI53" s="2">
        <v>22.913166046142599</v>
      </c>
      <c r="AJ53" s="2">
        <v>22.944370269775401</v>
      </c>
      <c r="AK53" s="2">
        <v>22.509105682373001</v>
      </c>
      <c r="AL53" s="2">
        <v>22.852947235107401</v>
      </c>
      <c r="AM53" s="2">
        <v>22.632230758666999</v>
      </c>
      <c r="AN53" s="2">
        <v>22.464532852172901</v>
      </c>
      <c r="AO53" s="2">
        <v>22.7406330108643</v>
      </c>
    </row>
    <row r="54" spans="1:41" x14ac:dyDescent="0.25">
      <c r="A54" s="2"/>
      <c r="B54" s="2">
        <v>0.175036326255432</v>
      </c>
      <c r="C54" s="2">
        <v>-7.1995099385578201E-2</v>
      </c>
      <c r="D54" s="2" t="s">
        <v>3028</v>
      </c>
      <c r="E54" s="2" t="s">
        <v>3028</v>
      </c>
      <c r="F54" s="2">
        <v>1513</v>
      </c>
      <c r="G54" s="2" t="s">
        <v>3029</v>
      </c>
      <c r="H54" s="2" t="s">
        <v>3030</v>
      </c>
      <c r="I54" s="2" t="s">
        <v>44</v>
      </c>
      <c r="J54" s="2">
        <v>1</v>
      </c>
      <c r="K54" s="2">
        <v>4</v>
      </c>
      <c r="L54" s="2"/>
      <c r="M54" s="2"/>
      <c r="N54" s="2"/>
      <c r="O54" s="2">
        <v>13</v>
      </c>
      <c r="P54" s="2">
        <v>13</v>
      </c>
      <c r="Q54" s="2">
        <v>13</v>
      </c>
      <c r="R54" s="2">
        <v>29.7</v>
      </c>
      <c r="S54" s="2">
        <v>29.7</v>
      </c>
      <c r="T54" s="2">
        <v>29.7</v>
      </c>
      <c r="U54" s="2">
        <v>75.649000000000001</v>
      </c>
      <c r="V54" s="2">
        <v>0</v>
      </c>
      <c r="W54" s="2">
        <v>45.494</v>
      </c>
      <c r="X54" s="2">
        <v>203050000</v>
      </c>
      <c r="Y54" s="2">
        <v>38</v>
      </c>
      <c r="Z54" s="2">
        <v>63</v>
      </c>
      <c r="AA54" s="2">
        <v>638.5</v>
      </c>
      <c r="AB54" s="2">
        <v>68992.696779999998</v>
      </c>
      <c r="AC54" s="2">
        <v>34</v>
      </c>
      <c r="AD54" s="2">
        <v>21.568437576293899</v>
      </c>
      <c r="AE54" s="2">
        <v>21.470006942748999</v>
      </c>
      <c r="AF54" s="2">
        <v>21.4918918609619</v>
      </c>
      <c r="AG54" s="2">
        <v>22.3547973632813</v>
      </c>
      <c r="AH54" s="2">
        <v>21.2964763641357</v>
      </c>
      <c r="AI54" s="2">
        <v>21.729578018188501</v>
      </c>
      <c r="AJ54" s="2">
        <v>21.930089950561499</v>
      </c>
      <c r="AK54" s="2">
        <v>21.7169513702393</v>
      </c>
      <c r="AL54" s="2">
        <v>21.817884445190401</v>
      </c>
      <c r="AM54" s="2">
        <v>21.606346130371101</v>
      </c>
      <c r="AN54" s="2">
        <v>21.7482089996338</v>
      </c>
      <c r="AO54" s="2">
        <v>21.523677825927699</v>
      </c>
    </row>
    <row r="55" spans="1:41" x14ac:dyDescent="0.25">
      <c r="A55" s="2"/>
      <c r="B55" s="2">
        <v>1.0600553632687699</v>
      </c>
      <c r="C55" s="2">
        <v>-0.862006092071532</v>
      </c>
      <c r="D55" s="2" t="s">
        <v>1557</v>
      </c>
      <c r="E55" s="2" t="s">
        <v>1557</v>
      </c>
      <c r="F55" s="2">
        <v>246</v>
      </c>
      <c r="G55" s="2" t="s">
        <v>1558</v>
      </c>
      <c r="H55" s="2" t="s">
        <v>1559</v>
      </c>
      <c r="I55" s="2" t="s">
        <v>44</v>
      </c>
      <c r="J55" s="2">
        <v>1</v>
      </c>
      <c r="K55" s="2">
        <v>4</v>
      </c>
      <c r="L55" s="2"/>
      <c r="M55" s="2"/>
      <c r="N55" s="2"/>
      <c r="O55" s="2">
        <v>4</v>
      </c>
      <c r="P55" s="2">
        <v>4</v>
      </c>
      <c r="Q55" s="2">
        <v>4</v>
      </c>
      <c r="R55" s="2">
        <v>37.1</v>
      </c>
      <c r="S55" s="2">
        <v>37.1</v>
      </c>
      <c r="T55" s="2">
        <v>37.1</v>
      </c>
      <c r="U55" s="2">
        <v>10.318</v>
      </c>
      <c r="V55" s="2">
        <v>0</v>
      </c>
      <c r="W55" s="2">
        <v>17.440000000000001</v>
      </c>
      <c r="X55" s="2">
        <v>491920000</v>
      </c>
      <c r="Y55" s="2">
        <v>4</v>
      </c>
      <c r="Z55" s="2">
        <v>41</v>
      </c>
      <c r="AA55" s="2">
        <v>89</v>
      </c>
      <c r="AB55" s="2">
        <v>10317.98228</v>
      </c>
      <c r="AC55" s="2">
        <v>4</v>
      </c>
      <c r="AD55" s="2">
        <v>23.1034965515137</v>
      </c>
      <c r="AE55" s="2">
        <v>24.915611267089801</v>
      </c>
      <c r="AF55" s="2" t="s">
        <v>63</v>
      </c>
      <c r="AG55" s="2">
        <v>24.0333862304688</v>
      </c>
      <c r="AH55" s="2" t="s">
        <v>63</v>
      </c>
      <c r="AI55" s="2">
        <v>23.3574314117432</v>
      </c>
      <c r="AJ55" s="2">
        <v>23.8580417633057</v>
      </c>
      <c r="AK55" s="2">
        <v>24.7654209136963</v>
      </c>
      <c r="AL55" s="2" t="s">
        <v>63</v>
      </c>
      <c r="AM55" s="2">
        <v>25.017290115356399</v>
      </c>
      <c r="AN55" s="2">
        <v>24.970706939697301</v>
      </c>
      <c r="AO55" s="2">
        <v>24.9609775543213</v>
      </c>
    </row>
    <row r="56" spans="1:41" x14ac:dyDescent="0.25">
      <c r="A56" s="2" t="s">
        <v>40</v>
      </c>
      <c r="B56" s="2">
        <v>2.77645703924926</v>
      </c>
      <c r="C56" s="2">
        <v>-2.7275697708129898</v>
      </c>
      <c r="D56" s="2" t="s">
        <v>499</v>
      </c>
      <c r="E56" s="2" t="s">
        <v>499</v>
      </c>
      <c r="F56" s="2">
        <v>1061</v>
      </c>
      <c r="G56" s="2" t="s">
        <v>500</v>
      </c>
      <c r="H56" s="2" t="s">
        <v>501</v>
      </c>
      <c r="I56" s="2" t="s">
        <v>44</v>
      </c>
      <c r="J56" s="2">
        <v>1</v>
      </c>
      <c r="K56" s="2">
        <v>4</v>
      </c>
      <c r="L56" s="2"/>
      <c r="M56" s="2"/>
      <c r="N56" s="2"/>
      <c r="O56" s="2">
        <v>2</v>
      </c>
      <c r="P56" s="2">
        <v>2</v>
      </c>
      <c r="Q56" s="2">
        <v>2</v>
      </c>
      <c r="R56" s="2">
        <v>28.1</v>
      </c>
      <c r="S56" s="2">
        <v>28.1</v>
      </c>
      <c r="T56" s="2">
        <v>28.1</v>
      </c>
      <c r="U56" s="2">
        <v>12.278</v>
      </c>
      <c r="V56" s="2">
        <v>0</v>
      </c>
      <c r="W56" s="2">
        <v>29.376999999999999</v>
      </c>
      <c r="X56" s="2">
        <v>285280000</v>
      </c>
      <c r="Y56" s="2">
        <v>7</v>
      </c>
      <c r="Z56" s="2">
        <v>32</v>
      </c>
      <c r="AA56" s="2">
        <v>114</v>
      </c>
      <c r="AB56" s="2">
        <v>12277.92548</v>
      </c>
      <c r="AC56" s="2">
        <v>7</v>
      </c>
      <c r="AD56" s="2">
        <v>21.0638828277588</v>
      </c>
      <c r="AE56" s="2">
        <v>22.2494220733643</v>
      </c>
      <c r="AF56" s="2">
        <v>24.0234375</v>
      </c>
      <c r="AG56" s="2" t="s">
        <v>63</v>
      </c>
      <c r="AH56" s="2">
        <v>21.445766448974599</v>
      </c>
      <c r="AI56" s="2">
        <v>21.356006622314499</v>
      </c>
      <c r="AJ56" s="2">
        <v>23.087802886962901</v>
      </c>
      <c r="AK56" s="2">
        <v>24.880729675293001</v>
      </c>
      <c r="AL56" s="2">
        <v>25.246120452880898</v>
      </c>
      <c r="AM56" s="2">
        <v>25.3116054534912</v>
      </c>
      <c r="AN56" s="2">
        <v>25.258285522460898</v>
      </c>
      <c r="AO56" s="2">
        <v>24.747093200683601</v>
      </c>
    </row>
    <row r="57" spans="1:41" x14ac:dyDescent="0.25">
      <c r="A57" s="2" t="s">
        <v>40</v>
      </c>
      <c r="B57" s="2">
        <v>5.1909761308364999</v>
      </c>
      <c r="C57" s="2">
        <v>1.0547472635905</v>
      </c>
      <c r="D57" s="2" t="s">
        <v>291</v>
      </c>
      <c r="E57" s="2" t="s">
        <v>291</v>
      </c>
      <c r="F57" s="2">
        <v>500</v>
      </c>
      <c r="G57" s="2" t="s">
        <v>292</v>
      </c>
      <c r="H57" s="2" t="s">
        <v>293</v>
      </c>
      <c r="I57" s="2" t="s">
        <v>44</v>
      </c>
      <c r="J57" s="2">
        <v>1</v>
      </c>
      <c r="K57" s="2">
        <v>4</v>
      </c>
      <c r="L57" s="2"/>
      <c r="M57" s="2"/>
      <c r="N57" s="2"/>
      <c r="O57" s="2">
        <v>9</v>
      </c>
      <c r="P57" s="2">
        <v>9</v>
      </c>
      <c r="Q57" s="2">
        <v>9</v>
      </c>
      <c r="R57" s="2">
        <v>46</v>
      </c>
      <c r="S57" s="2">
        <v>46</v>
      </c>
      <c r="T57" s="2">
        <v>46</v>
      </c>
      <c r="U57" s="2">
        <v>29.631</v>
      </c>
      <c r="V57" s="2">
        <v>0</v>
      </c>
      <c r="W57" s="2">
        <v>40.927</v>
      </c>
      <c r="X57" s="2">
        <v>108360000</v>
      </c>
      <c r="Y57" s="2">
        <v>13</v>
      </c>
      <c r="Z57" s="2">
        <v>35</v>
      </c>
      <c r="AA57" s="2">
        <v>302.5</v>
      </c>
      <c r="AB57" s="2">
        <v>32835.314279999999</v>
      </c>
      <c r="AC57" s="2">
        <v>15</v>
      </c>
      <c r="AD57" s="2">
        <v>21.6628818511963</v>
      </c>
      <c r="AE57" s="2">
        <v>21.8238430023193</v>
      </c>
      <c r="AF57" s="2">
        <v>21.896522521972699</v>
      </c>
      <c r="AG57" s="2">
        <v>21.6526794433594</v>
      </c>
      <c r="AH57" s="2">
        <v>22.097095489501999</v>
      </c>
      <c r="AI57" s="2">
        <v>22.033218383789102</v>
      </c>
      <c r="AJ57" s="2">
        <v>20.906831741333001</v>
      </c>
      <c r="AK57" s="2">
        <v>20.513353347778299</v>
      </c>
      <c r="AL57" s="2">
        <v>20.686285018920898</v>
      </c>
      <c r="AM57" s="2">
        <v>20.796537399291999</v>
      </c>
      <c r="AN57" s="2">
        <v>21.2142448425293</v>
      </c>
      <c r="AO57" s="2">
        <v>20.720504760742202</v>
      </c>
    </row>
    <row r="58" spans="1:41" x14ac:dyDescent="0.25">
      <c r="A58" s="2"/>
      <c r="B58" s="2">
        <v>1.32397731881632</v>
      </c>
      <c r="C58" s="2">
        <v>-0.43134606679280602</v>
      </c>
      <c r="D58" s="2" t="s">
        <v>2041</v>
      </c>
      <c r="E58" s="2" t="s">
        <v>2041</v>
      </c>
      <c r="F58" s="2">
        <v>684</v>
      </c>
      <c r="G58" s="2" t="s">
        <v>2042</v>
      </c>
      <c r="H58" s="2" t="s">
        <v>2043</v>
      </c>
      <c r="I58" s="2" t="s">
        <v>44</v>
      </c>
      <c r="J58" s="2">
        <v>1</v>
      </c>
      <c r="K58" s="2">
        <v>4</v>
      </c>
      <c r="L58" s="2"/>
      <c r="M58" s="2"/>
      <c r="N58" s="2"/>
      <c r="O58" s="2">
        <v>4</v>
      </c>
      <c r="P58" s="2">
        <v>4</v>
      </c>
      <c r="Q58" s="2">
        <v>4</v>
      </c>
      <c r="R58" s="2">
        <v>13.5</v>
      </c>
      <c r="S58" s="2">
        <v>13.5</v>
      </c>
      <c r="T58" s="2">
        <v>13.5</v>
      </c>
      <c r="U58" s="2">
        <v>59.307000000000002</v>
      </c>
      <c r="V58" s="2">
        <v>0</v>
      </c>
      <c r="W58" s="2">
        <v>14.486000000000001</v>
      </c>
      <c r="X58" s="2">
        <v>36667000</v>
      </c>
      <c r="Y58" s="2">
        <v>27</v>
      </c>
      <c r="Z58" s="2">
        <v>23</v>
      </c>
      <c r="AA58" s="2">
        <v>555</v>
      </c>
      <c r="AB58" s="2">
        <v>59924.884929999796</v>
      </c>
      <c r="AC58" s="2">
        <v>27</v>
      </c>
      <c r="AD58" s="2">
        <v>20.939123153686499</v>
      </c>
      <c r="AE58" s="2">
        <v>20.200242996215799</v>
      </c>
      <c r="AF58" s="2">
        <v>20.700071334838899</v>
      </c>
      <c r="AG58" s="2">
        <v>20.470006942748999</v>
      </c>
      <c r="AH58" s="2">
        <v>20.171211242675799</v>
      </c>
      <c r="AI58" s="2" t="s">
        <v>63</v>
      </c>
      <c r="AJ58" s="2">
        <v>21.109104156494102</v>
      </c>
      <c r="AK58" s="2">
        <v>20.507074356079102</v>
      </c>
      <c r="AL58" s="2">
        <v>21.019100189208999</v>
      </c>
      <c r="AM58" s="2">
        <v>20.604038238525401</v>
      </c>
      <c r="AN58" s="2">
        <v>21.197244644165</v>
      </c>
      <c r="AO58" s="2">
        <v>21.128301620483398</v>
      </c>
    </row>
    <row r="59" spans="1:41" x14ac:dyDescent="0.25">
      <c r="A59" s="2" t="s">
        <v>40</v>
      </c>
      <c r="B59" s="2">
        <v>1.89399810211928</v>
      </c>
      <c r="C59" s="2">
        <v>0.37883154551187898</v>
      </c>
      <c r="D59" s="2" t="s">
        <v>723</v>
      </c>
      <c r="E59" s="2" t="s">
        <v>723</v>
      </c>
      <c r="F59" s="2">
        <v>1470</v>
      </c>
      <c r="G59" s="2" t="s">
        <v>724</v>
      </c>
      <c r="H59" s="2" t="s">
        <v>725</v>
      </c>
      <c r="I59" s="2" t="s">
        <v>44</v>
      </c>
      <c r="J59" s="2">
        <v>1</v>
      </c>
      <c r="K59" s="2">
        <v>4</v>
      </c>
      <c r="L59" s="2"/>
      <c r="M59" s="2"/>
      <c r="N59" s="2"/>
      <c r="O59" s="2">
        <v>16</v>
      </c>
      <c r="P59" s="2">
        <v>16</v>
      </c>
      <c r="Q59" s="2">
        <v>16</v>
      </c>
      <c r="R59" s="2">
        <v>22.6</v>
      </c>
      <c r="S59" s="2">
        <v>22.6</v>
      </c>
      <c r="T59" s="2">
        <v>22.6</v>
      </c>
      <c r="U59" s="2">
        <v>84.733999999999995</v>
      </c>
      <c r="V59" s="2">
        <v>0</v>
      </c>
      <c r="W59" s="2">
        <v>44.384</v>
      </c>
      <c r="X59" s="2">
        <v>161080000</v>
      </c>
      <c r="Y59" s="2">
        <v>41</v>
      </c>
      <c r="Z59" s="2">
        <v>94</v>
      </c>
      <c r="AA59" s="2">
        <v>780</v>
      </c>
      <c r="AB59" s="2">
        <v>84742.231280000095</v>
      </c>
      <c r="AC59" s="2">
        <v>41</v>
      </c>
      <c r="AD59" s="2">
        <v>21.324325561523398</v>
      </c>
      <c r="AE59" s="2">
        <v>21.119337081909201</v>
      </c>
      <c r="AF59" s="2">
        <v>20.998243331909201</v>
      </c>
      <c r="AG59" s="2">
        <v>21.356006622314499</v>
      </c>
      <c r="AH59" s="2">
        <v>21.579389572143601</v>
      </c>
      <c r="AI59" s="2">
        <v>21.3179931640625</v>
      </c>
      <c r="AJ59" s="2">
        <v>21.009904861450199</v>
      </c>
      <c r="AK59" s="2">
        <v>21.0294494628906</v>
      </c>
      <c r="AL59" s="2">
        <v>20.916631698608398</v>
      </c>
      <c r="AM59" s="2">
        <v>21.1378993988037</v>
      </c>
      <c r="AN59" s="2">
        <v>20.850488662719702</v>
      </c>
      <c r="AO59" s="2">
        <v>20.477931976318398</v>
      </c>
    </row>
    <row r="60" spans="1:41" x14ac:dyDescent="0.25">
      <c r="A60" s="2"/>
      <c r="B60" s="2">
        <v>1.34867158656815</v>
      </c>
      <c r="C60" s="2">
        <v>0.35343678792317901</v>
      </c>
      <c r="D60" s="2" t="s">
        <v>3746</v>
      </c>
      <c r="E60" s="2" t="s">
        <v>3747</v>
      </c>
      <c r="F60" s="2">
        <v>2093</v>
      </c>
      <c r="G60" s="2" t="s">
        <v>3748</v>
      </c>
      <c r="H60" s="2" t="s">
        <v>3749</v>
      </c>
      <c r="I60" s="2" t="s">
        <v>44</v>
      </c>
      <c r="J60" s="2">
        <v>1</v>
      </c>
      <c r="K60" s="2">
        <v>4</v>
      </c>
      <c r="L60" s="2"/>
      <c r="M60" s="2"/>
      <c r="N60" s="2"/>
      <c r="O60" s="2">
        <v>17</v>
      </c>
      <c r="P60" s="2">
        <v>17</v>
      </c>
      <c r="Q60" s="2">
        <v>13</v>
      </c>
      <c r="R60" s="2">
        <v>26.8</v>
      </c>
      <c r="S60" s="2">
        <v>26.8</v>
      </c>
      <c r="T60" s="2">
        <v>21.8</v>
      </c>
      <c r="U60" s="2">
        <v>99.191000000000003</v>
      </c>
      <c r="V60" s="2">
        <v>0</v>
      </c>
      <c r="W60" s="2">
        <v>52.290999999999997</v>
      </c>
      <c r="X60" s="2">
        <v>128680000</v>
      </c>
      <c r="Y60" s="2">
        <v>55</v>
      </c>
      <c r="Z60" s="2">
        <v>57</v>
      </c>
      <c r="AA60" s="2">
        <v>902</v>
      </c>
      <c r="AB60" s="2">
        <v>99192.027780000499</v>
      </c>
      <c r="AC60" s="2">
        <v>55</v>
      </c>
      <c r="AD60" s="2">
        <v>21.224115371704102</v>
      </c>
      <c r="AE60" s="2">
        <v>21.107061386108398</v>
      </c>
      <c r="AF60" s="2">
        <v>20.827104568481399</v>
      </c>
      <c r="AG60" s="2">
        <v>20.7669277191162</v>
      </c>
      <c r="AH60" s="2">
        <v>20.9412021636963</v>
      </c>
      <c r="AI60" s="2">
        <v>21.058673858642599</v>
      </c>
      <c r="AJ60" s="2">
        <v>20.983219146728501</v>
      </c>
      <c r="AK60" s="2">
        <v>20.2984924316406</v>
      </c>
      <c r="AL60" s="2">
        <v>20.2529201507568</v>
      </c>
      <c r="AM60" s="2">
        <v>20.745914459228501</v>
      </c>
      <c r="AN60" s="2">
        <v>20.501157760620099</v>
      </c>
      <c r="AO60" s="2">
        <v>21.022760391235401</v>
      </c>
    </row>
    <row r="61" spans="1:41" x14ac:dyDescent="0.25">
      <c r="A61" s="2"/>
      <c r="B61" s="2">
        <v>0.55835626080224299</v>
      </c>
      <c r="C61" s="2">
        <v>0.137735048929851</v>
      </c>
      <c r="D61" s="2" t="s">
        <v>2301</v>
      </c>
      <c r="E61" s="2" t="s">
        <v>2302</v>
      </c>
      <c r="F61" s="2">
        <v>923</v>
      </c>
      <c r="G61" s="2" t="s">
        <v>2303</v>
      </c>
      <c r="H61" s="2" t="s">
        <v>2304</v>
      </c>
      <c r="I61" s="2" t="s">
        <v>44</v>
      </c>
      <c r="J61" s="2">
        <v>1</v>
      </c>
      <c r="K61" s="2">
        <v>4</v>
      </c>
      <c r="L61" s="2"/>
      <c r="M61" s="2"/>
      <c r="N61" s="2"/>
      <c r="O61" s="2">
        <v>15</v>
      </c>
      <c r="P61" s="2">
        <v>11</v>
      </c>
      <c r="Q61" s="2">
        <v>11</v>
      </c>
      <c r="R61" s="2">
        <v>19.5</v>
      </c>
      <c r="S61" s="2">
        <v>14.6</v>
      </c>
      <c r="T61" s="2">
        <v>14.6</v>
      </c>
      <c r="U61" s="2">
        <v>101.53</v>
      </c>
      <c r="V61" s="2">
        <v>0</v>
      </c>
      <c r="W61" s="2">
        <v>25.411999999999999</v>
      </c>
      <c r="X61" s="2">
        <v>66554000</v>
      </c>
      <c r="Y61" s="2">
        <v>56</v>
      </c>
      <c r="Z61" s="2">
        <v>36</v>
      </c>
      <c r="AA61" s="2">
        <v>674</v>
      </c>
      <c r="AB61" s="2">
        <v>74310.99798</v>
      </c>
      <c r="AC61" s="2">
        <v>40</v>
      </c>
      <c r="AD61" s="2">
        <v>21.0384521484375</v>
      </c>
      <c r="AE61" s="2">
        <v>20.4139003753662</v>
      </c>
      <c r="AF61" s="2">
        <v>20.668563842773398</v>
      </c>
      <c r="AG61" s="2">
        <v>21.139774322509801</v>
      </c>
      <c r="AH61" s="2">
        <v>20.895338058471701</v>
      </c>
      <c r="AI61" s="2">
        <v>20.661359786987301</v>
      </c>
      <c r="AJ61" s="2">
        <v>20.846439361572301</v>
      </c>
      <c r="AK61" s="2">
        <v>20.657964706420898</v>
      </c>
      <c r="AL61" s="2">
        <v>20.665357589721701</v>
      </c>
      <c r="AM61" s="2">
        <v>20.513931274414102</v>
      </c>
      <c r="AN61" s="2">
        <v>20.710870742797901</v>
      </c>
      <c r="AO61" s="2">
        <v>20.59641456604</v>
      </c>
    </row>
    <row r="62" spans="1:41" x14ac:dyDescent="0.25">
      <c r="A62" s="2" t="s">
        <v>40</v>
      </c>
      <c r="B62" s="2">
        <v>3.21945384401061</v>
      </c>
      <c r="C62" s="2">
        <v>0.62159919738769498</v>
      </c>
      <c r="D62" s="2" t="s">
        <v>789</v>
      </c>
      <c r="E62" s="2" t="s">
        <v>789</v>
      </c>
      <c r="F62" s="2">
        <v>1623</v>
      </c>
      <c r="G62" s="2" t="s">
        <v>790</v>
      </c>
      <c r="H62" s="2" t="s">
        <v>791</v>
      </c>
      <c r="I62" s="2" t="s">
        <v>44</v>
      </c>
      <c r="J62" s="2">
        <v>1</v>
      </c>
      <c r="K62" s="2">
        <v>4</v>
      </c>
      <c r="L62" s="2"/>
      <c r="M62" s="2"/>
      <c r="N62" s="2"/>
      <c r="O62" s="2">
        <v>16</v>
      </c>
      <c r="P62" s="2">
        <v>16</v>
      </c>
      <c r="Q62" s="2">
        <v>16</v>
      </c>
      <c r="R62" s="2">
        <v>48.5</v>
      </c>
      <c r="S62" s="2">
        <v>48.5</v>
      </c>
      <c r="T62" s="2">
        <v>48.5</v>
      </c>
      <c r="U62" s="2">
        <v>56.639000000000003</v>
      </c>
      <c r="V62" s="2">
        <v>0</v>
      </c>
      <c r="W62" s="2">
        <v>113.96</v>
      </c>
      <c r="X62" s="2">
        <v>583390000</v>
      </c>
      <c r="Y62" s="2">
        <v>27</v>
      </c>
      <c r="Z62" s="2">
        <v>151</v>
      </c>
      <c r="AA62" s="2">
        <v>517</v>
      </c>
      <c r="AB62" s="2">
        <v>56639.518779999897</v>
      </c>
      <c r="AC62" s="2">
        <v>27</v>
      </c>
      <c r="AD62" s="2">
        <v>22.834760665893601</v>
      </c>
      <c r="AE62" s="2">
        <v>22.718603134155298</v>
      </c>
      <c r="AF62" s="2">
        <v>22.238735198974599</v>
      </c>
      <c r="AG62" s="2">
        <v>23.0618572235107</v>
      </c>
      <c r="AH62" s="2">
        <v>22.753952026367202</v>
      </c>
      <c r="AI62" s="2">
        <v>22.832347869873001</v>
      </c>
      <c r="AJ62" s="2">
        <v>22.3736896514893</v>
      </c>
      <c r="AK62" s="2">
        <v>22.058507919311499</v>
      </c>
      <c r="AL62" s="2">
        <v>22.146781921386701</v>
      </c>
      <c r="AM62" s="2">
        <v>22.149822235107401</v>
      </c>
      <c r="AN62" s="2">
        <v>21.955852508544901</v>
      </c>
      <c r="AO62" s="2">
        <v>22.026006698608398</v>
      </c>
    </row>
    <row r="63" spans="1:41" x14ac:dyDescent="0.25">
      <c r="A63" s="2"/>
      <c r="B63" s="2">
        <v>0.78273766515919796</v>
      </c>
      <c r="C63" s="2">
        <v>0.32670688629150402</v>
      </c>
      <c r="D63" s="2" t="s">
        <v>2811</v>
      </c>
      <c r="E63" s="2" t="s">
        <v>2811</v>
      </c>
      <c r="F63" s="2">
        <v>1324</v>
      </c>
      <c r="G63" s="2" t="s">
        <v>2812</v>
      </c>
      <c r="H63" s="2" t="s">
        <v>2813</v>
      </c>
      <c r="I63" s="2" t="s">
        <v>44</v>
      </c>
      <c r="J63" s="2">
        <v>1</v>
      </c>
      <c r="K63" s="2">
        <v>4</v>
      </c>
      <c r="L63" s="2"/>
      <c r="M63" s="2"/>
      <c r="N63" s="2"/>
      <c r="O63" s="2">
        <v>8</v>
      </c>
      <c r="P63" s="2">
        <v>8</v>
      </c>
      <c r="Q63" s="2">
        <v>8</v>
      </c>
      <c r="R63" s="2">
        <v>22.1</v>
      </c>
      <c r="S63" s="2">
        <v>22.1</v>
      </c>
      <c r="T63" s="2">
        <v>22.1</v>
      </c>
      <c r="U63" s="2">
        <v>54.557000000000002</v>
      </c>
      <c r="V63" s="2">
        <v>0</v>
      </c>
      <c r="W63" s="2">
        <v>27.664000000000001</v>
      </c>
      <c r="X63" s="2">
        <v>87678000</v>
      </c>
      <c r="Y63" s="2">
        <v>22</v>
      </c>
      <c r="Z63" s="2">
        <v>39</v>
      </c>
      <c r="AA63" s="2">
        <v>489</v>
      </c>
      <c r="AB63" s="2">
        <v>54557.589279999898</v>
      </c>
      <c r="AC63" s="2">
        <v>22</v>
      </c>
      <c r="AD63" s="2">
        <v>20.694980621337901</v>
      </c>
      <c r="AE63" s="2">
        <v>21.238996505737301</v>
      </c>
      <c r="AF63" s="2">
        <v>20.782768249511701</v>
      </c>
      <c r="AG63" s="2">
        <v>20.831672668456999</v>
      </c>
      <c r="AH63" s="2">
        <v>21.2502040863037</v>
      </c>
      <c r="AI63" s="2">
        <v>21.429767608642599</v>
      </c>
      <c r="AJ63" s="2">
        <v>21.311521530151399</v>
      </c>
      <c r="AK63" s="2">
        <v>20.6598815917969</v>
      </c>
      <c r="AL63" s="2">
        <v>19.992307662963899</v>
      </c>
      <c r="AM63" s="2">
        <v>20.664749145507798</v>
      </c>
      <c r="AN63" s="2">
        <v>20.652021408081101</v>
      </c>
      <c r="AO63" s="2">
        <v>20.987667083740199</v>
      </c>
    </row>
    <row r="64" spans="1:41" x14ac:dyDescent="0.25">
      <c r="A64" s="2"/>
      <c r="B64" s="2">
        <v>1.4306681975703901</v>
      </c>
      <c r="C64" s="2">
        <v>0.29351584116618001</v>
      </c>
      <c r="D64" s="2" t="s">
        <v>4230</v>
      </c>
      <c r="E64" s="2" t="s">
        <v>4230</v>
      </c>
      <c r="F64" s="2">
        <v>2480</v>
      </c>
      <c r="G64" s="2" t="s">
        <v>4231</v>
      </c>
      <c r="H64" s="2" t="s">
        <v>4232</v>
      </c>
      <c r="I64" s="2" t="s">
        <v>44</v>
      </c>
      <c r="J64" s="2">
        <v>1</v>
      </c>
      <c r="K64" s="2">
        <v>4</v>
      </c>
      <c r="L64" s="2"/>
      <c r="M64" s="2"/>
      <c r="N64" s="2"/>
      <c r="O64" s="2">
        <v>12</v>
      </c>
      <c r="P64" s="2">
        <v>12</v>
      </c>
      <c r="Q64" s="2">
        <v>12</v>
      </c>
      <c r="R64" s="2">
        <v>36.9</v>
      </c>
      <c r="S64" s="2">
        <v>36.9</v>
      </c>
      <c r="T64" s="2">
        <v>36.9</v>
      </c>
      <c r="U64" s="2">
        <v>61.087000000000003</v>
      </c>
      <c r="V64" s="2">
        <v>0</v>
      </c>
      <c r="W64" s="2">
        <v>89.045000000000002</v>
      </c>
      <c r="X64" s="2">
        <v>222280000</v>
      </c>
      <c r="Y64" s="2">
        <v>29</v>
      </c>
      <c r="Z64" s="2">
        <v>81</v>
      </c>
      <c r="AA64" s="2">
        <v>518</v>
      </c>
      <c r="AB64" s="2">
        <v>56937.4044299999</v>
      </c>
      <c r="AC64" s="2">
        <v>25.5</v>
      </c>
      <c r="AD64" s="2">
        <v>22.0601596832275</v>
      </c>
      <c r="AE64" s="2">
        <v>21.796537399291999</v>
      </c>
      <c r="AF64" s="2">
        <v>21.8777751922607</v>
      </c>
      <c r="AG64" s="2">
        <v>21.8039646148682</v>
      </c>
      <c r="AH64" s="2">
        <v>22.255861282348601</v>
      </c>
      <c r="AI64" s="2">
        <v>21.8927097320557</v>
      </c>
      <c r="AJ64" s="2">
        <v>22.004325866699201</v>
      </c>
      <c r="AK64" s="2">
        <v>21.6056232452393</v>
      </c>
      <c r="AL64" s="2">
        <v>21.336961746215799</v>
      </c>
      <c r="AM64" s="2">
        <v>21.469659805297901</v>
      </c>
      <c r="AN64" s="2">
        <v>21.689273834228501</v>
      </c>
      <c r="AO64" s="2">
        <v>21.820068359375</v>
      </c>
    </row>
    <row r="65" spans="1:41" x14ac:dyDescent="0.25">
      <c r="A65" s="2"/>
      <c r="B65" s="2">
        <v>1.46246334706067</v>
      </c>
      <c r="C65" s="2">
        <v>0.33034769694010202</v>
      </c>
      <c r="D65" s="2" t="s">
        <v>3490</v>
      </c>
      <c r="E65" s="2" t="s">
        <v>3490</v>
      </c>
      <c r="F65" s="2">
        <v>1887</v>
      </c>
      <c r="G65" s="2" t="s">
        <v>3491</v>
      </c>
      <c r="H65" s="2" t="s">
        <v>3492</v>
      </c>
      <c r="I65" s="2" t="s">
        <v>44</v>
      </c>
      <c r="J65" s="2">
        <v>1</v>
      </c>
      <c r="K65" s="2">
        <v>4</v>
      </c>
      <c r="L65" s="2"/>
      <c r="M65" s="2"/>
      <c r="N65" s="2"/>
      <c r="O65" s="2">
        <v>18</v>
      </c>
      <c r="P65" s="2">
        <v>18</v>
      </c>
      <c r="Q65" s="2">
        <v>18</v>
      </c>
      <c r="R65" s="2">
        <v>45.4</v>
      </c>
      <c r="S65" s="2">
        <v>45.4</v>
      </c>
      <c r="T65" s="2">
        <v>45.4</v>
      </c>
      <c r="U65" s="2">
        <v>58.652000000000001</v>
      </c>
      <c r="V65" s="2">
        <v>0</v>
      </c>
      <c r="W65" s="2">
        <v>84.55</v>
      </c>
      <c r="X65" s="2">
        <v>490090000</v>
      </c>
      <c r="Y65" s="2">
        <v>30</v>
      </c>
      <c r="Z65" s="2">
        <v>176</v>
      </c>
      <c r="AA65" s="2">
        <v>546</v>
      </c>
      <c r="AB65" s="2">
        <v>58652.460979999902</v>
      </c>
      <c r="AC65" s="2">
        <v>30</v>
      </c>
      <c r="AD65" s="2">
        <v>22.885950088501001</v>
      </c>
      <c r="AE65" s="2">
        <v>22.874589920043899</v>
      </c>
      <c r="AF65" s="2">
        <v>22.282829284668001</v>
      </c>
      <c r="AG65" s="2">
        <v>22.6512775421143</v>
      </c>
      <c r="AH65" s="2">
        <v>22.755786895751999</v>
      </c>
      <c r="AI65" s="2">
        <v>22.797071456909201</v>
      </c>
      <c r="AJ65" s="2">
        <v>22.754522323608398</v>
      </c>
      <c r="AK65" s="2">
        <v>22.479759216308601</v>
      </c>
      <c r="AL65" s="2">
        <v>22.3681831359863</v>
      </c>
      <c r="AM65" s="2">
        <v>22.413280487060501</v>
      </c>
      <c r="AN65" s="2">
        <v>22.047966003418001</v>
      </c>
      <c r="AO65" s="2">
        <v>22.201707839965799</v>
      </c>
    </row>
    <row r="66" spans="1:41" x14ac:dyDescent="0.25">
      <c r="A66" s="2" t="s">
        <v>40</v>
      </c>
      <c r="B66" s="2">
        <v>2.5476117742148698</v>
      </c>
      <c r="C66" s="2">
        <v>0.412274360656738</v>
      </c>
      <c r="D66" s="2" t="s">
        <v>1020</v>
      </c>
      <c r="E66" s="2" t="s">
        <v>1020</v>
      </c>
      <c r="F66" s="2">
        <v>1995</v>
      </c>
      <c r="G66" s="2" t="s">
        <v>1021</v>
      </c>
      <c r="H66" s="2" t="s">
        <v>1022</v>
      </c>
      <c r="I66" s="2" t="s">
        <v>44</v>
      </c>
      <c r="J66" s="2">
        <v>1</v>
      </c>
      <c r="K66" s="2">
        <v>4</v>
      </c>
      <c r="L66" s="2"/>
      <c r="M66" s="2"/>
      <c r="N66" s="2"/>
      <c r="O66" s="2">
        <v>24</v>
      </c>
      <c r="P66" s="2">
        <v>24</v>
      </c>
      <c r="Q66" s="2">
        <v>24</v>
      </c>
      <c r="R66" s="2">
        <v>54.4</v>
      </c>
      <c r="S66" s="2">
        <v>54.4</v>
      </c>
      <c r="T66" s="2">
        <v>54.4</v>
      </c>
      <c r="U66" s="2">
        <v>56.97</v>
      </c>
      <c r="V66" s="2">
        <v>0</v>
      </c>
      <c r="W66" s="2">
        <v>217.06</v>
      </c>
      <c r="X66" s="2">
        <v>847230000</v>
      </c>
      <c r="Y66" s="2">
        <v>25</v>
      </c>
      <c r="Z66" s="2">
        <v>185</v>
      </c>
      <c r="AA66" s="2">
        <v>526</v>
      </c>
      <c r="AB66" s="2">
        <v>56970.562579999903</v>
      </c>
      <c r="AC66" s="2">
        <v>25</v>
      </c>
      <c r="AD66" s="2">
        <v>23.076725006103501</v>
      </c>
      <c r="AE66" s="2">
        <v>22.9862251281738</v>
      </c>
      <c r="AF66" s="2">
        <v>22.771488189697301</v>
      </c>
      <c r="AG66" s="2">
        <v>23.3582363128662</v>
      </c>
      <c r="AH66" s="2">
        <v>23.2373352050781</v>
      </c>
      <c r="AI66" s="2">
        <v>23.205247879028299</v>
      </c>
      <c r="AJ66" s="2">
        <v>22.829118728637699</v>
      </c>
      <c r="AK66" s="2">
        <v>22.498018264770501</v>
      </c>
      <c r="AL66" s="2">
        <v>22.737108230590799</v>
      </c>
      <c r="AM66" s="2">
        <v>22.862779617309599</v>
      </c>
      <c r="AN66" s="2">
        <v>22.701107025146499</v>
      </c>
      <c r="AO66" s="2">
        <v>22.5334796905518</v>
      </c>
    </row>
    <row r="67" spans="1:41" x14ac:dyDescent="0.25">
      <c r="A67" s="2"/>
      <c r="B67" s="2">
        <v>1.3725094169538601</v>
      </c>
      <c r="C67" s="2">
        <v>0.37887954711914101</v>
      </c>
      <c r="D67" s="2" t="s">
        <v>3806</v>
      </c>
      <c r="E67" s="2" t="s">
        <v>3806</v>
      </c>
      <c r="F67" s="2">
        <v>2126</v>
      </c>
      <c r="G67" s="2" t="s">
        <v>3807</v>
      </c>
      <c r="H67" s="2" t="s">
        <v>3808</v>
      </c>
      <c r="I67" s="2" t="s">
        <v>44</v>
      </c>
      <c r="J67" s="2">
        <v>1</v>
      </c>
      <c r="K67" s="2">
        <v>4</v>
      </c>
      <c r="L67" s="2"/>
      <c r="M67" s="2"/>
      <c r="N67" s="2"/>
      <c r="O67" s="2">
        <v>15</v>
      </c>
      <c r="P67" s="2">
        <v>15</v>
      </c>
      <c r="Q67" s="2">
        <v>15</v>
      </c>
      <c r="R67" s="2">
        <v>36.299999999999997</v>
      </c>
      <c r="S67" s="2">
        <v>36.299999999999997</v>
      </c>
      <c r="T67" s="2">
        <v>36.299999999999997</v>
      </c>
      <c r="U67" s="2">
        <v>58.947000000000003</v>
      </c>
      <c r="V67" s="2">
        <v>0</v>
      </c>
      <c r="W67" s="2">
        <v>56.813000000000002</v>
      </c>
      <c r="X67" s="2">
        <v>288000000</v>
      </c>
      <c r="Y67" s="2">
        <v>22</v>
      </c>
      <c r="Z67" s="2">
        <v>96</v>
      </c>
      <c r="AA67" s="2">
        <v>542</v>
      </c>
      <c r="AB67" s="2">
        <v>58947.698279999902</v>
      </c>
      <c r="AC67" s="2">
        <v>22</v>
      </c>
      <c r="AD67" s="2">
        <v>22.332761764526399</v>
      </c>
      <c r="AE67" s="2">
        <v>22.667459487915</v>
      </c>
      <c r="AF67" s="2">
        <v>21.671848297119102</v>
      </c>
      <c r="AG67" s="2">
        <v>22.416996002197301</v>
      </c>
      <c r="AH67" s="2">
        <v>22.1995239257813</v>
      </c>
      <c r="AI67" s="2">
        <v>22.645748138427699</v>
      </c>
      <c r="AJ67" s="2">
        <v>22.128616333007798</v>
      </c>
      <c r="AK67" s="2">
        <v>21.742382049560501</v>
      </c>
      <c r="AL67" s="2">
        <v>22.009666442871101</v>
      </c>
      <c r="AM67" s="2">
        <v>22.048133850097699</v>
      </c>
      <c r="AN67" s="2">
        <v>21.7573127746582</v>
      </c>
      <c r="AO67" s="2">
        <v>21.974948883056602</v>
      </c>
    </row>
    <row r="68" spans="1:41" x14ac:dyDescent="0.25">
      <c r="A68" s="2" t="s">
        <v>40</v>
      </c>
      <c r="B68" s="2">
        <v>2.42169400595921</v>
      </c>
      <c r="C68" s="2">
        <v>0.41083176930745302</v>
      </c>
      <c r="D68" s="2" t="s">
        <v>101</v>
      </c>
      <c r="E68" s="2" t="s">
        <v>101</v>
      </c>
      <c r="F68" s="2">
        <v>98</v>
      </c>
      <c r="G68" s="2" t="s">
        <v>102</v>
      </c>
      <c r="H68" s="2" t="s">
        <v>103</v>
      </c>
      <c r="I68" s="2" t="s">
        <v>44</v>
      </c>
      <c r="J68" s="2">
        <v>1</v>
      </c>
      <c r="K68" s="2">
        <v>4</v>
      </c>
      <c r="L68" s="2"/>
      <c r="M68" s="2"/>
      <c r="N68" s="2"/>
      <c r="O68" s="2">
        <v>19</v>
      </c>
      <c r="P68" s="2">
        <v>19</v>
      </c>
      <c r="Q68" s="2">
        <v>19</v>
      </c>
      <c r="R68" s="2">
        <v>56</v>
      </c>
      <c r="S68" s="2">
        <v>56</v>
      </c>
      <c r="T68" s="2">
        <v>56</v>
      </c>
      <c r="U68" s="2">
        <v>54.981000000000002</v>
      </c>
      <c r="V68" s="2">
        <v>0</v>
      </c>
      <c r="W68" s="2">
        <v>80.831999999999994</v>
      </c>
      <c r="X68" s="2">
        <v>768530000</v>
      </c>
      <c r="Y68" s="2">
        <v>28</v>
      </c>
      <c r="Z68" s="2">
        <v>153</v>
      </c>
      <c r="AA68" s="2">
        <v>505</v>
      </c>
      <c r="AB68" s="2">
        <v>54981.653679999901</v>
      </c>
      <c r="AC68" s="2">
        <v>28</v>
      </c>
      <c r="AD68" s="2">
        <v>23.7147102355957</v>
      </c>
      <c r="AE68" s="2">
        <v>23.663619995117202</v>
      </c>
      <c r="AF68" s="2">
        <v>23.668066024780298</v>
      </c>
      <c r="AG68" s="2">
        <v>23.6152648925781</v>
      </c>
      <c r="AH68" s="2">
        <v>23.5495719909668</v>
      </c>
      <c r="AI68" s="2">
        <v>24.218227386474599</v>
      </c>
      <c r="AJ68" s="2">
        <v>23.4361896514893</v>
      </c>
      <c r="AK68" s="2">
        <v>23.350297927856399</v>
      </c>
      <c r="AL68" s="2">
        <v>23.157737731933601</v>
      </c>
      <c r="AM68" s="2">
        <v>23.247091293335</v>
      </c>
      <c r="AN68" s="2">
        <v>23.304660797119102</v>
      </c>
      <c r="AO68" s="2">
        <v>23.468492507934599</v>
      </c>
    </row>
    <row r="69" spans="1:41" x14ac:dyDescent="0.25">
      <c r="A69" s="2"/>
      <c r="B69" s="2">
        <v>4.5006465396809602E-2</v>
      </c>
      <c r="C69" s="2">
        <v>-1.5993754069011601E-2</v>
      </c>
      <c r="D69" s="2" t="s">
        <v>1318</v>
      </c>
      <c r="E69" s="2" t="s">
        <v>1318</v>
      </c>
      <c r="F69" s="2">
        <v>36</v>
      </c>
      <c r="G69" s="2" t="s">
        <v>1319</v>
      </c>
      <c r="H69" s="2" t="s">
        <v>93</v>
      </c>
      <c r="I69" s="2" t="s">
        <v>44</v>
      </c>
      <c r="J69" s="2">
        <v>1</v>
      </c>
      <c r="K69" s="2">
        <v>4</v>
      </c>
      <c r="L69" s="2"/>
      <c r="M69" s="2"/>
      <c r="N69" s="2"/>
      <c r="O69" s="2">
        <v>9</v>
      </c>
      <c r="P69" s="2">
        <v>7</v>
      </c>
      <c r="Q69" s="2">
        <v>7</v>
      </c>
      <c r="R69" s="2">
        <v>25</v>
      </c>
      <c r="S69" s="2">
        <v>18.100000000000001</v>
      </c>
      <c r="T69" s="2">
        <v>18.100000000000001</v>
      </c>
      <c r="U69" s="2">
        <v>39.645000000000003</v>
      </c>
      <c r="V69" s="2">
        <v>0</v>
      </c>
      <c r="W69" s="2">
        <v>20.295999999999999</v>
      </c>
      <c r="X69" s="2">
        <v>443690000</v>
      </c>
      <c r="Y69" s="2">
        <v>22</v>
      </c>
      <c r="Z69" s="2">
        <v>40</v>
      </c>
      <c r="AA69" s="2">
        <v>364</v>
      </c>
      <c r="AB69" s="2">
        <v>39645.273979999998</v>
      </c>
      <c r="AC69" s="2">
        <v>22</v>
      </c>
      <c r="AD69" s="2">
        <v>24.50124168396</v>
      </c>
      <c r="AE69" s="2">
        <v>24.747707366943398</v>
      </c>
      <c r="AF69" s="2">
        <v>24.398391723632798</v>
      </c>
      <c r="AG69" s="2">
        <v>24.688379287719702</v>
      </c>
      <c r="AH69" s="2">
        <v>24.748731613159201</v>
      </c>
      <c r="AI69" s="2">
        <v>24.630952835083001</v>
      </c>
      <c r="AJ69" s="2">
        <v>24.760606765747099</v>
      </c>
      <c r="AK69" s="2">
        <v>24.354810714721701</v>
      </c>
      <c r="AL69" s="2">
        <v>24.880964279174801</v>
      </c>
      <c r="AM69" s="2">
        <v>24.985853195190401</v>
      </c>
      <c r="AN69" s="2">
        <v>24.434726715087901</v>
      </c>
      <c r="AO69" s="2">
        <v>24.394405364990199</v>
      </c>
    </row>
    <row r="70" spans="1:41" x14ac:dyDescent="0.25">
      <c r="A70" s="2" t="s">
        <v>40</v>
      </c>
      <c r="B70" s="2">
        <v>2.6677028924980402</v>
      </c>
      <c r="C70" s="2">
        <v>0.32129065195719198</v>
      </c>
      <c r="D70" s="2" t="s">
        <v>91</v>
      </c>
      <c r="E70" s="2" t="s">
        <v>91</v>
      </c>
      <c r="F70" s="2">
        <v>81</v>
      </c>
      <c r="G70" s="2" t="s">
        <v>92</v>
      </c>
      <c r="H70" s="2" t="s">
        <v>93</v>
      </c>
      <c r="I70" s="2" t="s">
        <v>44</v>
      </c>
      <c r="J70" s="2">
        <v>1</v>
      </c>
      <c r="K70" s="2">
        <v>4</v>
      </c>
      <c r="L70" s="2"/>
      <c r="M70" s="2"/>
      <c r="N70" s="2"/>
      <c r="O70" s="2">
        <v>37</v>
      </c>
      <c r="P70" s="2">
        <v>37</v>
      </c>
      <c r="Q70" s="2">
        <v>34</v>
      </c>
      <c r="R70" s="2">
        <v>91.7</v>
      </c>
      <c r="S70" s="2">
        <v>91.7</v>
      </c>
      <c r="T70" s="2">
        <v>84.8</v>
      </c>
      <c r="U70" s="2">
        <v>39.353999999999999</v>
      </c>
      <c r="V70" s="2">
        <v>0</v>
      </c>
      <c r="W70" s="2">
        <v>323.31</v>
      </c>
      <c r="X70" s="2">
        <v>17663000000</v>
      </c>
      <c r="Y70" s="2">
        <v>24</v>
      </c>
      <c r="Z70" s="2">
        <v>1039</v>
      </c>
      <c r="AA70" s="2">
        <v>363</v>
      </c>
      <c r="AB70" s="2">
        <v>39354.714079999998</v>
      </c>
      <c r="AC70" s="2">
        <v>24</v>
      </c>
      <c r="AD70" s="2">
        <v>27.433803558349599</v>
      </c>
      <c r="AE70" s="2">
        <v>27.2602443695068</v>
      </c>
      <c r="AF70" s="2">
        <v>27.199478149414102</v>
      </c>
      <c r="AG70" s="2">
        <v>27.201349258422901</v>
      </c>
      <c r="AH70" s="2">
        <v>27.1983547210693</v>
      </c>
      <c r="AI70" s="2">
        <v>27.3973789215088</v>
      </c>
      <c r="AJ70" s="2">
        <v>27.168729782104499</v>
      </c>
      <c r="AK70" s="2">
        <v>27.000562667846701</v>
      </c>
      <c r="AL70" s="2">
        <v>27.083345413208001</v>
      </c>
      <c r="AM70" s="2">
        <v>26.760276794433601</v>
      </c>
      <c r="AN70" s="2">
        <v>26.796125411987301</v>
      </c>
      <c r="AO70" s="2">
        <v>26.9538249969482</v>
      </c>
    </row>
    <row r="71" spans="1:41" x14ac:dyDescent="0.25">
      <c r="A71" s="2"/>
      <c r="B71" s="2">
        <v>0.73429607005555098</v>
      </c>
      <c r="C71" s="2">
        <v>-0.36555067698160898</v>
      </c>
      <c r="D71" s="2" t="s">
        <v>3010</v>
      </c>
      <c r="E71" s="2" t="s">
        <v>3011</v>
      </c>
      <c r="F71" s="2">
        <v>1503</v>
      </c>
      <c r="G71" s="2" t="s">
        <v>3012</v>
      </c>
      <c r="H71" s="2" t="s">
        <v>3013</v>
      </c>
      <c r="I71" s="2" t="s">
        <v>44</v>
      </c>
      <c r="J71" s="2">
        <v>1</v>
      </c>
      <c r="K71" s="2">
        <v>4</v>
      </c>
      <c r="L71" s="2"/>
      <c r="M71" s="2"/>
      <c r="N71" s="2"/>
      <c r="O71" s="2">
        <v>4</v>
      </c>
      <c r="P71" s="2">
        <v>4</v>
      </c>
      <c r="Q71" s="2">
        <v>4</v>
      </c>
      <c r="R71" s="2">
        <v>15.5</v>
      </c>
      <c r="S71" s="2">
        <v>15.5</v>
      </c>
      <c r="T71" s="2">
        <v>15.5</v>
      </c>
      <c r="U71" s="2">
        <v>28.157</v>
      </c>
      <c r="V71" s="2">
        <v>0</v>
      </c>
      <c r="W71" s="2">
        <v>16.805</v>
      </c>
      <c r="X71" s="2">
        <v>91061000</v>
      </c>
      <c r="Y71" s="2">
        <v>14</v>
      </c>
      <c r="Z71" s="2">
        <v>18</v>
      </c>
      <c r="AA71" s="2">
        <v>260</v>
      </c>
      <c r="AB71" s="2">
        <v>27605.621179999998</v>
      </c>
      <c r="AC71" s="2">
        <v>14</v>
      </c>
      <c r="AD71" s="2">
        <v>21.395713806152301</v>
      </c>
      <c r="AE71" s="2">
        <v>21.833448410034201</v>
      </c>
      <c r="AF71" s="2">
        <v>21.513065338134801</v>
      </c>
      <c r="AG71" s="2">
        <v>22.378168106079102</v>
      </c>
      <c r="AH71" s="2">
        <v>21.264820098876999</v>
      </c>
      <c r="AI71" s="2">
        <v>20.699562072753899</v>
      </c>
      <c r="AJ71" s="2">
        <v>22.115627288818398</v>
      </c>
      <c r="AK71" s="2">
        <v>22.116641998291001</v>
      </c>
      <c r="AL71" s="2">
        <v>21.687824249267599</v>
      </c>
      <c r="AM71" s="2">
        <v>21.6475944519043</v>
      </c>
      <c r="AN71" s="2">
        <v>22.155145645141602</v>
      </c>
      <c r="AO71" s="2">
        <v>21.555248260498001</v>
      </c>
    </row>
    <row r="72" spans="1:41" x14ac:dyDescent="0.25">
      <c r="A72" s="2" t="s">
        <v>40</v>
      </c>
      <c r="B72" s="2">
        <v>2.3034030847267601</v>
      </c>
      <c r="C72" s="2">
        <v>0.64679908752441395</v>
      </c>
      <c r="D72" s="2" t="s">
        <v>601</v>
      </c>
      <c r="E72" s="2" t="s">
        <v>602</v>
      </c>
      <c r="F72" s="2">
        <v>1239</v>
      </c>
      <c r="G72" s="2" t="s">
        <v>603</v>
      </c>
      <c r="H72" s="2" t="s">
        <v>604</v>
      </c>
      <c r="I72" s="2" t="s">
        <v>44</v>
      </c>
      <c r="J72" s="2">
        <v>1</v>
      </c>
      <c r="K72" s="2">
        <v>4</v>
      </c>
      <c r="L72" s="2"/>
      <c r="M72" s="2"/>
      <c r="N72" s="2"/>
      <c r="O72" s="2">
        <v>20</v>
      </c>
      <c r="P72" s="2">
        <v>20</v>
      </c>
      <c r="Q72" s="2">
        <v>20</v>
      </c>
      <c r="R72" s="2">
        <v>31.7</v>
      </c>
      <c r="S72" s="2">
        <v>31.7</v>
      </c>
      <c r="T72" s="2">
        <v>31.7</v>
      </c>
      <c r="U72" s="2">
        <v>95.513999999999996</v>
      </c>
      <c r="V72" s="2">
        <v>0</v>
      </c>
      <c r="W72" s="2">
        <v>56.959000000000003</v>
      </c>
      <c r="X72" s="2">
        <v>241670000</v>
      </c>
      <c r="Y72" s="2">
        <v>44</v>
      </c>
      <c r="Z72" s="2">
        <v>90</v>
      </c>
      <c r="AA72" s="2">
        <v>823</v>
      </c>
      <c r="AB72" s="2">
        <v>95515.019880000196</v>
      </c>
      <c r="AC72" s="2">
        <v>44</v>
      </c>
      <c r="AD72" s="2">
        <v>22.074766159057599</v>
      </c>
      <c r="AE72" s="2">
        <v>21.828964233398398</v>
      </c>
      <c r="AF72" s="2">
        <v>21.8124103546143</v>
      </c>
      <c r="AG72" s="2">
        <v>22.115308761596701</v>
      </c>
      <c r="AH72" s="2">
        <v>22.238763809204102</v>
      </c>
      <c r="AI72" s="2">
        <v>22.089809417724599</v>
      </c>
      <c r="AJ72" s="2">
        <v>22.076299667358398</v>
      </c>
      <c r="AK72" s="2">
        <v>21.4714965820313</v>
      </c>
      <c r="AL72" s="2">
        <v>21.473926544189499</v>
      </c>
      <c r="AM72" s="2">
        <v>20.9543266296387</v>
      </c>
      <c r="AN72" s="2">
        <v>21.3015651702881</v>
      </c>
      <c r="AO72" s="2">
        <v>21.001613616943398</v>
      </c>
    </row>
    <row r="73" spans="1:41" x14ac:dyDescent="0.25">
      <c r="A73" s="2"/>
      <c r="B73" s="2">
        <v>1.15408057011371</v>
      </c>
      <c r="C73" s="2">
        <v>0.31053384145100799</v>
      </c>
      <c r="D73" s="2" t="s">
        <v>3956</v>
      </c>
      <c r="E73" s="2" t="s">
        <v>3956</v>
      </c>
      <c r="F73" s="2">
        <v>2254</v>
      </c>
      <c r="G73" s="2" t="s">
        <v>3957</v>
      </c>
      <c r="H73" s="2" t="s">
        <v>3958</v>
      </c>
      <c r="I73" s="2" t="s">
        <v>44</v>
      </c>
      <c r="J73" s="2">
        <v>1</v>
      </c>
      <c r="K73" s="2">
        <v>4</v>
      </c>
      <c r="L73" s="2"/>
      <c r="M73" s="2"/>
      <c r="N73" s="2"/>
      <c r="O73" s="2">
        <v>13</v>
      </c>
      <c r="P73" s="2">
        <v>13</v>
      </c>
      <c r="Q73" s="2">
        <v>13</v>
      </c>
      <c r="R73" s="2">
        <v>29.6</v>
      </c>
      <c r="S73" s="2">
        <v>29.6</v>
      </c>
      <c r="T73" s="2">
        <v>29.6</v>
      </c>
      <c r="U73" s="2">
        <v>77.337999999999994</v>
      </c>
      <c r="V73" s="2">
        <v>0</v>
      </c>
      <c r="W73" s="2">
        <v>59.073</v>
      </c>
      <c r="X73" s="2">
        <v>378530000</v>
      </c>
      <c r="Y73" s="2">
        <v>29</v>
      </c>
      <c r="Z73" s="2">
        <v>77</v>
      </c>
      <c r="AA73" s="2">
        <v>655</v>
      </c>
      <c r="AB73" s="2">
        <v>70673.043680000206</v>
      </c>
      <c r="AC73" s="2">
        <v>28</v>
      </c>
      <c r="AD73" s="2">
        <v>23.2515048980713</v>
      </c>
      <c r="AE73" s="2">
        <v>23.053594589233398</v>
      </c>
      <c r="AF73" s="2">
        <v>22.7056274414063</v>
      </c>
      <c r="AG73" s="2">
        <v>22.9186897277832</v>
      </c>
      <c r="AH73" s="2">
        <v>22.669124603271499</v>
      </c>
      <c r="AI73" s="2">
        <v>23.534452438354499</v>
      </c>
      <c r="AJ73" s="2">
        <v>23.0205078125</v>
      </c>
      <c r="AK73" s="2">
        <v>22.667068481445298</v>
      </c>
      <c r="AL73" s="2">
        <v>22.7522583007813</v>
      </c>
      <c r="AM73" s="2">
        <v>22.626804351806602</v>
      </c>
      <c r="AN73" s="2">
        <v>22.496849060058601</v>
      </c>
      <c r="AO73" s="2">
        <v>22.706302642822301</v>
      </c>
    </row>
    <row r="74" spans="1:41" x14ac:dyDescent="0.25">
      <c r="A74" s="2"/>
      <c r="B74" s="2">
        <v>0.25751487172771298</v>
      </c>
      <c r="C74" s="2">
        <v>9.0023358662922007E-2</v>
      </c>
      <c r="D74" s="2" t="s">
        <v>3174</v>
      </c>
      <c r="E74" s="2" t="s">
        <v>3174</v>
      </c>
      <c r="F74" s="2">
        <v>1618</v>
      </c>
      <c r="G74" s="2" t="s">
        <v>3175</v>
      </c>
      <c r="H74" s="2" t="s">
        <v>3176</v>
      </c>
      <c r="I74" s="2" t="s">
        <v>44</v>
      </c>
      <c r="J74" s="2">
        <v>1</v>
      </c>
      <c r="K74" s="2">
        <v>4</v>
      </c>
      <c r="L74" s="2"/>
      <c r="M74" s="2"/>
      <c r="N74" s="2"/>
      <c r="O74" s="2">
        <v>4</v>
      </c>
      <c r="P74" s="2">
        <v>3</v>
      </c>
      <c r="Q74" s="2">
        <v>2</v>
      </c>
      <c r="R74" s="2">
        <v>1.8</v>
      </c>
      <c r="S74" s="2">
        <v>1.5</v>
      </c>
      <c r="T74" s="2">
        <v>0.6</v>
      </c>
      <c r="U74" s="2">
        <v>344.82</v>
      </c>
      <c r="V74" s="2">
        <v>0</v>
      </c>
      <c r="W74" s="2">
        <v>14.456</v>
      </c>
      <c r="X74" s="2">
        <v>728600000</v>
      </c>
      <c r="Y74" s="2">
        <v>156</v>
      </c>
      <c r="Z74" s="2">
        <v>44</v>
      </c>
      <c r="AA74" s="2">
        <v>3203.5</v>
      </c>
      <c r="AB74" s="2">
        <v>351824.20013000502</v>
      </c>
      <c r="AC74" s="2">
        <v>161.5</v>
      </c>
      <c r="AD74" s="2">
        <v>25.7077522277832</v>
      </c>
      <c r="AE74" s="2">
        <v>25.7158107757568</v>
      </c>
      <c r="AF74" s="2">
        <v>25.356086730956999</v>
      </c>
      <c r="AG74" s="2">
        <v>25.744939804077099</v>
      </c>
      <c r="AH74" s="2">
        <v>25.927482604980501</v>
      </c>
      <c r="AI74" s="2">
        <v>25.675783157348601</v>
      </c>
      <c r="AJ74" s="2">
        <v>25.8505039215088</v>
      </c>
      <c r="AK74" s="2">
        <v>25.279304504394499</v>
      </c>
      <c r="AL74" s="2">
        <v>25.233303070068398</v>
      </c>
      <c r="AM74" s="2">
        <v>25.716804504394499</v>
      </c>
      <c r="AN74" s="2">
        <v>25.518302917480501</v>
      </c>
      <c r="AO74" s="2">
        <v>25.989496231079102</v>
      </c>
    </row>
    <row r="75" spans="1:41" x14ac:dyDescent="0.25">
      <c r="A75" s="2"/>
      <c r="B75" s="2">
        <v>1.4069607086029501</v>
      </c>
      <c r="C75" s="2">
        <v>0.34565575917561697</v>
      </c>
      <c r="D75" s="2" t="s">
        <v>2867</v>
      </c>
      <c r="E75" s="2" t="s">
        <v>2868</v>
      </c>
      <c r="F75" s="2">
        <v>1389</v>
      </c>
      <c r="G75" s="2" t="s">
        <v>2869</v>
      </c>
      <c r="H75" s="2" t="s">
        <v>2870</v>
      </c>
      <c r="I75" s="2" t="s">
        <v>44</v>
      </c>
      <c r="J75" s="2">
        <v>1</v>
      </c>
      <c r="K75" s="2">
        <v>4</v>
      </c>
      <c r="L75" s="2"/>
      <c r="M75" s="2"/>
      <c r="N75" s="2"/>
      <c r="O75" s="2">
        <v>5</v>
      </c>
      <c r="P75" s="2">
        <v>5</v>
      </c>
      <c r="Q75" s="2">
        <v>5</v>
      </c>
      <c r="R75" s="2">
        <v>14.5</v>
      </c>
      <c r="S75" s="2">
        <v>14.5</v>
      </c>
      <c r="T75" s="2">
        <v>14.5</v>
      </c>
      <c r="U75" s="2">
        <v>57.65</v>
      </c>
      <c r="V75" s="2">
        <v>0</v>
      </c>
      <c r="W75" s="2">
        <v>22.274999999999999</v>
      </c>
      <c r="X75" s="2">
        <v>74771000</v>
      </c>
      <c r="Y75" s="2">
        <v>23</v>
      </c>
      <c r="Z75" s="2">
        <v>31</v>
      </c>
      <c r="AA75" s="2">
        <v>924.5</v>
      </c>
      <c r="AB75" s="2">
        <v>102416.95518</v>
      </c>
      <c r="AC75" s="2">
        <v>39.5</v>
      </c>
      <c r="AD75" s="2">
        <v>21.669124603271499</v>
      </c>
      <c r="AE75" s="2">
        <v>21.371564865112301</v>
      </c>
      <c r="AF75" s="2">
        <v>21.154434204101602</v>
      </c>
      <c r="AG75" s="2">
        <v>21.701637268066399</v>
      </c>
      <c r="AH75" s="2">
        <v>21.6780109405518</v>
      </c>
      <c r="AI75" s="2">
        <v>21.682390213012699</v>
      </c>
      <c r="AJ75" s="2">
        <v>21.643196105956999</v>
      </c>
      <c r="AK75" s="2">
        <v>21.102199554443398</v>
      </c>
      <c r="AL75" s="2">
        <v>21.137962341308601</v>
      </c>
      <c r="AM75" s="2">
        <v>21.032075881958001</v>
      </c>
      <c r="AN75" s="2">
        <v>21.390317916870099</v>
      </c>
      <c r="AO75" s="2">
        <v>20.877475738525401</v>
      </c>
    </row>
    <row r="76" spans="1:41" x14ac:dyDescent="0.25">
      <c r="A76" s="2"/>
      <c r="B76" s="2">
        <v>0.110035481122061</v>
      </c>
      <c r="C76" s="2">
        <v>-6.2595049540199496E-2</v>
      </c>
      <c r="D76" s="2" t="s">
        <v>4157</v>
      </c>
      <c r="E76" s="2" t="s">
        <v>4157</v>
      </c>
      <c r="F76" s="2">
        <v>2420</v>
      </c>
      <c r="G76" s="2" t="s">
        <v>4158</v>
      </c>
      <c r="H76" s="2" t="s">
        <v>4159</v>
      </c>
      <c r="I76" s="2" t="s">
        <v>44</v>
      </c>
      <c r="J76" s="2">
        <v>1</v>
      </c>
      <c r="K76" s="2">
        <v>4</v>
      </c>
      <c r="L76" s="2"/>
      <c r="M76" s="2"/>
      <c r="N76" s="2"/>
      <c r="O76" s="2">
        <v>7</v>
      </c>
      <c r="P76" s="2">
        <v>7</v>
      </c>
      <c r="Q76" s="2">
        <v>6</v>
      </c>
      <c r="R76" s="2">
        <v>30.3</v>
      </c>
      <c r="S76" s="2">
        <v>30.3</v>
      </c>
      <c r="T76" s="2">
        <v>27.2</v>
      </c>
      <c r="U76" s="2">
        <v>29.178000000000001</v>
      </c>
      <c r="V76" s="2">
        <v>0</v>
      </c>
      <c r="W76" s="2">
        <v>24.878</v>
      </c>
      <c r="X76" s="2">
        <v>211350000</v>
      </c>
      <c r="Y76" s="2">
        <v>10</v>
      </c>
      <c r="Z76" s="2">
        <v>36</v>
      </c>
      <c r="AA76" s="2">
        <v>254</v>
      </c>
      <c r="AB76" s="2">
        <v>29178.062580000002</v>
      </c>
      <c r="AC76" s="2">
        <v>10</v>
      </c>
      <c r="AD76" s="2">
        <v>23.123699188232401</v>
      </c>
      <c r="AE76" s="2">
        <v>22.1379299163818</v>
      </c>
      <c r="AF76" s="2">
        <v>22.437789916992202</v>
      </c>
      <c r="AG76" s="2">
        <v>22.308609008789102</v>
      </c>
      <c r="AH76" s="2">
        <v>23.227056503295898</v>
      </c>
      <c r="AI76" s="2">
        <v>22.634092330932599</v>
      </c>
      <c r="AJ76" s="2">
        <v>22.717412948608398</v>
      </c>
      <c r="AK76" s="2">
        <v>22.742855072021499</v>
      </c>
      <c r="AL76" s="2">
        <v>22.279943466186499</v>
      </c>
      <c r="AM76" s="2">
        <v>22.509395599365199</v>
      </c>
      <c r="AN76" s="2">
        <v>23.046218872070298</v>
      </c>
      <c r="AO76" s="2">
        <v>22.948921203613299</v>
      </c>
    </row>
    <row r="77" spans="1:41" x14ac:dyDescent="0.25">
      <c r="A77" s="2" t="s">
        <v>40</v>
      </c>
      <c r="B77" s="2">
        <v>2.5880926529260799</v>
      </c>
      <c r="C77" s="2">
        <v>-0.66196587880452296</v>
      </c>
      <c r="D77" s="2" t="s">
        <v>236</v>
      </c>
      <c r="E77" s="2" t="s">
        <v>236</v>
      </c>
      <c r="F77" s="2">
        <v>381</v>
      </c>
      <c r="G77" s="2" t="s">
        <v>237</v>
      </c>
      <c r="H77" s="2" t="s">
        <v>238</v>
      </c>
      <c r="I77" s="2" t="s">
        <v>44</v>
      </c>
      <c r="J77" s="2">
        <v>1</v>
      </c>
      <c r="K77" s="2">
        <v>4</v>
      </c>
      <c r="L77" s="2"/>
      <c r="M77" s="2"/>
      <c r="N77" s="2"/>
      <c r="O77" s="2">
        <v>5</v>
      </c>
      <c r="P77" s="2">
        <v>4</v>
      </c>
      <c r="Q77" s="2">
        <v>4</v>
      </c>
      <c r="R77" s="2">
        <v>29.8</v>
      </c>
      <c r="S77" s="2">
        <v>25.9</v>
      </c>
      <c r="T77" s="2">
        <v>25.9</v>
      </c>
      <c r="U77" s="2">
        <v>23.123999999999999</v>
      </c>
      <c r="V77" s="2">
        <v>0</v>
      </c>
      <c r="W77" s="2">
        <v>15.507</v>
      </c>
      <c r="X77" s="2">
        <v>86589000</v>
      </c>
      <c r="Y77" s="2">
        <v>7</v>
      </c>
      <c r="Z77" s="2">
        <v>24</v>
      </c>
      <c r="AA77" s="2">
        <v>234.5</v>
      </c>
      <c r="AB77" s="2">
        <v>26537.28773</v>
      </c>
      <c r="AC77" s="2">
        <v>7.5</v>
      </c>
      <c r="AD77" s="2">
        <v>20.924119949340799</v>
      </c>
      <c r="AE77" s="2">
        <v>21.263044357299801</v>
      </c>
      <c r="AF77" s="2">
        <v>21.239404678344702</v>
      </c>
      <c r="AG77" s="2">
        <v>21.7069988250732</v>
      </c>
      <c r="AH77" s="2">
        <v>21.1509685516357</v>
      </c>
      <c r="AI77" s="2" t="s">
        <v>63</v>
      </c>
      <c r="AJ77" s="2">
        <v>21.936609268188501</v>
      </c>
      <c r="AK77" s="2">
        <v>21.4375095367432</v>
      </c>
      <c r="AL77" s="2">
        <v>22.080471038818398</v>
      </c>
      <c r="AM77" s="2">
        <v>21.930559158325199</v>
      </c>
      <c r="AN77" s="2">
        <v>22.1233520507813</v>
      </c>
      <c r="AO77" s="2">
        <v>22.004737854003899</v>
      </c>
    </row>
    <row r="78" spans="1:41" x14ac:dyDescent="0.25">
      <c r="A78" s="2"/>
      <c r="B78" s="2">
        <v>1.1495756581693099E-2</v>
      </c>
      <c r="C78" s="2">
        <v>5.5090586344412901E-3</v>
      </c>
      <c r="D78" s="2" t="s">
        <v>2006</v>
      </c>
      <c r="E78" s="2" t="s">
        <v>2006</v>
      </c>
      <c r="F78" s="2">
        <v>655</v>
      </c>
      <c r="G78" s="2" t="s">
        <v>2007</v>
      </c>
      <c r="H78" s="2" t="s">
        <v>2008</v>
      </c>
      <c r="I78" s="2" t="s">
        <v>44</v>
      </c>
      <c r="J78" s="2">
        <v>1</v>
      </c>
      <c r="K78" s="2">
        <v>4</v>
      </c>
      <c r="L78" s="2"/>
      <c r="M78" s="2"/>
      <c r="N78" s="2"/>
      <c r="O78" s="2">
        <v>5</v>
      </c>
      <c r="P78" s="2">
        <v>5</v>
      </c>
      <c r="Q78" s="2">
        <v>4</v>
      </c>
      <c r="R78" s="2">
        <v>25</v>
      </c>
      <c r="S78" s="2">
        <v>25</v>
      </c>
      <c r="T78" s="2">
        <v>19.5</v>
      </c>
      <c r="U78" s="2">
        <v>26.312000000000001</v>
      </c>
      <c r="V78" s="2">
        <v>0</v>
      </c>
      <c r="W78" s="2">
        <v>65.887</v>
      </c>
      <c r="X78" s="2">
        <v>144250000</v>
      </c>
      <c r="Y78" s="2">
        <v>6</v>
      </c>
      <c r="Z78" s="2">
        <v>56</v>
      </c>
      <c r="AA78" s="2">
        <v>242</v>
      </c>
      <c r="AB78" s="2">
        <v>26948.038430000001</v>
      </c>
      <c r="AC78" s="2">
        <v>6</v>
      </c>
      <c r="AD78" s="2">
        <v>22.3245735168457</v>
      </c>
      <c r="AE78" s="2">
        <v>21.7627964019775</v>
      </c>
      <c r="AF78" s="2">
        <v>21.843605041503899</v>
      </c>
      <c r="AG78" s="2">
        <v>22.6614685058594</v>
      </c>
      <c r="AH78" s="2">
        <v>22.545618057251001</v>
      </c>
      <c r="AI78" s="2">
        <v>22.584192276001001</v>
      </c>
      <c r="AJ78" s="2">
        <v>22.248235702514599</v>
      </c>
      <c r="AK78" s="2">
        <v>22.3815517425537</v>
      </c>
      <c r="AL78" s="2">
        <v>22.328687667846701</v>
      </c>
      <c r="AM78" s="2">
        <v>22.174140930175799</v>
      </c>
      <c r="AN78" s="2">
        <v>22.363725662231399</v>
      </c>
      <c r="AO78" s="2">
        <v>22.192857742309599</v>
      </c>
    </row>
    <row r="79" spans="1:41" x14ac:dyDescent="0.25">
      <c r="A79" s="2"/>
      <c r="B79" s="2">
        <v>0.87349180528044601</v>
      </c>
      <c r="C79" s="2">
        <v>0.31413014729817601</v>
      </c>
      <c r="D79" s="2" t="s">
        <v>2284</v>
      </c>
      <c r="E79" s="2" t="s">
        <v>2285</v>
      </c>
      <c r="F79" s="2">
        <v>900</v>
      </c>
      <c r="G79" s="2" t="s">
        <v>2286</v>
      </c>
      <c r="H79" s="2" t="s">
        <v>1232</v>
      </c>
      <c r="I79" s="2" t="s">
        <v>44</v>
      </c>
      <c r="J79" s="2">
        <v>1</v>
      </c>
      <c r="K79" s="2">
        <v>4</v>
      </c>
      <c r="L79" s="2"/>
      <c r="M79" s="2"/>
      <c r="N79" s="2"/>
      <c r="O79" s="2">
        <v>10</v>
      </c>
      <c r="P79" s="2">
        <v>10</v>
      </c>
      <c r="Q79" s="2">
        <v>10</v>
      </c>
      <c r="R79" s="2">
        <v>19.600000000000001</v>
      </c>
      <c r="S79" s="2">
        <v>19.600000000000001</v>
      </c>
      <c r="T79" s="2">
        <v>19.600000000000001</v>
      </c>
      <c r="U79" s="2">
        <v>51.537999999999997</v>
      </c>
      <c r="V79" s="2">
        <v>0</v>
      </c>
      <c r="W79" s="2">
        <v>41.473999999999997</v>
      </c>
      <c r="X79" s="2">
        <v>108890000</v>
      </c>
      <c r="Y79" s="2">
        <v>17</v>
      </c>
      <c r="Z79" s="2">
        <v>44</v>
      </c>
      <c r="AA79" s="2">
        <v>497.5</v>
      </c>
      <c r="AB79" s="2">
        <v>51845.875179999901</v>
      </c>
      <c r="AC79" s="2">
        <v>17</v>
      </c>
      <c r="AD79" s="2">
        <v>21.802150726318398</v>
      </c>
      <c r="AE79" s="2">
        <v>21.788234710693398</v>
      </c>
      <c r="AF79" s="2">
        <v>21.305078506469702</v>
      </c>
      <c r="AG79" s="2">
        <v>22.201738357543899</v>
      </c>
      <c r="AH79" s="2">
        <v>21.489934921264599</v>
      </c>
      <c r="AI79" s="2">
        <v>21.099504470825199</v>
      </c>
      <c r="AJ79" s="2">
        <v>21.425317764282202</v>
      </c>
      <c r="AK79" s="2">
        <v>21.046802520751999</v>
      </c>
      <c r="AL79" s="2">
        <v>21.2329216003418</v>
      </c>
      <c r="AM79" s="2">
        <v>21.627517700195298</v>
      </c>
      <c r="AN79" s="2">
        <v>21.4848308563232</v>
      </c>
      <c r="AO79" s="2">
        <v>20.984470367431602</v>
      </c>
    </row>
    <row r="80" spans="1:41" x14ac:dyDescent="0.25">
      <c r="A80" s="2"/>
      <c r="B80" s="2">
        <v>0.56500174175237305</v>
      </c>
      <c r="C80" s="2">
        <v>-0.125784556070965</v>
      </c>
      <c r="D80" s="2" t="s">
        <v>3971</v>
      </c>
      <c r="E80" s="2" t="s">
        <v>3972</v>
      </c>
      <c r="F80" s="2">
        <v>2262</v>
      </c>
      <c r="G80" s="2" t="s">
        <v>3973</v>
      </c>
      <c r="H80" s="2" t="s">
        <v>1232</v>
      </c>
      <c r="I80" s="2" t="s">
        <v>44</v>
      </c>
      <c r="J80" s="2">
        <v>1</v>
      </c>
      <c r="K80" s="2">
        <v>4</v>
      </c>
      <c r="L80" s="2"/>
      <c r="M80" s="2"/>
      <c r="N80" s="2"/>
      <c r="O80" s="2">
        <v>21</v>
      </c>
      <c r="P80" s="2">
        <v>21</v>
      </c>
      <c r="Q80" s="2">
        <v>21</v>
      </c>
      <c r="R80" s="2">
        <v>69.599999999999994</v>
      </c>
      <c r="S80" s="2">
        <v>69.599999999999994</v>
      </c>
      <c r="T80" s="2">
        <v>69.599999999999994</v>
      </c>
      <c r="U80" s="2">
        <v>35.502000000000002</v>
      </c>
      <c r="V80" s="2">
        <v>0</v>
      </c>
      <c r="W80" s="2">
        <v>173.05</v>
      </c>
      <c r="X80" s="2">
        <v>855920000</v>
      </c>
      <c r="Y80" s="2">
        <v>20</v>
      </c>
      <c r="Z80" s="2">
        <v>207</v>
      </c>
      <c r="AA80" s="2">
        <v>316</v>
      </c>
      <c r="AB80" s="2">
        <v>35502.177479999998</v>
      </c>
      <c r="AC80" s="2">
        <v>20</v>
      </c>
      <c r="AD80" s="2">
        <v>23.808233261108398</v>
      </c>
      <c r="AE80" s="2">
        <v>23.847663879394499</v>
      </c>
      <c r="AF80" s="2">
        <v>23.4682426452637</v>
      </c>
      <c r="AG80" s="2">
        <v>23.910404205322301</v>
      </c>
      <c r="AH80" s="2">
        <v>23.8182163238525</v>
      </c>
      <c r="AI80" s="2">
        <v>24.068662643432599</v>
      </c>
      <c r="AJ80" s="2">
        <v>24.065132141113299</v>
      </c>
      <c r="AK80" s="2">
        <v>23.849096298217798</v>
      </c>
      <c r="AL80" s="2">
        <v>23.882877349853501</v>
      </c>
      <c r="AM80" s="2">
        <v>23.9858093261719</v>
      </c>
      <c r="AN80" s="2">
        <v>23.693811416626001</v>
      </c>
      <c r="AO80" s="2">
        <v>24.199403762817401</v>
      </c>
    </row>
    <row r="81" spans="1:41" x14ac:dyDescent="0.25">
      <c r="A81" s="2"/>
      <c r="B81" s="2">
        <v>1.1713638223465199</v>
      </c>
      <c r="C81" s="2">
        <v>0.45996284484863298</v>
      </c>
      <c r="D81" s="2" t="s">
        <v>3974</v>
      </c>
      <c r="E81" s="2" t="s">
        <v>3974</v>
      </c>
      <c r="F81" s="2">
        <v>2263</v>
      </c>
      <c r="G81" s="2" t="s">
        <v>3975</v>
      </c>
      <c r="H81" s="2" t="s">
        <v>1232</v>
      </c>
      <c r="I81" s="2" t="s">
        <v>44</v>
      </c>
      <c r="J81" s="2">
        <v>1</v>
      </c>
      <c r="K81" s="2">
        <v>4</v>
      </c>
      <c r="L81" s="2"/>
      <c r="M81" s="2"/>
      <c r="N81" s="2"/>
      <c r="O81" s="2">
        <v>9</v>
      </c>
      <c r="P81" s="2">
        <v>9</v>
      </c>
      <c r="Q81" s="2">
        <v>9</v>
      </c>
      <c r="R81" s="2">
        <v>32</v>
      </c>
      <c r="S81" s="2">
        <v>32</v>
      </c>
      <c r="T81" s="2">
        <v>32</v>
      </c>
      <c r="U81" s="2">
        <v>37.572000000000003</v>
      </c>
      <c r="V81" s="2">
        <v>0</v>
      </c>
      <c r="W81" s="2">
        <v>51.557000000000002</v>
      </c>
      <c r="X81" s="2">
        <v>126540000</v>
      </c>
      <c r="Y81" s="2">
        <v>18</v>
      </c>
      <c r="Z81" s="2">
        <v>65</v>
      </c>
      <c r="AA81" s="2">
        <v>337</v>
      </c>
      <c r="AB81" s="2">
        <v>37572.014179999896</v>
      </c>
      <c r="AC81" s="2">
        <v>18</v>
      </c>
      <c r="AD81" s="2">
        <v>21.01243019104</v>
      </c>
      <c r="AE81" s="2">
        <v>21.521043777465799</v>
      </c>
      <c r="AF81" s="2">
        <v>21.502662658691399</v>
      </c>
      <c r="AG81" s="2">
        <v>22.175724029541001</v>
      </c>
      <c r="AH81" s="2">
        <v>21.134832382202099</v>
      </c>
      <c r="AI81" s="2">
        <v>21.8184299468994</v>
      </c>
      <c r="AJ81" s="2">
        <v>21.366876602172901</v>
      </c>
      <c r="AK81" s="2">
        <v>21.411781311035199</v>
      </c>
      <c r="AL81" s="2">
        <v>20.4592399597168</v>
      </c>
      <c r="AM81" s="2">
        <v>20.999689102172901</v>
      </c>
      <c r="AN81" s="2">
        <v>21.0669059753418</v>
      </c>
      <c r="AO81" s="2">
        <v>21.100852966308601</v>
      </c>
    </row>
    <row r="82" spans="1:41" x14ac:dyDescent="0.25">
      <c r="A82" s="2" t="s">
        <v>40</v>
      </c>
      <c r="B82" s="2">
        <v>4.52767882812448</v>
      </c>
      <c r="C82" s="2">
        <v>1.1421511967976901</v>
      </c>
      <c r="D82" s="2" t="s">
        <v>1230</v>
      </c>
      <c r="E82" s="2" t="s">
        <v>1230</v>
      </c>
      <c r="F82" s="2">
        <v>2451</v>
      </c>
      <c r="G82" s="2" t="s">
        <v>1231</v>
      </c>
      <c r="H82" s="2" t="s">
        <v>1232</v>
      </c>
      <c r="I82" s="2" t="s">
        <v>44</v>
      </c>
      <c r="J82" s="2">
        <v>1</v>
      </c>
      <c r="K82" s="2">
        <v>4</v>
      </c>
      <c r="L82" s="2"/>
      <c r="M82" s="2"/>
      <c r="N82" s="2"/>
      <c r="O82" s="2">
        <v>11</v>
      </c>
      <c r="P82" s="2">
        <v>11</v>
      </c>
      <c r="Q82" s="2">
        <v>11</v>
      </c>
      <c r="R82" s="2">
        <v>41</v>
      </c>
      <c r="S82" s="2">
        <v>41</v>
      </c>
      <c r="T82" s="2">
        <v>41</v>
      </c>
      <c r="U82" s="2">
        <v>34.904000000000003</v>
      </c>
      <c r="V82" s="2">
        <v>0</v>
      </c>
      <c r="W82" s="2">
        <v>83.254000000000005</v>
      </c>
      <c r="X82" s="2">
        <v>175920000</v>
      </c>
      <c r="Y82" s="2">
        <v>22</v>
      </c>
      <c r="Z82" s="2">
        <v>65</v>
      </c>
      <c r="AA82" s="2">
        <v>317</v>
      </c>
      <c r="AB82" s="2">
        <v>34903.941680000004</v>
      </c>
      <c r="AC82" s="2">
        <v>22</v>
      </c>
      <c r="AD82" s="2">
        <v>22.030223846435501</v>
      </c>
      <c r="AE82" s="2">
        <v>22.184892654418899</v>
      </c>
      <c r="AF82" s="2">
        <v>21.770601272583001</v>
      </c>
      <c r="AG82" s="2">
        <v>22.418359756469702</v>
      </c>
      <c r="AH82" s="2">
        <v>22.183500289916999</v>
      </c>
      <c r="AI82" s="2">
        <v>22.152053833007798</v>
      </c>
      <c r="AJ82" s="2">
        <v>21.043735504150401</v>
      </c>
      <c r="AK82" s="2">
        <v>21.087770462036101</v>
      </c>
      <c r="AL82" s="2">
        <v>20.5156650543213</v>
      </c>
      <c r="AM82" s="2">
        <v>20.959924697876001</v>
      </c>
      <c r="AN82" s="2">
        <v>21.490716934204102</v>
      </c>
      <c r="AO82" s="2">
        <v>20.788911819458001</v>
      </c>
    </row>
    <row r="83" spans="1:41" x14ac:dyDescent="0.25">
      <c r="A83" s="2"/>
      <c r="B83" s="2">
        <v>1.38747213709421E-2</v>
      </c>
      <c r="C83" s="2">
        <v>-5.7649612426757804E-3</v>
      </c>
      <c r="D83" s="2" t="s">
        <v>1298</v>
      </c>
      <c r="E83" s="2" t="s">
        <v>1298</v>
      </c>
      <c r="F83" s="2">
        <v>23</v>
      </c>
      <c r="G83" s="2" t="s">
        <v>1299</v>
      </c>
      <c r="H83" s="2" t="s">
        <v>1300</v>
      </c>
      <c r="I83" s="2" t="s">
        <v>44</v>
      </c>
      <c r="J83" s="2">
        <v>1</v>
      </c>
      <c r="K83" s="2">
        <v>4</v>
      </c>
      <c r="L83" s="2"/>
      <c r="M83" s="2"/>
      <c r="N83" s="2"/>
      <c r="O83" s="2">
        <v>14</v>
      </c>
      <c r="P83" s="2">
        <v>7</v>
      </c>
      <c r="Q83" s="2">
        <v>7</v>
      </c>
      <c r="R83" s="2">
        <v>48.9</v>
      </c>
      <c r="S83" s="2">
        <v>29.8</v>
      </c>
      <c r="T83" s="2">
        <v>29.8</v>
      </c>
      <c r="U83" s="2">
        <v>44.44</v>
      </c>
      <c r="V83" s="2">
        <v>0</v>
      </c>
      <c r="W83" s="2">
        <v>27.073</v>
      </c>
      <c r="X83" s="2">
        <v>77773000</v>
      </c>
      <c r="Y83" s="2">
        <v>22</v>
      </c>
      <c r="Z83" s="2">
        <v>38</v>
      </c>
      <c r="AA83" s="2">
        <v>393</v>
      </c>
      <c r="AB83" s="2">
        <v>44440.720179999997</v>
      </c>
      <c r="AC83" s="2">
        <v>22</v>
      </c>
      <c r="AD83" s="2">
        <v>21.3147888183594</v>
      </c>
      <c r="AE83" s="2">
        <v>21.105144500732401</v>
      </c>
      <c r="AF83" s="2">
        <v>20.801202774047901</v>
      </c>
      <c r="AG83" s="2">
        <v>20.700239181518601</v>
      </c>
      <c r="AH83" s="2">
        <v>21.026952743530298</v>
      </c>
      <c r="AI83" s="2">
        <v>21.404680252075199</v>
      </c>
      <c r="AJ83" s="2">
        <v>21.215015411376999</v>
      </c>
      <c r="AK83" s="2">
        <v>21.1109523773193</v>
      </c>
      <c r="AL83" s="2">
        <v>21.166622161865199</v>
      </c>
      <c r="AM83" s="2">
        <v>20.916486740112301</v>
      </c>
      <c r="AN83" s="2">
        <v>20.707588195800799</v>
      </c>
      <c r="AO83" s="2">
        <v>21.270933151245099</v>
      </c>
    </row>
    <row r="84" spans="1:41" x14ac:dyDescent="0.25">
      <c r="A84" s="2"/>
      <c r="B84" s="2">
        <v>0.70081175579815003</v>
      </c>
      <c r="C84" s="2">
        <v>0.20965957641601601</v>
      </c>
      <c r="D84" s="2" t="s">
        <v>2829</v>
      </c>
      <c r="E84" s="2" t="s">
        <v>2829</v>
      </c>
      <c r="F84" s="2">
        <v>1350</v>
      </c>
      <c r="G84" s="2" t="s">
        <v>1299</v>
      </c>
      <c r="H84" s="2" t="s">
        <v>1300</v>
      </c>
      <c r="I84" s="2" t="s">
        <v>44</v>
      </c>
      <c r="J84" s="2">
        <v>1</v>
      </c>
      <c r="K84" s="2">
        <v>4</v>
      </c>
      <c r="L84" s="2"/>
      <c r="M84" s="2"/>
      <c r="N84" s="2"/>
      <c r="O84" s="2">
        <v>10</v>
      </c>
      <c r="P84" s="2">
        <v>7</v>
      </c>
      <c r="Q84" s="2">
        <v>7</v>
      </c>
      <c r="R84" s="2">
        <v>27.4</v>
      </c>
      <c r="S84" s="2">
        <v>22.2</v>
      </c>
      <c r="T84" s="2">
        <v>22.2</v>
      </c>
      <c r="U84" s="2">
        <v>52.966000000000001</v>
      </c>
      <c r="V84" s="2">
        <v>0</v>
      </c>
      <c r="W84" s="2">
        <v>15.298999999999999</v>
      </c>
      <c r="X84" s="2">
        <v>68384000</v>
      </c>
      <c r="Y84" s="2">
        <v>19</v>
      </c>
      <c r="Z84" s="2">
        <v>25</v>
      </c>
      <c r="AA84" s="2">
        <v>496</v>
      </c>
      <c r="AB84" s="2">
        <v>52966.366179999801</v>
      </c>
      <c r="AC84" s="2">
        <v>19</v>
      </c>
      <c r="AD84" s="2" t="s">
        <v>63</v>
      </c>
      <c r="AE84" s="2">
        <v>21.838535308837901</v>
      </c>
      <c r="AF84" s="2">
        <v>21.475856781005898</v>
      </c>
      <c r="AG84" s="2">
        <v>22.119937896728501</v>
      </c>
      <c r="AH84" s="2">
        <v>22.006006240844702</v>
      </c>
      <c r="AI84" s="2">
        <v>22.000411987304702</v>
      </c>
      <c r="AJ84" s="2">
        <v>21.944995880126999</v>
      </c>
      <c r="AK84" s="2">
        <v>21.644781112670898</v>
      </c>
      <c r="AL84" s="2">
        <v>21.791578292846701</v>
      </c>
      <c r="AM84" s="2">
        <v>21.345434188842798</v>
      </c>
      <c r="AN84" s="2" t="s">
        <v>63</v>
      </c>
      <c r="AO84" s="2">
        <v>21.6656608581543</v>
      </c>
    </row>
    <row r="85" spans="1:41" x14ac:dyDescent="0.25">
      <c r="A85" s="2"/>
      <c r="B85" s="2">
        <v>2.4596446688049101E-2</v>
      </c>
      <c r="C85" s="2">
        <v>-8.9836120605468802E-3</v>
      </c>
      <c r="D85" s="2" t="s">
        <v>2424</v>
      </c>
      <c r="E85" s="2" t="s">
        <v>2424</v>
      </c>
      <c r="F85" s="2">
        <v>1011</v>
      </c>
      <c r="G85" s="2" t="s">
        <v>2425</v>
      </c>
      <c r="H85" s="2" t="s">
        <v>2426</v>
      </c>
      <c r="I85" s="2" t="s">
        <v>44</v>
      </c>
      <c r="J85" s="2">
        <v>1</v>
      </c>
      <c r="K85" s="2">
        <v>4</v>
      </c>
      <c r="L85" s="2"/>
      <c r="M85" s="2"/>
      <c r="N85" s="2"/>
      <c r="O85" s="2">
        <v>5</v>
      </c>
      <c r="P85" s="2">
        <v>5</v>
      </c>
      <c r="Q85" s="2">
        <v>5</v>
      </c>
      <c r="R85" s="2">
        <v>11.2</v>
      </c>
      <c r="S85" s="2">
        <v>11.2</v>
      </c>
      <c r="T85" s="2">
        <v>11.2</v>
      </c>
      <c r="U85" s="2">
        <v>91.161000000000001</v>
      </c>
      <c r="V85" s="2">
        <v>0</v>
      </c>
      <c r="W85" s="2">
        <v>12.519</v>
      </c>
      <c r="X85" s="2">
        <v>22765000</v>
      </c>
      <c r="Y85" s="2">
        <v>34</v>
      </c>
      <c r="Z85" s="2">
        <v>19</v>
      </c>
      <c r="AA85" s="2">
        <v>821.5</v>
      </c>
      <c r="AB85" s="2">
        <v>91347.799480000103</v>
      </c>
      <c r="AC85" s="2">
        <v>34</v>
      </c>
      <c r="AD85" s="2">
        <v>19.517492294311499</v>
      </c>
      <c r="AE85" s="2">
        <v>19.8392429351807</v>
      </c>
      <c r="AF85" s="2">
        <v>19.279777526855501</v>
      </c>
      <c r="AG85" s="2" t="s">
        <v>63</v>
      </c>
      <c r="AH85" s="2" t="s">
        <v>63</v>
      </c>
      <c r="AI85" s="2">
        <v>19.357650756835898</v>
      </c>
      <c r="AJ85" s="2" t="s">
        <v>63</v>
      </c>
      <c r="AK85" s="2">
        <v>19.431310653686499</v>
      </c>
      <c r="AL85" s="2">
        <v>19.380195617675799</v>
      </c>
      <c r="AM85" s="2">
        <v>19.630266189575199</v>
      </c>
      <c r="AN85" s="2">
        <v>19.4466152191162</v>
      </c>
      <c r="AO85" s="2">
        <v>19.649234771728501</v>
      </c>
    </row>
    <row r="86" spans="1:41" x14ac:dyDescent="0.25">
      <c r="A86" s="2"/>
      <c r="B86" s="2">
        <v>1.3467676578558301</v>
      </c>
      <c r="C86" s="2">
        <v>0.36681048075357803</v>
      </c>
      <c r="D86" s="2" t="s">
        <v>4058</v>
      </c>
      <c r="E86" s="2" t="s">
        <v>4059</v>
      </c>
      <c r="F86" s="2">
        <v>2348</v>
      </c>
      <c r="G86" s="2" t="s">
        <v>4060</v>
      </c>
      <c r="H86" s="2" t="s">
        <v>4061</v>
      </c>
      <c r="I86" s="2" t="s">
        <v>44</v>
      </c>
      <c r="J86" s="2">
        <v>1</v>
      </c>
      <c r="K86" s="2">
        <v>4</v>
      </c>
      <c r="L86" s="2"/>
      <c r="M86" s="2"/>
      <c r="N86" s="2"/>
      <c r="O86" s="2">
        <v>44</v>
      </c>
      <c r="P86" s="2">
        <v>44</v>
      </c>
      <c r="Q86" s="2">
        <v>44</v>
      </c>
      <c r="R86" s="2">
        <v>49.2</v>
      </c>
      <c r="S86" s="2">
        <v>49.2</v>
      </c>
      <c r="T86" s="2">
        <v>49.2</v>
      </c>
      <c r="U86" s="2">
        <v>106.31</v>
      </c>
      <c r="V86" s="2">
        <v>0</v>
      </c>
      <c r="W86" s="2">
        <v>323.31</v>
      </c>
      <c r="X86" s="2">
        <v>1781200000</v>
      </c>
      <c r="Y86" s="2">
        <v>52</v>
      </c>
      <c r="Z86" s="2">
        <v>369</v>
      </c>
      <c r="AA86" s="2">
        <v>962</v>
      </c>
      <c r="AB86" s="2">
        <v>106311.39288</v>
      </c>
      <c r="AC86" s="2">
        <v>52</v>
      </c>
      <c r="AD86" s="2">
        <v>23.870700836181602</v>
      </c>
      <c r="AE86" s="2">
        <v>23.444807052612301</v>
      </c>
      <c r="AF86" s="2">
        <v>23.4807453155518</v>
      </c>
      <c r="AG86" s="2">
        <v>23.068367004394499</v>
      </c>
      <c r="AH86" s="2">
        <v>23.841917037963899</v>
      </c>
      <c r="AI86" s="2">
        <v>24.025297164916999</v>
      </c>
      <c r="AJ86" s="2">
        <v>23.347328186035199</v>
      </c>
      <c r="AK86" s="2">
        <v>23.187568664550799</v>
      </c>
      <c r="AL86" s="2">
        <v>23.0753383636475</v>
      </c>
      <c r="AM86" s="2">
        <v>23.1376647949219</v>
      </c>
      <c r="AN86" s="2">
        <v>23.245771408081101</v>
      </c>
      <c r="AO86" s="2">
        <v>23.537300109863299</v>
      </c>
    </row>
    <row r="87" spans="1:41" x14ac:dyDescent="0.25">
      <c r="A87" s="2"/>
      <c r="B87" s="2">
        <v>1.4696337192862401</v>
      </c>
      <c r="C87" s="2">
        <v>0.26232147216796903</v>
      </c>
      <c r="D87" s="2" t="s">
        <v>3177</v>
      </c>
      <c r="E87" s="2" t="s">
        <v>3177</v>
      </c>
      <c r="F87" s="2">
        <v>1620</v>
      </c>
      <c r="G87" s="2" t="s">
        <v>3178</v>
      </c>
      <c r="H87" s="2" t="s">
        <v>3179</v>
      </c>
      <c r="I87" s="2" t="s">
        <v>44</v>
      </c>
      <c r="J87" s="2">
        <v>1</v>
      </c>
      <c r="K87" s="2">
        <v>4</v>
      </c>
      <c r="L87" s="2"/>
      <c r="M87" s="2"/>
      <c r="N87" s="2"/>
      <c r="O87" s="2">
        <v>40</v>
      </c>
      <c r="P87" s="2">
        <v>40</v>
      </c>
      <c r="Q87" s="2">
        <v>28</v>
      </c>
      <c r="R87" s="2">
        <v>52.5</v>
      </c>
      <c r="S87" s="2">
        <v>52.5</v>
      </c>
      <c r="T87" s="2">
        <v>39.9</v>
      </c>
      <c r="U87" s="2">
        <v>106.01</v>
      </c>
      <c r="V87" s="2">
        <v>0</v>
      </c>
      <c r="W87" s="2">
        <v>277.85000000000002</v>
      </c>
      <c r="X87" s="2">
        <v>2377200000</v>
      </c>
      <c r="Y87" s="2">
        <v>44</v>
      </c>
      <c r="Z87" s="2">
        <v>481</v>
      </c>
      <c r="AA87" s="2">
        <v>954</v>
      </c>
      <c r="AB87" s="2">
        <v>106012.00348</v>
      </c>
      <c r="AC87" s="2">
        <v>44</v>
      </c>
      <c r="AD87" s="2">
        <v>24.099006652831999</v>
      </c>
      <c r="AE87" s="2">
        <v>23.912691116333001</v>
      </c>
      <c r="AF87" s="2">
        <v>23.620532989501999</v>
      </c>
      <c r="AG87" s="2">
        <v>23.730863571166999</v>
      </c>
      <c r="AH87" s="2">
        <v>23.794416427612301</v>
      </c>
      <c r="AI87" s="2">
        <v>24.2397975921631</v>
      </c>
      <c r="AJ87" s="2">
        <v>23.7982788085938</v>
      </c>
      <c r="AK87" s="2">
        <v>23.672603607177699</v>
      </c>
      <c r="AL87" s="2">
        <v>23.6585083007813</v>
      </c>
      <c r="AM87" s="2">
        <v>23.476053237915</v>
      </c>
      <c r="AN87" s="2">
        <v>23.5254001617432</v>
      </c>
      <c r="AO87" s="2">
        <v>23.6925354003906</v>
      </c>
    </row>
    <row r="88" spans="1:41" x14ac:dyDescent="0.25">
      <c r="A88" s="2"/>
      <c r="B88" s="2">
        <v>0.50000985817698695</v>
      </c>
      <c r="C88" s="2">
        <v>0.16431840260823399</v>
      </c>
      <c r="D88" s="2" t="s">
        <v>1880</v>
      </c>
      <c r="E88" s="2" t="s">
        <v>1880</v>
      </c>
      <c r="F88" s="2">
        <v>533</v>
      </c>
      <c r="G88" s="2" t="s">
        <v>1881</v>
      </c>
      <c r="H88" s="2" t="s">
        <v>1882</v>
      </c>
      <c r="I88" s="2" t="s">
        <v>44</v>
      </c>
      <c r="J88" s="2">
        <v>1</v>
      </c>
      <c r="K88" s="2">
        <v>4</v>
      </c>
      <c r="L88" s="2"/>
      <c r="M88" s="2"/>
      <c r="N88" s="2"/>
      <c r="O88" s="2">
        <v>14</v>
      </c>
      <c r="P88" s="2">
        <v>14</v>
      </c>
      <c r="Q88" s="2">
        <v>14</v>
      </c>
      <c r="R88" s="2">
        <v>39.9</v>
      </c>
      <c r="S88" s="2">
        <v>39.9</v>
      </c>
      <c r="T88" s="2">
        <v>39.9</v>
      </c>
      <c r="U88" s="2">
        <v>49.615000000000002</v>
      </c>
      <c r="V88" s="2">
        <v>0</v>
      </c>
      <c r="W88" s="2">
        <v>159.88999999999999</v>
      </c>
      <c r="X88" s="2">
        <v>625980000</v>
      </c>
      <c r="Y88" s="2">
        <v>26</v>
      </c>
      <c r="Z88" s="2">
        <v>127</v>
      </c>
      <c r="AA88" s="2">
        <v>436</v>
      </c>
      <c r="AB88" s="2">
        <v>49615.5589799999</v>
      </c>
      <c r="AC88" s="2">
        <v>26</v>
      </c>
      <c r="AD88" s="2">
        <v>23.855669021606399</v>
      </c>
      <c r="AE88" s="2">
        <v>23.599687576293899</v>
      </c>
      <c r="AF88" s="2">
        <v>23.327865600585898</v>
      </c>
      <c r="AG88" s="2">
        <v>23.151666641235401</v>
      </c>
      <c r="AH88" s="2">
        <v>23.235101699829102</v>
      </c>
      <c r="AI88" s="2">
        <v>23.9971408843994</v>
      </c>
      <c r="AJ88" s="2">
        <v>23.541088104248001</v>
      </c>
      <c r="AK88" s="2">
        <v>23.325532913208001</v>
      </c>
      <c r="AL88" s="2">
        <v>23.587720870971701</v>
      </c>
      <c r="AM88" s="2">
        <v>23.248771667480501</v>
      </c>
      <c r="AN88" s="2">
        <v>23.2286567687988</v>
      </c>
      <c r="AO88" s="2">
        <v>23.2494506835938</v>
      </c>
    </row>
    <row r="89" spans="1:41" x14ac:dyDescent="0.25">
      <c r="A89" s="2"/>
      <c r="B89" s="2">
        <v>0.90726982588175298</v>
      </c>
      <c r="C89" s="2">
        <v>0.28216012318929301</v>
      </c>
      <c r="D89" s="2" t="s">
        <v>1444</v>
      </c>
      <c r="E89" s="2" t="s">
        <v>1444</v>
      </c>
      <c r="F89" s="2">
        <v>143</v>
      </c>
      <c r="G89" s="2" t="s">
        <v>1445</v>
      </c>
      <c r="H89" s="2" t="s">
        <v>1446</v>
      </c>
      <c r="I89" s="2" t="s">
        <v>44</v>
      </c>
      <c r="J89" s="2">
        <v>1</v>
      </c>
      <c r="K89" s="2">
        <v>4</v>
      </c>
      <c r="L89" s="2"/>
      <c r="M89" s="2"/>
      <c r="N89" s="2"/>
      <c r="O89" s="2">
        <v>5</v>
      </c>
      <c r="P89" s="2">
        <v>5</v>
      </c>
      <c r="Q89" s="2">
        <v>5</v>
      </c>
      <c r="R89" s="2">
        <v>32.4</v>
      </c>
      <c r="S89" s="2">
        <v>32.4</v>
      </c>
      <c r="T89" s="2">
        <v>32.4</v>
      </c>
      <c r="U89" s="2">
        <v>17.004999999999999</v>
      </c>
      <c r="V89" s="2">
        <v>0</v>
      </c>
      <c r="W89" s="2">
        <v>18.681999999999999</v>
      </c>
      <c r="X89" s="2">
        <v>281040000</v>
      </c>
      <c r="Y89" s="2">
        <v>6</v>
      </c>
      <c r="Z89" s="2">
        <v>46</v>
      </c>
      <c r="AA89" s="2">
        <v>142</v>
      </c>
      <c r="AB89" s="2">
        <v>17004.70318</v>
      </c>
      <c r="AC89" s="2">
        <v>6</v>
      </c>
      <c r="AD89" s="2">
        <v>23.330329895019499</v>
      </c>
      <c r="AE89" s="2">
        <v>23.112146377563501</v>
      </c>
      <c r="AF89" s="2">
        <v>22.695510864257798</v>
      </c>
      <c r="AG89" s="2">
        <v>23.496921539306602</v>
      </c>
      <c r="AH89" s="2">
        <v>22.557306289672901</v>
      </c>
      <c r="AI89" s="2">
        <v>23.244277954101602</v>
      </c>
      <c r="AJ89" s="2">
        <v>22.925224304199201</v>
      </c>
      <c r="AK89" s="2">
        <v>22.964427947998001</v>
      </c>
      <c r="AL89" s="2">
        <v>22.767068862915</v>
      </c>
      <c r="AM89" s="2">
        <v>22.819541931152301</v>
      </c>
      <c r="AN89" s="2">
        <v>22.809156417846701</v>
      </c>
      <c r="AO89" s="2">
        <v>22.458112716674801</v>
      </c>
    </row>
    <row r="90" spans="1:41" x14ac:dyDescent="0.25">
      <c r="A90" s="2"/>
      <c r="B90" s="2">
        <v>0.14747709589493899</v>
      </c>
      <c r="C90" s="2">
        <v>-6.6448847452800705E-2</v>
      </c>
      <c r="D90" s="2" t="s">
        <v>2874</v>
      </c>
      <c r="E90" s="2" t="s">
        <v>2875</v>
      </c>
      <c r="F90" s="2">
        <v>1391</v>
      </c>
      <c r="G90" s="2" t="s">
        <v>2876</v>
      </c>
      <c r="H90" s="2" t="s">
        <v>2877</v>
      </c>
      <c r="I90" s="2" t="s">
        <v>44</v>
      </c>
      <c r="J90" s="2">
        <v>1</v>
      </c>
      <c r="K90" s="2">
        <v>4</v>
      </c>
      <c r="L90" s="2"/>
      <c r="M90" s="2"/>
      <c r="N90" s="2"/>
      <c r="O90" s="2">
        <v>8</v>
      </c>
      <c r="P90" s="2">
        <v>8</v>
      </c>
      <c r="Q90" s="2">
        <v>8</v>
      </c>
      <c r="R90" s="2">
        <v>9.6</v>
      </c>
      <c r="S90" s="2">
        <v>9.6</v>
      </c>
      <c r="T90" s="2">
        <v>9.6</v>
      </c>
      <c r="U90" s="2">
        <v>122.77</v>
      </c>
      <c r="V90" s="2">
        <v>0</v>
      </c>
      <c r="W90" s="2">
        <v>19.369</v>
      </c>
      <c r="X90" s="2">
        <v>42821000</v>
      </c>
      <c r="Y90" s="2">
        <v>60</v>
      </c>
      <c r="Z90" s="2">
        <v>27</v>
      </c>
      <c r="AA90" s="2">
        <v>1100</v>
      </c>
      <c r="AB90" s="2">
        <v>122773.124080001</v>
      </c>
      <c r="AC90" s="2">
        <v>60</v>
      </c>
      <c r="AD90" s="2">
        <v>20.669256210327099</v>
      </c>
      <c r="AE90" s="2">
        <v>20.956455230712901</v>
      </c>
      <c r="AF90" s="2">
        <v>20.261552810668899</v>
      </c>
      <c r="AG90" s="2">
        <v>20.425624847412099</v>
      </c>
      <c r="AH90" s="2">
        <v>20.586462020873999</v>
      </c>
      <c r="AI90" s="2">
        <v>20.8032550811768</v>
      </c>
      <c r="AJ90" s="2">
        <v>20.848197937011701</v>
      </c>
      <c r="AK90" s="2">
        <v>20.6174640655518</v>
      </c>
      <c r="AL90" s="2">
        <v>20.43776512146</v>
      </c>
      <c r="AM90" s="2">
        <v>20.359281539916999</v>
      </c>
      <c r="AN90" s="2">
        <v>21.302570343017599</v>
      </c>
      <c r="AO90" s="2">
        <v>20.5360202789307</v>
      </c>
    </row>
    <row r="91" spans="1:41" x14ac:dyDescent="0.25">
      <c r="A91" s="2"/>
      <c r="B91" s="2">
        <v>0.72226338161410797</v>
      </c>
      <c r="C91" s="2">
        <v>0.22047328948974601</v>
      </c>
      <c r="D91" s="2" t="s">
        <v>3293</v>
      </c>
      <c r="E91" s="2" t="s">
        <v>3293</v>
      </c>
      <c r="F91" s="2">
        <v>1717</v>
      </c>
      <c r="G91" s="2" t="s">
        <v>3294</v>
      </c>
      <c r="H91" s="2" t="s">
        <v>3295</v>
      </c>
      <c r="I91" s="2" t="s">
        <v>44</v>
      </c>
      <c r="J91" s="2">
        <v>1</v>
      </c>
      <c r="K91" s="2">
        <v>4</v>
      </c>
      <c r="L91" s="2"/>
      <c r="M91" s="2"/>
      <c r="N91" s="2"/>
      <c r="O91" s="2">
        <v>12</v>
      </c>
      <c r="P91" s="2">
        <v>12</v>
      </c>
      <c r="Q91" s="2">
        <v>12</v>
      </c>
      <c r="R91" s="2">
        <v>13.6</v>
      </c>
      <c r="S91" s="2">
        <v>13.6</v>
      </c>
      <c r="T91" s="2">
        <v>13.6</v>
      </c>
      <c r="U91" s="2">
        <v>139.59</v>
      </c>
      <c r="V91" s="2">
        <v>0</v>
      </c>
      <c r="W91" s="2">
        <v>31.581</v>
      </c>
      <c r="X91" s="2">
        <v>103150000</v>
      </c>
      <c r="Y91" s="2">
        <v>54</v>
      </c>
      <c r="Z91" s="2">
        <v>42</v>
      </c>
      <c r="AA91" s="2">
        <v>1248</v>
      </c>
      <c r="AB91" s="2">
        <v>140573.900980001</v>
      </c>
      <c r="AC91" s="2">
        <v>54</v>
      </c>
      <c r="AD91" s="2">
        <v>21.594184875488299</v>
      </c>
      <c r="AE91" s="2">
        <v>21.189123153686499</v>
      </c>
      <c r="AF91" s="2">
        <v>21.061576843261701</v>
      </c>
      <c r="AG91" s="2">
        <v>21.804201126098601</v>
      </c>
      <c r="AH91" s="2">
        <v>21.516578674316399</v>
      </c>
      <c r="AI91" s="2">
        <v>21.7497653961182</v>
      </c>
      <c r="AJ91" s="2">
        <v>21.641830444335898</v>
      </c>
      <c r="AK91" s="2">
        <v>21.175359725952099</v>
      </c>
      <c r="AL91" s="2">
        <v>21.177125930786101</v>
      </c>
      <c r="AM91" s="2">
        <v>21.025331497192401</v>
      </c>
      <c r="AN91" s="2">
        <v>21.101942062377901</v>
      </c>
      <c r="AO91" s="2">
        <v>21.471000671386701</v>
      </c>
    </row>
    <row r="92" spans="1:41" x14ac:dyDescent="0.25">
      <c r="A92" s="2"/>
      <c r="B92" s="2">
        <v>0.53692437047601305</v>
      </c>
      <c r="C92" s="2">
        <v>0.23442535400390699</v>
      </c>
      <c r="D92" s="2" t="s">
        <v>1864</v>
      </c>
      <c r="E92" s="2" t="s">
        <v>1865</v>
      </c>
      <c r="F92" s="2">
        <v>522</v>
      </c>
      <c r="G92" s="2" t="s">
        <v>1866</v>
      </c>
      <c r="H92" s="2" t="s">
        <v>1867</v>
      </c>
      <c r="I92" s="2" t="s">
        <v>44</v>
      </c>
      <c r="J92" s="2">
        <v>1</v>
      </c>
      <c r="K92" s="2">
        <v>4</v>
      </c>
      <c r="L92" s="2"/>
      <c r="M92" s="2"/>
      <c r="N92" s="2"/>
      <c r="O92" s="2">
        <v>10</v>
      </c>
      <c r="P92" s="2">
        <v>10</v>
      </c>
      <c r="Q92" s="2">
        <v>10</v>
      </c>
      <c r="R92" s="2">
        <v>40.700000000000003</v>
      </c>
      <c r="S92" s="2">
        <v>40.700000000000003</v>
      </c>
      <c r="T92" s="2">
        <v>40.700000000000003</v>
      </c>
      <c r="U92" s="2">
        <v>47.024000000000001</v>
      </c>
      <c r="V92" s="2">
        <v>0</v>
      </c>
      <c r="W92" s="2">
        <v>29.577000000000002</v>
      </c>
      <c r="X92" s="2">
        <v>91205000</v>
      </c>
      <c r="Y92" s="2">
        <v>22</v>
      </c>
      <c r="Z92" s="2">
        <v>42</v>
      </c>
      <c r="AA92" s="2">
        <v>418</v>
      </c>
      <c r="AB92" s="2">
        <v>47024.307979999903</v>
      </c>
      <c r="AC92" s="2">
        <v>22</v>
      </c>
      <c r="AD92" s="2">
        <v>21.0568237304688</v>
      </c>
      <c r="AE92" s="2">
        <v>21.302736282348601</v>
      </c>
      <c r="AF92" s="2">
        <v>20.171699523925799</v>
      </c>
      <c r="AG92" s="2">
        <v>20.865217208862301</v>
      </c>
      <c r="AH92" s="2" t="s">
        <v>63</v>
      </c>
      <c r="AI92" s="2">
        <v>21.264133453369102</v>
      </c>
      <c r="AJ92" s="2">
        <v>20.957942962646499</v>
      </c>
      <c r="AK92" s="2">
        <v>20.6988849639893</v>
      </c>
      <c r="AL92" s="2">
        <v>20.630409240722699</v>
      </c>
      <c r="AM92" s="2">
        <v>20.495508193969702</v>
      </c>
      <c r="AN92" s="2">
        <v>20.466825485229499</v>
      </c>
      <c r="AO92" s="2">
        <v>20.936609268188501</v>
      </c>
    </row>
    <row r="93" spans="1:41" x14ac:dyDescent="0.25">
      <c r="A93" s="2" t="s">
        <v>40</v>
      </c>
      <c r="B93" s="2">
        <v>2.16737600997488</v>
      </c>
      <c r="C93" s="2">
        <v>-0.41797955830891798</v>
      </c>
      <c r="D93" s="2" t="s">
        <v>202</v>
      </c>
      <c r="E93" s="2" t="s">
        <v>202</v>
      </c>
      <c r="F93" s="2">
        <v>296</v>
      </c>
      <c r="G93" s="2" t="s">
        <v>203</v>
      </c>
      <c r="H93" s="2" t="s">
        <v>204</v>
      </c>
      <c r="I93" s="2" t="s">
        <v>44</v>
      </c>
      <c r="J93" s="2">
        <v>1</v>
      </c>
      <c r="K93" s="2">
        <v>4</v>
      </c>
      <c r="L93" s="2"/>
      <c r="M93" s="2"/>
      <c r="N93" s="2"/>
      <c r="O93" s="2">
        <v>14</v>
      </c>
      <c r="P93" s="2">
        <v>14</v>
      </c>
      <c r="Q93" s="2">
        <v>14</v>
      </c>
      <c r="R93" s="2">
        <v>56.1</v>
      </c>
      <c r="S93" s="2">
        <v>56.1</v>
      </c>
      <c r="T93" s="2">
        <v>56.1</v>
      </c>
      <c r="U93" s="2">
        <v>35.081000000000003</v>
      </c>
      <c r="V93" s="2">
        <v>0</v>
      </c>
      <c r="W93" s="2">
        <v>57.685000000000002</v>
      </c>
      <c r="X93" s="2">
        <v>380060000</v>
      </c>
      <c r="Y93" s="2">
        <v>17</v>
      </c>
      <c r="Z93" s="2">
        <v>81</v>
      </c>
      <c r="AA93" s="2">
        <v>310</v>
      </c>
      <c r="AB93" s="2">
        <v>35081.70218</v>
      </c>
      <c r="AC93" s="2">
        <v>17</v>
      </c>
      <c r="AD93" s="2">
        <v>22.5252799987793</v>
      </c>
      <c r="AE93" s="2">
        <v>22.049762725830099</v>
      </c>
      <c r="AF93" s="2">
        <v>22.302793502807599</v>
      </c>
      <c r="AG93" s="2">
        <v>22.235406875610401</v>
      </c>
      <c r="AH93" s="2">
        <v>21.892562866210898</v>
      </c>
      <c r="AI93" s="2">
        <v>22.460964202880898</v>
      </c>
      <c r="AJ93" s="2">
        <v>22.609865188598601</v>
      </c>
      <c r="AK93" s="2">
        <v>22.624040603637699</v>
      </c>
      <c r="AL93" s="2">
        <v>22.392940521240199</v>
      </c>
      <c r="AM93" s="2">
        <v>22.614927291870099</v>
      </c>
      <c r="AN93" s="2">
        <v>22.846458435058601</v>
      </c>
      <c r="AO93" s="2">
        <v>22.886415481567401</v>
      </c>
    </row>
    <row r="94" spans="1:41" x14ac:dyDescent="0.25">
      <c r="A94" s="2"/>
      <c r="B94" s="2">
        <v>1.33666249488239</v>
      </c>
      <c r="C94" s="2">
        <v>-0.35435549418131601</v>
      </c>
      <c r="D94" s="2" t="s">
        <v>2991</v>
      </c>
      <c r="E94" s="2" t="s">
        <v>2991</v>
      </c>
      <c r="F94" s="2">
        <v>1488</v>
      </c>
      <c r="G94" s="2" t="s">
        <v>2992</v>
      </c>
      <c r="H94" s="2" t="s">
        <v>2993</v>
      </c>
      <c r="I94" s="2" t="s">
        <v>44</v>
      </c>
      <c r="J94" s="2">
        <v>1</v>
      </c>
      <c r="K94" s="2">
        <v>4</v>
      </c>
      <c r="L94" s="2"/>
      <c r="M94" s="2"/>
      <c r="N94" s="2"/>
      <c r="O94" s="2">
        <v>9</v>
      </c>
      <c r="P94" s="2">
        <v>9</v>
      </c>
      <c r="Q94" s="2">
        <v>9</v>
      </c>
      <c r="R94" s="2">
        <v>17.8</v>
      </c>
      <c r="S94" s="2">
        <v>17.8</v>
      </c>
      <c r="T94" s="2">
        <v>17.8</v>
      </c>
      <c r="U94" s="2">
        <v>59.036000000000001</v>
      </c>
      <c r="V94" s="2">
        <v>0</v>
      </c>
      <c r="W94" s="2">
        <v>26.352</v>
      </c>
      <c r="X94" s="2">
        <v>124560000</v>
      </c>
      <c r="Y94" s="2">
        <v>29</v>
      </c>
      <c r="Z94" s="2">
        <v>46</v>
      </c>
      <c r="AA94" s="2">
        <v>527</v>
      </c>
      <c r="AB94" s="2">
        <v>59036.806479999897</v>
      </c>
      <c r="AC94" s="2">
        <v>29</v>
      </c>
      <c r="AD94" s="2">
        <v>21.409141540527301</v>
      </c>
      <c r="AE94" s="2">
        <v>21.409400939941399</v>
      </c>
      <c r="AF94" s="2">
        <v>20.7654705047607</v>
      </c>
      <c r="AG94" s="2">
        <v>21.321630477905298</v>
      </c>
      <c r="AH94" s="2">
        <v>20.806877136230501</v>
      </c>
      <c r="AI94" s="2">
        <v>20.6413879394531</v>
      </c>
      <c r="AJ94" s="2">
        <v>21.593181610107401</v>
      </c>
      <c r="AK94" s="2">
        <v>21.2740669250488</v>
      </c>
      <c r="AL94" s="2">
        <v>21.3254795074463</v>
      </c>
      <c r="AM94" s="2">
        <v>21.4222412109375</v>
      </c>
      <c r="AN94" s="2">
        <v>21.3139038085938</v>
      </c>
      <c r="AO94" s="2">
        <v>21.5511684417725</v>
      </c>
    </row>
    <row r="95" spans="1:41" x14ac:dyDescent="0.25">
      <c r="A95" s="2"/>
      <c r="B95" s="2">
        <v>3.17295454115845E-2</v>
      </c>
      <c r="C95" s="2">
        <v>-8.3611806233712099E-3</v>
      </c>
      <c r="D95" s="2" t="s">
        <v>3415</v>
      </c>
      <c r="E95" s="2" t="s">
        <v>3415</v>
      </c>
      <c r="F95" s="2">
        <v>1817</v>
      </c>
      <c r="G95" s="2" t="s">
        <v>3416</v>
      </c>
      <c r="H95" s="2" t="s">
        <v>3417</v>
      </c>
      <c r="I95" s="2" t="s">
        <v>44</v>
      </c>
      <c r="J95" s="2">
        <v>1</v>
      </c>
      <c r="K95" s="2">
        <v>4</v>
      </c>
      <c r="L95" s="2"/>
      <c r="M95" s="2"/>
      <c r="N95" s="2"/>
      <c r="O95" s="2">
        <v>29</v>
      </c>
      <c r="P95" s="2">
        <v>29</v>
      </c>
      <c r="Q95" s="2">
        <v>29</v>
      </c>
      <c r="R95" s="2">
        <v>80.8</v>
      </c>
      <c r="S95" s="2">
        <v>80.8</v>
      </c>
      <c r="T95" s="2">
        <v>80.8</v>
      </c>
      <c r="U95" s="2">
        <v>28.876999999999999</v>
      </c>
      <c r="V95" s="2">
        <v>0</v>
      </c>
      <c r="W95" s="2">
        <v>323.31</v>
      </c>
      <c r="X95" s="2">
        <v>28687000000</v>
      </c>
      <c r="Y95" s="2">
        <v>15</v>
      </c>
      <c r="Z95" s="2">
        <v>1305</v>
      </c>
      <c r="AA95" s="2">
        <v>260</v>
      </c>
      <c r="AB95" s="2">
        <v>28876.90598</v>
      </c>
      <c r="AC95" s="2">
        <v>15</v>
      </c>
      <c r="AD95" s="2">
        <v>28.353296279907202</v>
      </c>
      <c r="AE95" s="2">
        <v>28.333087921142599</v>
      </c>
      <c r="AF95" s="2">
        <v>28.173933029174801</v>
      </c>
      <c r="AG95" s="2">
        <v>27.981689453125</v>
      </c>
      <c r="AH95" s="2">
        <v>28.3792724609375</v>
      </c>
      <c r="AI95" s="2">
        <v>28.157161712646499</v>
      </c>
      <c r="AJ95" s="2">
        <v>28.499790191650401</v>
      </c>
      <c r="AK95" s="2">
        <v>28.228805541992202</v>
      </c>
      <c r="AL95" s="2">
        <v>28.041816711425799</v>
      </c>
      <c r="AM95" s="2">
        <v>28.149623870849599</v>
      </c>
      <c r="AN95" s="2">
        <v>28.1507377624512</v>
      </c>
      <c r="AO95" s="2">
        <v>28.357833862304702</v>
      </c>
    </row>
    <row r="96" spans="1:41" x14ac:dyDescent="0.25">
      <c r="A96" s="2" t="s">
        <v>40</v>
      </c>
      <c r="B96" s="2">
        <v>2.2291434628507498</v>
      </c>
      <c r="C96" s="2">
        <v>0.86127440134684397</v>
      </c>
      <c r="D96" s="2" t="s">
        <v>411</v>
      </c>
      <c r="E96" s="2" t="s">
        <v>411</v>
      </c>
      <c r="F96" s="2">
        <v>769</v>
      </c>
      <c r="G96" s="2" t="s">
        <v>412</v>
      </c>
      <c r="H96" s="2" t="s">
        <v>413</v>
      </c>
      <c r="I96" s="2" t="s">
        <v>44</v>
      </c>
      <c r="J96" s="2">
        <v>1</v>
      </c>
      <c r="K96" s="2">
        <v>4</v>
      </c>
      <c r="L96" s="2"/>
      <c r="M96" s="2"/>
      <c r="N96" s="2"/>
      <c r="O96" s="2">
        <v>11</v>
      </c>
      <c r="P96" s="2">
        <v>11</v>
      </c>
      <c r="Q96" s="2">
        <v>11</v>
      </c>
      <c r="R96" s="2">
        <v>58.6</v>
      </c>
      <c r="S96" s="2">
        <v>58.6</v>
      </c>
      <c r="T96" s="2">
        <v>58.6</v>
      </c>
      <c r="U96" s="2">
        <v>32.222999999999999</v>
      </c>
      <c r="V96" s="2">
        <v>0</v>
      </c>
      <c r="W96" s="2">
        <v>101.2</v>
      </c>
      <c r="X96" s="2">
        <v>288140000</v>
      </c>
      <c r="Y96" s="2">
        <v>20</v>
      </c>
      <c r="Z96" s="2">
        <v>101</v>
      </c>
      <c r="AA96" s="2">
        <v>295.5</v>
      </c>
      <c r="AB96" s="2">
        <v>33252.534379999997</v>
      </c>
      <c r="AC96" s="2">
        <v>21</v>
      </c>
      <c r="AD96" s="2">
        <v>22.7423000335693</v>
      </c>
      <c r="AE96" s="2">
        <v>22.8616237640381</v>
      </c>
      <c r="AF96" s="2">
        <v>22.365089416503899</v>
      </c>
      <c r="AG96" s="2">
        <v>21.7565402984619</v>
      </c>
      <c r="AH96" s="2">
        <v>22.001785278320298</v>
      </c>
      <c r="AI96" s="2">
        <v>21.9591464996338</v>
      </c>
      <c r="AJ96" s="2">
        <v>21.727460861206101</v>
      </c>
      <c r="AK96" s="2">
        <v>21.527549743652301</v>
      </c>
      <c r="AL96" s="2">
        <v>20.717329025268601</v>
      </c>
      <c r="AM96" s="2">
        <v>21.842685699462901</v>
      </c>
      <c r="AN96" s="2">
        <v>21.2216396331787</v>
      </c>
      <c r="AO96" s="2">
        <v>21.482173919677699</v>
      </c>
    </row>
    <row r="97" spans="1:41" x14ac:dyDescent="0.25">
      <c r="A97" s="2"/>
      <c r="B97" s="2">
        <v>4.4979146003101503E-2</v>
      </c>
      <c r="C97" s="2">
        <v>1.32602055867537E-2</v>
      </c>
      <c r="D97" s="2" t="s">
        <v>3754</v>
      </c>
      <c r="E97" s="2" t="s">
        <v>3754</v>
      </c>
      <c r="F97" s="2">
        <v>2097</v>
      </c>
      <c r="G97" s="2" t="s">
        <v>3755</v>
      </c>
      <c r="H97" s="2" t="s">
        <v>3756</v>
      </c>
      <c r="I97" s="2" t="s">
        <v>44</v>
      </c>
      <c r="J97" s="2">
        <v>1</v>
      </c>
      <c r="K97" s="2">
        <v>4</v>
      </c>
      <c r="L97" s="2"/>
      <c r="M97" s="2"/>
      <c r="N97" s="2"/>
      <c r="O97" s="2">
        <v>15</v>
      </c>
      <c r="P97" s="2">
        <v>15</v>
      </c>
      <c r="Q97" s="2">
        <v>15</v>
      </c>
      <c r="R97" s="2">
        <v>33.9</v>
      </c>
      <c r="S97" s="2">
        <v>33.9</v>
      </c>
      <c r="T97" s="2">
        <v>33.9</v>
      </c>
      <c r="U97" s="2">
        <v>77.888999999999996</v>
      </c>
      <c r="V97" s="2">
        <v>0</v>
      </c>
      <c r="W97" s="2">
        <v>52.695999999999998</v>
      </c>
      <c r="X97" s="2">
        <v>127780000</v>
      </c>
      <c r="Y97" s="2">
        <v>42</v>
      </c>
      <c r="Z97" s="2">
        <v>63</v>
      </c>
      <c r="AA97" s="2">
        <v>696</v>
      </c>
      <c r="AB97" s="2">
        <v>77889.964280000102</v>
      </c>
      <c r="AC97" s="2">
        <v>42</v>
      </c>
      <c r="AD97" s="2">
        <v>21.140211105346701</v>
      </c>
      <c r="AE97" s="2">
        <v>21.3298645019531</v>
      </c>
      <c r="AF97" s="2">
        <v>20.8314399719238</v>
      </c>
      <c r="AG97" s="2">
        <v>21.124584197998001</v>
      </c>
      <c r="AH97" s="2">
        <v>20.812135696411101</v>
      </c>
      <c r="AI97" s="2">
        <v>21.0445346832275</v>
      </c>
      <c r="AJ97" s="2">
        <v>20.866197586059599</v>
      </c>
      <c r="AK97" s="2">
        <v>20.912910461425799</v>
      </c>
      <c r="AL97" s="2">
        <v>21.224702835083001</v>
      </c>
      <c r="AM97" s="2">
        <v>21.247251510620099</v>
      </c>
      <c r="AN97" s="2">
        <v>20.962469100952099</v>
      </c>
      <c r="AO97" s="2">
        <v>20.989677429199201</v>
      </c>
    </row>
    <row r="98" spans="1:41" x14ac:dyDescent="0.25">
      <c r="A98" s="2"/>
      <c r="B98" s="2">
        <v>0.43688611935518701</v>
      </c>
      <c r="C98" s="2">
        <v>-0.16811943054199199</v>
      </c>
      <c r="D98" s="2" t="s">
        <v>3896</v>
      </c>
      <c r="E98" s="2" t="s">
        <v>3896</v>
      </c>
      <c r="F98" s="2">
        <v>2204</v>
      </c>
      <c r="G98" s="2" t="s">
        <v>3897</v>
      </c>
      <c r="H98" s="2" t="s">
        <v>3898</v>
      </c>
      <c r="I98" s="2" t="s">
        <v>44</v>
      </c>
      <c r="J98" s="2">
        <v>1</v>
      </c>
      <c r="K98" s="2">
        <v>4</v>
      </c>
      <c r="L98" s="2"/>
      <c r="M98" s="2"/>
      <c r="N98" s="2"/>
      <c r="O98" s="2">
        <v>11</v>
      </c>
      <c r="P98" s="2">
        <v>11</v>
      </c>
      <c r="Q98" s="2">
        <v>11</v>
      </c>
      <c r="R98" s="2">
        <v>23.1</v>
      </c>
      <c r="S98" s="2">
        <v>23.1</v>
      </c>
      <c r="T98" s="2">
        <v>23.1</v>
      </c>
      <c r="U98" s="2">
        <v>56.695999999999998</v>
      </c>
      <c r="V98" s="2">
        <v>0</v>
      </c>
      <c r="W98" s="2">
        <v>28.919</v>
      </c>
      <c r="X98" s="2">
        <v>95439000</v>
      </c>
      <c r="Y98" s="2">
        <v>27</v>
      </c>
      <c r="Z98" s="2">
        <v>24</v>
      </c>
      <c r="AA98" s="2">
        <v>510</v>
      </c>
      <c r="AB98" s="2">
        <v>56696.605779999802</v>
      </c>
      <c r="AC98" s="2">
        <v>27</v>
      </c>
      <c r="AD98" s="2" t="s">
        <v>63</v>
      </c>
      <c r="AE98" s="2">
        <v>21.488218307495099</v>
      </c>
      <c r="AF98" s="2">
        <v>21.379676818847699</v>
      </c>
      <c r="AG98" s="2">
        <v>21.137773513793899</v>
      </c>
      <c r="AH98" s="2">
        <v>21.275260925293001</v>
      </c>
      <c r="AI98" s="2" t="s">
        <v>63</v>
      </c>
      <c r="AJ98" s="2" t="s">
        <v>63</v>
      </c>
      <c r="AK98" s="2">
        <v>21.281499862670898</v>
      </c>
      <c r="AL98" s="2">
        <v>21.4867458343506</v>
      </c>
      <c r="AM98" s="2">
        <v>21.136774063110401</v>
      </c>
      <c r="AN98" s="2">
        <v>21.968070983886701</v>
      </c>
      <c r="AO98" s="2">
        <v>21.568668365478501</v>
      </c>
    </row>
    <row r="99" spans="1:41" x14ac:dyDescent="0.25">
      <c r="A99" s="2"/>
      <c r="B99" s="2">
        <v>0.54712785401374697</v>
      </c>
      <c r="C99" s="2">
        <v>-0.184123039245605</v>
      </c>
      <c r="D99" s="2" t="s">
        <v>1579</v>
      </c>
      <c r="E99" s="2" t="s">
        <v>1579</v>
      </c>
      <c r="F99" s="2">
        <v>266</v>
      </c>
      <c r="G99" s="2" t="s">
        <v>1580</v>
      </c>
      <c r="H99" s="2" t="s">
        <v>1581</v>
      </c>
      <c r="I99" s="2" t="s">
        <v>44</v>
      </c>
      <c r="J99" s="2">
        <v>1</v>
      </c>
      <c r="K99" s="2">
        <v>4</v>
      </c>
      <c r="L99" s="2"/>
      <c r="M99" s="2"/>
      <c r="N99" s="2"/>
      <c r="O99" s="2">
        <v>10</v>
      </c>
      <c r="P99" s="2">
        <v>10</v>
      </c>
      <c r="Q99" s="2">
        <v>4</v>
      </c>
      <c r="R99" s="2">
        <v>72.5</v>
      </c>
      <c r="S99" s="2">
        <v>72.5</v>
      </c>
      <c r="T99" s="2">
        <v>26.9</v>
      </c>
      <c r="U99" s="2">
        <v>18.268000000000001</v>
      </c>
      <c r="V99" s="2">
        <v>0</v>
      </c>
      <c r="W99" s="2">
        <v>200.03</v>
      </c>
      <c r="X99" s="2">
        <v>1192500000</v>
      </c>
      <c r="Y99" s="2">
        <v>10</v>
      </c>
      <c r="Z99" s="2">
        <v>201</v>
      </c>
      <c r="AA99" s="2">
        <v>160</v>
      </c>
      <c r="AB99" s="2">
        <v>18268.166980000002</v>
      </c>
      <c r="AC99" s="2">
        <v>10</v>
      </c>
      <c r="AD99" s="2">
        <v>24.829292297363299</v>
      </c>
      <c r="AE99" s="2">
        <v>24.728582382202099</v>
      </c>
      <c r="AF99" s="2">
        <v>24.2761840820313</v>
      </c>
      <c r="AG99" s="2">
        <v>24.135082244873001</v>
      </c>
      <c r="AH99" s="2">
        <v>24.409828186035199</v>
      </c>
      <c r="AI99" s="2">
        <v>24.881103515625</v>
      </c>
      <c r="AJ99" s="2">
        <v>24.9222507476807</v>
      </c>
      <c r="AK99" s="2">
        <v>24.805873870849599</v>
      </c>
      <c r="AL99" s="2">
        <v>24.589780807495099</v>
      </c>
      <c r="AM99" s="2">
        <v>24.632728576660199</v>
      </c>
      <c r="AN99" s="2">
        <v>24.365329742431602</v>
      </c>
      <c r="AO99" s="2">
        <v>25.0488471984863</v>
      </c>
    </row>
    <row r="100" spans="1:41" x14ac:dyDescent="0.25">
      <c r="A100" s="2"/>
      <c r="B100" s="2">
        <v>0.51329742472853501</v>
      </c>
      <c r="C100" s="2">
        <v>0.15045900344848601</v>
      </c>
      <c r="D100" s="2" t="s">
        <v>1447</v>
      </c>
      <c r="E100" s="2" t="s">
        <v>1447</v>
      </c>
      <c r="F100" s="2">
        <v>145</v>
      </c>
      <c r="G100" s="2" t="s">
        <v>1448</v>
      </c>
      <c r="H100" s="2" t="s">
        <v>1449</v>
      </c>
      <c r="I100" s="2" t="s">
        <v>44</v>
      </c>
      <c r="J100" s="2">
        <v>1</v>
      </c>
      <c r="K100" s="2">
        <v>4</v>
      </c>
      <c r="L100" s="2"/>
      <c r="M100" s="2"/>
      <c r="N100" s="2"/>
      <c r="O100" s="2">
        <v>3</v>
      </c>
      <c r="P100" s="2">
        <v>3</v>
      </c>
      <c r="Q100" s="2">
        <v>3</v>
      </c>
      <c r="R100" s="2">
        <v>15.4</v>
      </c>
      <c r="S100" s="2">
        <v>15.4</v>
      </c>
      <c r="T100" s="2">
        <v>15.4</v>
      </c>
      <c r="U100" s="2">
        <v>44.436999999999998</v>
      </c>
      <c r="V100" s="2">
        <v>0</v>
      </c>
      <c r="W100" s="2">
        <v>11.782</v>
      </c>
      <c r="X100" s="2">
        <v>35867000</v>
      </c>
      <c r="Y100" s="2">
        <v>19</v>
      </c>
      <c r="Z100" s="2">
        <v>15</v>
      </c>
      <c r="AA100" s="2">
        <v>384</v>
      </c>
      <c r="AB100" s="2">
        <v>42342.422780000001</v>
      </c>
      <c r="AC100" s="2">
        <v>19</v>
      </c>
      <c r="AD100" s="2">
        <v>20.721673965454102</v>
      </c>
      <c r="AE100" s="2">
        <v>20.703369140625</v>
      </c>
      <c r="AF100" s="2" t="s">
        <v>63</v>
      </c>
      <c r="AG100" s="2">
        <v>20.4892482757568</v>
      </c>
      <c r="AH100" s="2">
        <v>20.352724075317401</v>
      </c>
      <c r="AI100" s="2" t="s">
        <v>63</v>
      </c>
      <c r="AJ100" s="2">
        <v>20.7004089355469</v>
      </c>
      <c r="AK100" s="2">
        <v>20.298828125</v>
      </c>
      <c r="AL100" s="2">
        <v>20.598325729370099</v>
      </c>
      <c r="AM100" s="2" t="s">
        <v>63</v>
      </c>
      <c r="AN100" s="2">
        <v>20.183742523193398</v>
      </c>
      <c r="AO100" s="2">
        <v>20.300168991088899</v>
      </c>
    </row>
    <row r="101" spans="1:41" x14ac:dyDescent="0.25">
      <c r="A101" s="2" t="s">
        <v>40</v>
      </c>
      <c r="B101" s="2">
        <v>3.6831835674628199</v>
      </c>
      <c r="C101" s="2">
        <v>0.70938428243001195</v>
      </c>
      <c r="D101" s="2" t="s">
        <v>45</v>
      </c>
      <c r="E101" s="2" t="s">
        <v>45</v>
      </c>
      <c r="F101" s="2">
        <v>7</v>
      </c>
      <c r="G101" s="2" t="s">
        <v>46</v>
      </c>
      <c r="H101" s="2" t="s">
        <v>47</v>
      </c>
      <c r="I101" s="2" t="s">
        <v>44</v>
      </c>
      <c r="J101" s="2">
        <v>1</v>
      </c>
      <c r="K101" s="2">
        <v>4</v>
      </c>
      <c r="L101" s="2"/>
      <c r="M101" s="2"/>
      <c r="N101" s="2"/>
      <c r="O101" s="2">
        <v>24</v>
      </c>
      <c r="P101" s="2">
        <v>24</v>
      </c>
      <c r="Q101" s="2">
        <v>24</v>
      </c>
      <c r="R101" s="2">
        <v>67.400000000000006</v>
      </c>
      <c r="S101" s="2">
        <v>67.400000000000006</v>
      </c>
      <c r="T101" s="2">
        <v>67.400000000000006</v>
      </c>
      <c r="U101" s="2">
        <v>48.936</v>
      </c>
      <c r="V101" s="2">
        <v>0</v>
      </c>
      <c r="W101" s="2">
        <v>181.41</v>
      </c>
      <c r="X101" s="2">
        <v>661000000</v>
      </c>
      <c r="Y101" s="2">
        <v>25</v>
      </c>
      <c r="Z101" s="2">
        <v>187</v>
      </c>
      <c r="AA101" s="2">
        <v>430</v>
      </c>
      <c r="AB101" s="2">
        <v>48937.020279999902</v>
      </c>
      <c r="AC101" s="2">
        <v>25</v>
      </c>
      <c r="AD101" s="2">
        <v>23.466253280639599</v>
      </c>
      <c r="AE101" s="2">
        <v>23.138525009155298</v>
      </c>
      <c r="AF101" s="2">
        <v>23.008743286132798</v>
      </c>
      <c r="AG101" s="2">
        <v>23.253786087036101</v>
      </c>
      <c r="AH101" s="2">
        <v>23.348272323608398</v>
      </c>
      <c r="AI101" s="2">
        <v>23.6876316070557</v>
      </c>
      <c r="AJ101" s="2">
        <v>22.952266693115199</v>
      </c>
      <c r="AK101" s="2">
        <v>22.517299652099599</v>
      </c>
      <c r="AL101" s="2">
        <v>22.449121475219702</v>
      </c>
      <c r="AM101" s="2">
        <v>22.645858764648398</v>
      </c>
      <c r="AN101" s="2">
        <v>22.4512615203857</v>
      </c>
      <c r="AO101" s="2">
        <v>22.631097793579102</v>
      </c>
    </row>
    <row r="102" spans="1:41" x14ac:dyDescent="0.25">
      <c r="A102" s="2"/>
      <c r="B102" s="2">
        <v>8.9445831136071505E-2</v>
      </c>
      <c r="C102" s="2">
        <v>-3.9828872680665497E-2</v>
      </c>
      <c r="D102" s="2" t="s">
        <v>2550</v>
      </c>
      <c r="E102" s="2" t="s">
        <v>2550</v>
      </c>
      <c r="F102" s="2">
        <v>1112</v>
      </c>
      <c r="G102" s="2" t="s">
        <v>2551</v>
      </c>
      <c r="H102" s="2" t="s">
        <v>2552</v>
      </c>
      <c r="I102" s="2" t="s">
        <v>44</v>
      </c>
      <c r="J102" s="2">
        <v>1</v>
      </c>
      <c r="K102" s="2">
        <v>4</v>
      </c>
      <c r="L102" s="2"/>
      <c r="M102" s="2"/>
      <c r="N102" s="2"/>
      <c r="O102" s="2">
        <v>6</v>
      </c>
      <c r="P102" s="2">
        <v>6</v>
      </c>
      <c r="Q102" s="2">
        <v>6</v>
      </c>
      <c r="R102" s="2">
        <v>9</v>
      </c>
      <c r="S102" s="2">
        <v>9</v>
      </c>
      <c r="T102" s="2">
        <v>9</v>
      </c>
      <c r="U102" s="2">
        <v>103</v>
      </c>
      <c r="V102" s="2">
        <v>0</v>
      </c>
      <c r="W102" s="2">
        <v>16.276</v>
      </c>
      <c r="X102" s="2">
        <v>41213000</v>
      </c>
      <c r="Y102" s="2">
        <v>49</v>
      </c>
      <c r="Z102" s="2">
        <v>18</v>
      </c>
      <c r="AA102" s="2">
        <v>916</v>
      </c>
      <c r="AB102" s="2">
        <v>103004.21197999999</v>
      </c>
      <c r="AC102" s="2">
        <v>49</v>
      </c>
      <c r="AD102" s="2">
        <v>19.929662704467798</v>
      </c>
      <c r="AE102" s="2">
        <v>20.3142910003662</v>
      </c>
      <c r="AF102" s="2">
        <v>19.786983489990199</v>
      </c>
      <c r="AG102" s="2">
        <v>20.217502593994102</v>
      </c>
      <c r="AH102" s="2">
        <v>20.137962341308601</v>
      </c>
      <c r="AI102" s="2">
        <v>19.380321502685501</v>
      </c>
      <c r="AJ102" s="2">
        <v>20.153507232666001</v>
      </c>
      <c r="AK102" s="2">
        <v>19.912368774414102</v>
      </c>
      <c r="AL102" s="2">
        <v>20.0561618804932</v>
      </c>
      <c r="AM102" s="2">
        <v>20.065395355224599</v>
      </c>
      <c r="AN102" s="2">
        <v>19.817314147949201</v>
      </c>
      <c r="AO102" s="2" t="s">
        <v>63</v>
      </c>
    </row>
    <row r="103" spans="1:41" x14ac:dyDescent="0.25">
      <c r="A103" s="2"/>
      <c r="B103" s="2">
        <v>0.104267420906981</v>
      </c>
      <c r="C103" s="2">
        <v>-5.1270167032878802E-2</v>
      </c>
      <c r="D103" s="2" t="s">
        <v>1924</v>
      </c>
      <c r="E103" s="2" t="s">
        <v>1925</v>
      </c>
      <c r="F103" s="2">
        <v>590</v>
      </c>
      <c r="G103" s="2" t="s">
        <v>1926</v>
      </c>
      <c r="H103" s="2" t="s">
        <v>1927</v>
      </c>
      <c r="I103" s="2" t="s">
        <v>44</v>
      </c>
      <c r="J103" s="2">
        <v>1</v>
      </c>
      <c r="K103" s="2">
        <v>4</v>
      </c>
      <c r="L103" s="2"/>
      <c r="M103" s="2"/>
      <c r="N103" s="2"/>
      <c r="O103" s="2">
        <v>6</v>
      </c>
      <c r="P103" s="2">
        <v>6</v>
      </c>
      <c r="Q103" s="2">
        <v>6</v>
      </c>
      <c r="R103" s="2">
        <v>17.8</v>
      </c>
      <c r="S103" s="2">
        <v>17.8</v>
      </c>
      <c r="T103" s="2">
        <v>17.8</v>
      </c>
      <c r="U103" s="2">
        <v>65.813999999999993</v>
      </c>
      <c r="V103" s="2">
        <v>0</v>
      </c>
      <c r="W103" s="2">
        <v>13.148999999999999</v>
      </c>
      <c r="X103" s="2">
        <v>33078000</v>
      </c>
      <c r="Y103" s="2">
        <v>28</v>
      </c>
      <c r="Z103" s="2">
        <v>14</v>
      </c>
      <c r="AA103" s="2">
        <v>763</v>
      </c>
      <c r="AB103" s="2">
        <v>83854.587780000104</v>
      </c>
      <c r="AC103" s="2">
        <v>31</v>
      </c>
      <c r="AD103" s="2">
        <v>20.582517623901399</v>
      </c>
      <c r="AE103" s="2">
        <v>20.4895420074463</v>
      </c>
      <c r="AF103" s="2">
        <v>19.9430637359619</v>
      </c>
      <c r="AG103" s="2" t="s">
        <v>63</v>
      </c>
      <c r="AH103" s="2">
        <v>20.102903366088899</v>
      </c>
      <c r="AI103" s="2">
        <v>20.816205978393601</v>
      </c>
      <c r="AJ103" s="2">
        <v>20.8097839355469</v>
      </c>
      <c r="AK103" s="2">
        <v>20.261323928833001</v>
      </c>
      <c r="AL103" s="2">
        <v>20.256608963012699</v>
      </c>
      <c r="AM103" s="2">
        <v>20.370607376098601</v>
      </c>
      <c r="AN103" s="2">
        <v>20.2308139801025</v>
      </c>
      <c r="AO103" s="2">
        <v>20.699562072753899</v>
      </c>
    </row>
    <row r="104" spans="1:41" x14ac:dyDescent="0.25">
      <c r="A104" s="2"/>
      <c r="B104" s="2">
        <v>0.22052098860264899</v>
      </c>
      <c r="C104" s="2">
        <v>-8.0543835957843896E-2</v>
      </c>
      <c r="D104" s="2" t="s">
        <v>2540</v>
      </c>
      <c r="E104" s="2" t="s">
        <v>2540</v>
      </c>
      <c r="F104" s="2">
        <v>1101</v>
      </c>
      <c r="G104" s="2" t="s">
        <v>2541</v>
      </c>
      <c r="H104" s="2" t="s">
        <v>2542</v>
      </c>
      <c r="I104" s="2" t="s">
        <v>44</v>
      </c>
      <c r="J104" s="2">
        <v>1</v>
      </c>
      <c r="K104" s="2">
        <v>4</v>
      </c>
      <c r="L104" s="2"/>
      <c r="M104" s="2"/>
      <c r="N104" s="2"/>
      <c r="O104" s="2">
        <v>12</v>
      </c>
      <c r="P104" s="2">
        <v>12</v>
      </c>
      <c r="Q104" s="2">
        <v>12</v>
      </c>
      <c r="R104" s="2">
        <v>66</v>
      </c>
      <c r="S104" s="2">
        <v>66</v>
      </c>
      <c r="T104" s="2">
        <v>66</v>
      </c>
      <c r="U104" s="2">
        <v>23.081</v>
      </c>
      <c r="V104" s="2">
        <v>0</v>
      </c>
      <c r="W104" s="2">
        <v>119.1</v>
      </c>
      <c r="X104" s="2">
        <v>540230000</v>
      </c>
      <c r="Y104" s="2">
        <v>10</v>
      </c>
      <c r="Z104" s="2">
        <v>104</v>
      </c>
      <c r="AA104" s="2">
        <v>203</v>
      </c>
      <c r="AB104" s="2">
        <v>23081.220880000001</v>
      </c>
      <c r="AC104" s="2">
        <v>10</v>
      </c>
      <c r="AD104" s="2">
        <v>23.0970134735107</v>
      </c>
      <c r="AE104" s="2">
        <v>23.348272323608398</v>
      </c>
      <c r="AF104" s="2">
        <v>23.327590942382798</v>
      </c>
      <c r="AG104" s="2">
        <v>22.905950546264599</v>
      </c>
      <c r="AH104" s="2">
        <v>22.7022914886475</v>
      </c>
      <c r="AI104" s="2">
        <v>23.415319442748999</v>
      </c>
      <c r="AJ104" s="2">
        <v>23.616947174072301</v>
      </c>
      <c r="AK104" s="2">
        <v>23.094245910644499</v>
      </c>
      <c r="AL104" s="2">
        <v>23.216245651245099</v>
      </c>
      <c r="AM104" s="2">
        <v>23.077686309814499</v>
      </c>
      <c r="AN104" s="2">
        <v>22.962417602539102</v>
      </c>
      <c r="AO104" s="2">
        <v>23.312158584594702</v>
      </c>
    </row>
    <row r="105" spans="1:41" x14ac:dyDescent="0.25">
      <c r="A105" s="2"/>
      <c r="B105" s="2">
        <v>4.4920127551252902E-2</v>
      </c>
      <c r="C105" s="2">
        <v>2.6303927103679601E-2</v>
      </c>
      <c r="D105" s="2" t="s">
        <v>1953</v>
      </c>
      <c r="E105" s="2" t="s">
        <v>1953</v>
      </c>
      <c r="F105" s="2">
        <v>613</v>
      </c>
      <c r="G105" s="2" t="s">
        <v>1954</v>
      </c>
      <c r="H105" s="2" t="s">
        <v>1955</v>
      </c>
      <c r="I105" s="2" t="s">
        <v>44</v>
      </c>
      <c r="J105" s="2">
        <v>1</v>
      </c>
      <c r="K105" s="2">
        <v>4</v>
      </c>
      <c r="L105" s="2"/>
      <c r="M105" s="2"/>
      <c r="N105" s="2"/>
      <c r="O105" s="2">
        <v>7</v>
      </c>
      <c r="P105" s="2">
        <v>7</v>
      </c>
      <c r="Q105" s="2">
        <v>7</v>
      </c>
      <c r="R105" s="2">
        <v>11</v>
      </c>
      <c r="S105" s="2">
        <v>11</v>
      </c>
      <c r="T105" s="2">
        <v>11</v>
      </c>
      <c r="U105" s="2">
        <v>102.26</v>
      </c>
      <c r="V105" s="2">
        <v>0</v>
      </c>
      <c r="W105" s="2">
        <v>20.266999999999999</v>
      </c>
      <c r="X105" s="2">
        <v>52520000</v>
      </c>
      <c r="Y105" s="2">
        <v>45</v>
      </c>
      <c r="Z105" s="2">
        <v>22</v>
      </c>
      <c r="AA105" s="2">
        <v>905</v>
      </c>
      <c r="AB105" s="2">
        <v>102265.51768</v>
      </c>
      <c r="AC105" s="2">
        <v>45</v>
      </c>
      <c r="AD105" s="2">
        <v>20.174385070800799</v>
      </c>
      <c r="AE105" s="2">
        <v>20.478624343872099</v>
      </c>
      <c r="AF105" s="2">
        <v>19.867631912231399</v>
      </c>
      <c r="AG105" s="2">
        <v>19.707452774047901</v>
      </c>
      <c r="AH105" s="2">
        <v>20.6978664398193</v>
      </c>
      <c r="AI105" s="2">
        <v>20.6816596984863</v>
      </c>
      <c r="AJ105" s="2">
        <v>20.573299407958999</v>
      </c>
      <c r="AK105" s="2">
        <v>20.379835128784201</v>
      </c>
      <c r="AL105" s="2">
        <v>20.393516540527301</v>
      </c>
      <c r="AM105" s="2">
        <v>20.1277980804443</v>
      </c>
      <c r="AN105" s="2">
        <v>19.7461757659912</v>
      </c>
      <c r="AO105" s="2">
        <v>20.229171752929702</v>
      </c>
    </row>
    <row r="106" spans="1:41" x14ac:dyDescent="0.25">
      <c r="A106" s="2"/>
      <c r="B106" s="2">
        <v>0.98322364683691599</v>
      </c>
      <c r="C106" s="2">
        <v>0.431948661804199</v>
      </c>
      <c r="D106" s="2" t="s">
        <v>2103</v>
      </c>
      <c r="E106" s="2" t="s">
        <v>2103</v>
      </c>
      <c r="F106" s="2">
        <v>740</v>
      </c>
      <c r="G106" s="2" t="s">
        <v>2104</v>
      </c>
      <c r="H106" s="2" t="s">
        <v>2105</v>
      </c>
      <c r="I106" s="2" t="s">
        <v>44</v>
      </c>
      <c r="J106" s="2">
        <v>1</v>
      </c>
      <c r="K106" s="2">
        <v>4</v>
      </c>
      <c r="L106" s="2"/>
      <c r="M106" s="2"/>
      <c r="N106" s="2"/>
      <c r="O106" s="2">
        <v>6</v>
      </c>
      <c r="P106" s="2">
        <v>6</v>
      </c>
      <c r="Q106" s="2">
        <v>6</v>
      </c>
      <c r="R106" s="2">
        <v>31.8</v>
      </c>
      <c r="S106" s="2">
        <v>31.8</v>
      </c>
      <c r="T106" s="2">
        <v>31.8</v>
      </c>
      <c r="U106" s="2">
        <v>21.106000000000002</v>
      </c>
      <c r="V106" s="2">
        <v>0</v>
      </c>
      <c r="W106" s="2">
        <v>23.852</v>
      </c>
      <c r="X106" s="2">
        <v>73794000</v>
      </c>
      <c r="Y106" s="2">
        <v>10</v>
      </c>
      <c r="Z106" s="2">
        <v>29</v>
      </c>
      <c r="AA106" s="2">
        <v>215.5</v>
      </c>
      <c r="AB106" s="2">
        <v>23660.007679999999</v>
      </c>
      <c r="AC106" s="2">
        <v>11</v>
      </c>
      <c r="AD106" s="2">
        <v>21.836534500122099</v>
      </c>
      <c r="AE106" s="2">
        <v>22.0289096832275</v>
      </c>
      <c r="AF106" s="2">
        <v>21.351539611816399</v>
      </c>
      <c r="AG106" s="2" t="s">
        <v>63</v>
      </c>
      <c r="AH106" s="2">
        <v>22.318048477172901</v>
      </c>
      <c r="AI106" s="2">
        <v>22.0133171081543</v>
      </c>
      <c r="AJ106" s="2">
        <v>21.9646911621094</v>
      </c>
      <c r="AK106" s="2" t="s">
        <v>63</v>
      </c>
      <c r="AL106" s="2" t="s">
        <v>63</v>
      </c>
      <c r="AM106" s="2">
        <v>21.252225875854499</v>
      </c>
      <c r="AN106" s="2">
        <v>21.327836990356399</v>
      </c>
      <c r="AO106" s="2">
        <v>21.366130828857401</v>
      </c>
    </row>
    <row r="107" spans="1:41" x14ac:dyDescent="0.25">
      <c r="A107" s="2"/>
      <c r="B107" s="2">
        <v>1.10923962833705</v>
      </c>
      <c r="C107" s="2">
        <v>0.28721046447753901</v>
      </c>
      <c r="D107" s="2" t="s">
        <v>2677</v>
      </c>
      <c r="E107" s="2" t="s">
        <v>2678</v>
      </c>
      <c r="F107" s="2">
        <v>1199</v>
      </c>
      <c r="G107" s="2" t="s">
        <v>2679</v>
      </c>
      <c r="H107" s="2" t="s">
        <v>2680</v>
      </c>
      <c r="I107" s="2" t="s">
        <v>44</v>
      </c>
      <c r="J107" s="2">
        <v>1</v>
      </c>
      <c r="K107" s="2">
        <v>4</v>
      </c>
      <c r="L107" s="2"/>
      <c r="M107" s="2"/>
      <c r="N107" s="2"/>
      <c r="O107" s="2">
        <v>11</v>
      </c>
      <c r="P107" s="2">
        <v>11</v>
      </c>
      <c r="Q107" s="2">
        <v>11</v>
      </c>
      <c r="R107" s="2">
        <v>70.900000000000006</v>
      </c>
      <c r="S107" s="2">
        <v>70.900000000000006</v>
      </c>
      <c r="T107" s="2">
        <v>70.900000000000006</v>
      </c>
      <c r="U107" s="2">
        <v>20.474</v>
      </c>
      <c r="V107" s="2">
        <v>0</v>
      </c>
      <c r="W107" s="2">
        <v>55.527000000000001</v>
      </c>
      <c r="X107" s="2">
        <v>242200000</v>
      </c>
      <c r="Y107" s="2">
        <v>11</v>
      </c>
      <c r="Z107" s="2">
        <v>59</v>
      </c>
      <c r="AA107" s="2">
        <v>182</v>
      </c>
      <c r="AB107" s="2">
        <v>20474.479080000001</v>
      </c>
      <c r="AC107" s="2">
        <v>11</v>
      </c>
      <c r="AD107" s="2">
        <v>22.674911499023398</v>
      </c>
      <c r="AE107" s="2">
        <v>22.530958175659201</v>
      </c>
      <c r="AF107" s="2">
        <v>22.037446975708001</v>
      </c>
      <c r="AG107" s="2">
        <v>22.841283798217798</v>
      </c>
      <c r="AH107" s="2">
        <v>22.530790328979499</v>
      </c>
      <c r="AI107" s="2">
        <v>22.795427322387699</v>
      </c>
      <c r="AJ107" s="2">
        <v>22.438856124877901</v>
      </c>
      <c r="AK107" s="2">
        <v>22.2379760742188</v>
      </c>
      <c r="AL107" s="2">
        <v>22.3566780090332</v>
      </c>
      <c r="AM107" s="2">
        <v>22.211931228637699</v>
      </c>
      <c r="AN107" s="2">
        <v>21.925895690918001</v>
      </c>
      <c r="AO107" s="2">
        <v>22.516218185424801</v>
      </c>
    </row>
    <row r="108" spans="1:41" x14ac:dyDescent="0.25">
      <c r="A108" s="2" t="s">
        <v>40</v>
      </c>
      <c r="B108" s="2">
        <v>2.9489327779222698</v>
      </c>
      <c r="C108" s="2">
        <v>0.88661397298177003</v>
      </c>
      <c r="D108" s="2" t="s">
        <v>376</v>
      </c>
      <c r="E108" s="2" t="s">
        <v>376</v>
      </c>
      <c r="F108" s="2">
        <v>697</v>
      </c>
      <c r="G108" s="2" t="s">
        <v>377</v>
      </c>
      <c r="H108" s="2" t="s">
        <v>378</v>
      </c>
      <c r="I108" s="2" t="s">
        <v>44</v>
      </c>
      <c r="J108" s="2">
        <v>1</v>
      </c>
      <c r="K108" s="2">
        <v>4</v>
      </c>
      <c r="L108" s="2"/>
      <c r="M108" s="2"/>
      <c r="N108" s="2"/>
      <c r="O108" s="2">
        <v>6</v>
      </c>
      <c r="P108" s="2">
        <v>6</v>
      </c>
      <c r="Q108" s="2">
        <v>6</v>
      </c>
      <c r="R108" s="2">
        <v>31.3</v>
      </c>
      <c r="S108" s="2">
        <v>31.3</v>
      </c>
      <c r="T108" s="2">
        <v>31.3</v>
      </c>
      <c r="U108" s="2">
        <v>22.01</v>
      </c>
      <c r="V108" s="2">
        <v>0</v>
      </c>
      <c r="W108" s="2">
        <v>19.47</v>
      </c>
      <c r="X108" s="2">
        <v>107670000</v>
      </c>
      <c r="Y108" s="2">
        <v>7</v>
      </c>
      <c r="Z108" s="2">
        <v>42</v>
      </c>
      <c r="AA108" s="2">
        <v>195</v>
      </c>
      <c r="AB108" s="2">
        <v>22010.179380000001</v>
      </c>
      <c r="AC108" s="2">
        <v>7</v>
      </c>
      <c r="AD108" s="2">
        <v>22.242956161498999</v>
      </c>
      <c r="AE108" s="2">
        <v>22.3956623077393</v>
      </c>
      <c r="AF108" s="2">
        <v>22.119684219360401</v>
      </c>
      <c r="AG108" s="2">
        <v>22.320308685302699</v>
      </c>
      <c r="AH108" s="2" t="s">
        <v>63</v>
      </c>
      <c r="AI108" s="2">
        <v>22.2932529449463</v>
      </c>
      <c r="AJ108" s="2">
        <v>21.383848190307599</v>
      </c>
      <c r="AK108" s="2">
        <v>21.5870571136475</v>
      </c>
      <c r="AL108" s="2">
        <v>21.283649444580099</v>
      </c>
      <c r="AM108" s="2">
        <v>21.947994232177699</v>
      </c>
      <c r="AN108" s="2">
        <v>20.704383850097699</v>
      </c>
      <c r="AO108" s="2">
        <v>21.419620513916001</v>
      </c>
    </row>
    <row r="109" spans="1:41" x14ac:dyDescent="0.25">
      <c r="A109" s="2"/>
      <c r="B109" s="2">
        <v>0.17487740409105701</v>
      </c>
      <c r="C109" s="2">
        <v>-7.0884895324706307E-2</v>
      </c>
      <c r="D109" s="2" t="s">
        <v>3256</v>
      </c>
      <c r="E109" s="2" t="s">
        <v>3256</v>
      </c>
      <c r="F109" s="2">
        <v>1690</v>
      </c>
      <c r="G109" s="2" t="s">
        <v>3257</v>
      </c>
      <c r="H109" s="2" t="s">
        <v>3258</v>
      </c>
      <c r="I109" s="2" t="s">
        <v>44</v>
      </c>
      <c r="J109" s="2">
        <v>1</v>
      </c>
      <c r="K109" s="2">
        <v>4</v>
      </c>
      <c r="L109" s="2"/>
      <c r="M109" s="2"/>
      <c r="N109" s="2"/>
      <c r="O109" s="2">
        <v>3</v>
      </c>
      <c r="P109" s="2">
        <v>3</v>
      </c>
      <c r="Q109" s="2">
        <v>3</v>
      </c>
      <c r="R109" s="2">
        <v>9.1999999999999993</v>
      </c>
      <c r="S109" s="2">
        <v>9.1999999999999993</v>
      </c>
      <c r="T109" s="2">
        <v>9.1999999999999993</v>
      </c>
      <c r="U109" s="2">
        <v>50.636000000000003</v>
      </c>
      <c r="V109" s="2">
        <v>0</v>
      </c>
      <c r="W109" s="2">
        <v>5.8083</v>
      </c>
      <c r="X109" s="2">
        <v>25372000</v>
      </c>
      <c r="Y109" s="2">
        <v>21</v>
      </c>
      <c r="Z109" s="2">
        <v>17</v>
      </c>
      <c r="AA109" s="2">
        <v>468</v>
      </c>
      <c r="AB109" s="2">
        <v>50636.961380000001</v>
      </c>
      <c r="AC109" s="2">
        <v>21</v>
      </c>
      <c r="AD109" s="2">
        <v>20.09596824646</v>
      </c>
      <c r="AE109" s="2">
        <v>19.684556961059599</v>
      </c>
      <c r="AF109" s="2">
        <v>19.844280242919901</v>
      </c>
      <c r="AG109" s="2">
        <v>19.9918918609619</v>
      </c>
      <c r="AH109" s="2">
        <v>20.595413208007798</v>
      </c>
      <c r="AI109" s="2" t="s">
        <v>63</v>
      </c>
      <c r="AJ109" s="2">
        <v>20.3091926574707</v>
      </c>
      <c r="AK109" s="2">
        <v>19.917665481567401</v>
      </c>
      <c r="AL109" s="2">
        <v>20.0264797210693</v>
      </c>
      <c r="AM109" s="2">
        <v>20.279233932495099</v>
      </c>
      <c r="AN109" s="2">
        <v>20.2083625793457</v>
      </c>
      <c r="AO109" s="2">
        <v>19.938907623291001</v>
      </c>
    </row>
    <row r="110" spans="1:41" x14ac:dyDescent="0.25">
      <c r="A110" s="2"/>
      <c r="B110" s="2">
        <v>0.62482535476982104</v>
      </c>
      <c r="C110" s="2">
        <v>0.25529562632242903</v>
      </c>
      <c r="D110" s="2" t="s">
        <v>3236</v>
      </c>
      <c r="E110" s="2" t="s">
        <v>3237</v>
      </c>
      <c r="F110" s="2">
        <v>1667</v>
      </c>
      <c r="G110" s="2" t="s">
        <v>3238</v>
      </c>
      <c r="H110" s="2" t="s">
        <v>3239</v>
      </c>
      <c r="I110" s="2" t="s">
        <v>44</v>
      </c>
      <c r="J110" s="2">
        <v>1</v>
      </c>
      <c r="K110" s="2">
        <v>4</v>
      </c>
      <c r="L110" s="2"/>
      <c r="M110" s="2"/>
      <c r="N110" s="2"/>
      <c r="O110" s="2">
        <v>7</v>
      </c>
      <c r="P110" s="2">
        <v>7</v>
      </c>
      <c r="Q110" s="2">
        <v>7</v>
      </c>
      <c r="R110" s="2">
        <v>26.2</v>
      </c>
      <c r="S110" s="2">
        <v>26.2</v>
      </c>
      <c r="T110" s="2">
        <v>26.2</v>
      </c>
      <c r="U110" s="2">
        <v>41.463999999999999</v>
      </c>
      <c r="V110" s="2">
        <v>0</v>
      </c>
      <c r="W110" s="2">
        <v>26.295999999999999</v>
      </c>
      <c r="X110" s="2">
        <v>123010000</v>
      </c>
      <c r="Y110" s="2">
        <v>22</v>
      </c>
      <c r="Z110" s="2">
        <v>40</v>
      </c>
      <c r="AA110" s="2">
        <v>370</v>
      </c>
      <c r="AB110" s="2">
        <v>41464.269979999997</v>
      </c>
      <c r="AC110" s="2">
        <v>22</v>
      </c>
      <c r="AD110" s="2">
        <v>22.280565261840799</v>
      </c>
      <c r="AE110" s="2">
        <v>21.966171264648398</v>
      </c>
      <c r="AF110" s="2">
        <v>21.7038764953613</v>
      </c>
      <c r="AG110" s="2" t="s">
        <v>63</v>
      </c>
      <c r="AH110" s="2">
        <v>21.817455291748001</v>
      </c>
      <c r="AI110" s="2">
        <v>22.833410263061499</v>
      </c>
      <c r="AJ110" s="2">
        <v>21.662055969238299</v>
      </c>
      <c r="AK110" s="2">
        <v>21.927198410034201</v>
      </c>
      <c r="AL110" s="2">
        <v>21.8987007141113</v>
      </c>
      <c r="AM110" s="2">
        <v>21.6424465179443</v>
      </c>
      <c r="AN110" s="2">
        <v>22.140928268432599</v>
      </c>
      <c r="AO110" s="2">
        <v>21.9186706542969</v>
      </c>
    </row>
    <row r="111" spans="1:41" x14ac:dyDescent="0.25">
      <c r="A111" s="2" t="s">
        <v>40</v>
      </c>
      <c r="B111" s="2">
        <v>1.5250410864000301</v>
      </c>
      <c r="C111" s="2">
        <v>-0.58320331573486295</v>
      </c>
      <c r="D111" s="2" t="s">
        <v>904</v>
      </c>
      <c r="E111" s="2" t="s">
        <v>904</v>
      </c>
      <c r="F111" s="2">
        <v>1794</v>
      </c>
      <c r="G111" s="2" t="s">
        <v>905</v>
      </c>
      <c r="H111" s="2" t="s">
        <v>906</v>
      </c>
      <c r="I111" s="2" t="s">
        <v>44</v>
      </c>
      <c r="J111" s="2">
        <v>1</v>
      </c>
      <c r="K111" s="2">
        <v>4</v>
      </c>
      <c r="L111" s="2"/>
      <c r="M111" s="2"/>
      <c r="N111" s="2"/>
      <c r="O111" s="2">
        <v>8</v>
      </c>
      <c r="P111" s="2">
        <v>8</v>
      </c>
      <c r="Q111" s="2">
        <v>8</v>
      </c>
      <c r="R111" s="2">
        <v>27.8</v>
      </c>
      <c r="S111" s="2">
        <v>27.8</v>
      </c>
      <c r="T111" s="2">
        <v>27.8</v>
      </c>
      <c r="U111" s="2">
        <v>34.313000000000002</v>
      </c>
      <c r="V111" s="2">
        <v>0</v>
      </c>
      <c r="W111" s="2">
        <v>38.340000000000003</v>
      </c>
      <c r="X111" s="2">
        <v>183240000</v>
      </c>
      <c r="Y111" s="2">
        <v>19</v>
      </c>
      <c r="Z111" s="2">
        <v>38</v>
      </c>
      <c r="AA111" s="2">
        <v>299</v>
      </c>
      <c r="AB111" s="2">
        <v>34313.114479999997</v>
      </c>
      <c r="AC111" s="2">
        <v>19</v>
      </c>
      <c r="AD111" s="2">
        <v>20.772495269775401</v>
      </c>
      <c r="AE111" s="2">
        <v>22.3803100585938</v>
      </c>
      <c r="AF111" s="2">
        <v>21.735580444335898</v>
      </c>
      <c r="AG111" s="2">
        <v>21.3652229309082</v>
      </c>
      <c r="AH111" s="2">
        <v>21.741641998291001</v>
      </c>
      <c r="AI111" s="2">
        <v>21.8679714202881</v>
      </c>
      <c r="AJ111" s="2">
        <v>22.505670547485401</v>
      </c>
      <c r="AK111" s="2">
        <v>22.0999546051025</v>
      </c>
      <c r="AL111" s="2">
        <v>22.3119106292725</v>
      </c>
      <c r="AM111" s="2">
        <v>22.054838180541999</v>
      </c>
      <c r="AN111" s="2">
        <v>22.112989425659201</v>
      </c>
      <c r="AO111" s="2">
        <v>22.27707862854</v>
      </c>
    </row>
    <row r="112" spans="1:41" x14ac:dyDescent="0.25">
      <c r="A112" s="2"/>
      <c r="B112" s="2">
        <v>0.17350136588225601</v>
      </c>
      <c r="C112" s="2">
        <v>0.11775779724121101</v>
      </c>
      <c r="D112" s="2" t="s">
        <v>3587</v>
      </c>
      <c r="E112" s="2" t="s">
        <v>3587</v>
      </c>
      <c r="F112" s="2">
        <v>1963</v>
      </c>
      <c r="G112" s="2" t="s">
        <v>3588</v>
      </c>
      <c r="H112" s="2" t="s">
        <v>3589</v>
      </c>
      <c r="I112" s="2" t="s">
        <v>44</v>
      </c>
      <c r="J112" s="2">
        <v>1</v>
      </c>
      <c r="K112" s="2">
        <v>4</v>
      </c>
      <c r="L112" s="2"/>
      <c r="M112" s="2"/>
      <c r="N112" s="2"/>
      <c r="O112" s="2">
        <v>5</v>
      </c>
      <c r="P112" s="2">
        <v>5</v>
      </c>
      <c r="Q112" s="2">
        <v>5</v>
      </c>
      <c r="R112" s="2">
        <v>31.5</v>
      </c>
      <c r="S112" s="2">
        <v>31.5</v>
      </c>
      <c r="T112" s="2">
        <v>31.5</v>
      </c>
      <c r="U112" s="2">
        <v>20.550999999999998</v>
      </c>
      <c r="V112" s="2">
        <v>0</v>
      </c>
      <c r="W112" s="2">
        <v>22.297999999999998</v>
      </c>
      <c r="X112" s="2">
        <v>106820000</v>
      </c>
      <c r="Y112" s="2">
        <v>10</v>
      </c>
      <c r="Z112" s="2">
        <v>35</v>
      </c>
      <c r="AA112" s="2">
        <v>178</v>
      </c>
      <c r="AB112" s="2">
        <v>20550.76398</v>
      </c>
      <c r="AC112" s="2">
        <v>10</v>
      </c>
      <c r="AD112" s="2">
        <v>21.937938690185501</v>
      </c>
      <c r="AE112" s="2">
        <v>22.042264938354499</v>
      </c>
      <c r="AF112" s="2">
        <v>21.4058227539063</v>
      </c>
      <c r="AG112" s="2">
        <v>23.086929321289102</v>
      </c>
      <c r="AH112" s="2">
        <v>21.9240837097168</v>
      </c>
      <c r="AI112" s="2">
        <v>22.0168571472168</v>
      </c>
      <c r="AJ112" s="2">
        <v>22.396053314208999</v>
      </c>
      <c r="AK112" s="2">
        <v>21.411472320556602</v>
      </c>
      <c r="AL112" s="2">
        <v>21.6405944824219</v>
      </c>
      <c r="AM112" s="2">
        <v>22.013181686401399</v>
      </c>
      <c r="AN112" s="2">
        <v>22.152301788330099</v>
      </c>
      <c r="AO112" s="2">
        <v>22.093746185302699</v>
      </c>
    </row>
    <row r="113" spans="1:41" x14ac:dyDescent="0.25">
      <c r="A113" s="2"/>
      <c r="B113" s="2">
        <v>0.99411185570814398</v>
      </c>
      <c r="C113" s="2">
        <v>0.29283587137857803</v>
      </c>
      <c r="D113" s="2" t="s">
        <v>2168</v>
      </c>
      <c r="E113" s="2" t="s">
        <v>2168</v>
      </c>
      <c r="F113" s="2">
        <v>809</v>
      </c>
      <c r="G113" s="2" t="s">
        <v>2169</v>
      </c>
      <c r="H113" s="2" t="s">
        <v>2170</v>
      </c>
      <c r="I113" s="2" t="s">
        <v>44</v>
      </c>
      <c r="J113" s="2">
        <v>1</v>
      </c>
      <c r="K113" s="2">
        <v>4</v>
      </c>
      <c r="L113" s="2"/>
      <c r="M113" s="2"/>
      <c r="N113" s="2"/>
      <c r="O113" s="2">
        <v>4</v>
      </c>
      <c r="P113" s="2">
        <v>4</v>
      </c>
      <c r="Q113" s="2">
        <v>1</v>
      </c>
      <c r="R113" s="2">
        <v>39.299999999999997</v>
      </c>
      <c r="S113" s="2">
        <v>39.299999999999997</v>
      </c>
      <c r="T113" s="2">
        <v>10.3</v>
      </c>
      <c r="U113" s="2">
        <v>12.432</v>
      </c>
      <c r="V113" s="2">
        <v>0</v>
      </c>
      <c r="W113" s="2">
        <v>18.597000000000001</v>
      </c>
      <c r="X113" s="2">
        <v>102610000</v>
      </c>
      <c r="Y113" s="2">
        <v>6</v>
      </c>
      <c r="Z113" s="2">
        <v>23</v>
      </c>
      <c r="AA113" s="2">
        <v>107</v>
      </c>
      <c r="AB113" s="2">
        <v>12431.697480000001</v>
      </c>
      <c r="AC113" s="2">
        <v>6</v>
      </c>
      <c r="AD113" s="2">
        <v>22.085891723632798</v>
      </c>
      <c r="AE113" s="2">
        <v>21.9028644561768</v>
      </c>
      <c r="AF113" s="2">
        <v>21.49560546875</v>
      </c>
      <c r="AG113" s="2">
        <v>22.169345855712901</v>
      </c>
      <c r="AH113" s="2">
        <v>21.6294765472412</v>
      </c>
      <c r="AI113" s="2">
        <v>21.444149017333999</v>
      </c>
      <c r="AJ113" s="2">
        <v>21.473976135253899</v>
      </c>
      <c r="AK113" s="2">
        <v>21.503196716308601</v>
      </c>
      <c r="AL113" s="2">
        <v>21.550512313842798</v>
      </c>
      <c r="AM113" s="2">
        <v>21.929618835449201</v>
      </c>
      <c r="AN113" s="2">
        <v>21.319372177123999</v>
      </c>
      <c r="AO113" s="2">
        <v>21.193641662597699</v>
      </c>
    </row>
    <row r="114" spans="1:41" x14ac:dyDescent="0.25">
      <c r="A114" s="2"/>
      <c r="B114" s="2">
        <v>4.9551758400284203E-2</v>
      </c>
      <c r="C114" s="2">
        <v>3.9820035298667698E-2</v>
      </c>
      <c r="D114" s="2" t="s">
        <v>4087</v>
      </c>
      <c r="E114" s="2" t="s">
        <v>4087</v>
      </c>
      <c r="F114" s="2">
        <v>2373</v>
      </c>
      <c r="G114" s="2" t="s">
        <v>4088</v>
      </c>
      <c r="H114" s="2" t="s">
        <v>4089</v>
      </c>
      <c r="I114" s="2" t="s">
        <v>44</v>
      </c>
      <c r="J114" s="2">
        <v>1</v>
      </c>
      <c r="K114" s="2">
        <v>4</v>
      </c>
      <c r="L114" s="2"/>
      <c r="M114" s="2"/>
      <c r="N114" s="2"/>
      <c r="O114" s="2">
        <v>4</v>
      </c>
      <c r="P114" s="2">
        <v>4</v>
      </c>
      <c r="Q114" s="2">
        <v>4</v>
      </c>
      <c r="R114" s="2">
        <v>33.299999999999997</v>
      </c>
      <c r="S114" s="2">
        <v>33.299999999999997</v>
      </c>
      <c r="T114" s="2">
        <v>33.299999999999997</v>
      </c>
      <c r="U114" s="2">
        <v>16.602</v>
      </c>
      <c r="V114" s="2">
        <v>0</v>
      </c>
      <c r="W114" s="2">
        <v>15.744999999999999</v>
      </c>
      <c r="X114" s="2">
        <v>140900000</v>
      </c>
      <c r="Y114" s="2">
        <v>9</v>
      </c>
      <c r="Z114" s="2">
        <v>31</v>
      </c>
      <c r="AA114" s="2">
        <v>150</v>
      </c>
      <c r="AB114" s="2">
        <v>16601.748479999998</v>
      </c>
      <c r="AC114" s="2">
        <v>9</v>
      </c>
      <c r="AD114" s="2">
        <v>22.633960723876999</v>
      </c>
      <c r="AE114" s="2">
        <v>22.556278228759801</v>
      </c>
      <c r="AF114" s="2">
        <v>22.366024017333999</v>
      </c>
      <c r="AG114" s="2">
        <v>23.211767196655298</v>
      </c>
      <c r="AH114" s="2">
        <v>22.086086273193398</v>
      </c>
      <c r="AI114" s="2">
        <v>21.477289199829102</v>
      </c>
      <c r="AJ114" s="2">
        <v>22.777460098266602</v>
      </c>
      <c r="AK114" s="2">
        <v>22.360862731933601</v>
      </c>
      <c r="AL114" s="2">
        <v>22.7315883636475</v>
      </c>
      <c r="AM114" s="2">
        <v>21.6956596374512</v>
      </c>
      <c r="AN114" s="2">
        <v>22.251995086669901</v>
      </c>
      <c r="AO114" s="2">
        <v>22.274919509887699</v>
      </c>
    </row>
    <row r="115" spans="1:41" x14ac:dyDescent="0.25">
      <c r="A115" s="2"/>
      <c r="B115" s="2">
        <v>0.29422227499592601</v>
      </c>
      <c r="C115" s="2">
        <v>0.14661343892415199</v>
      </c>
      <c r="D115" s="2" t="s">
        <v>2920</v>
      </c>
      <c r="E115" s="2" t="s">
        <v>2921</v>
      </c>
      <c r="F115" s="2">
        <v>1436</v>
      </c>
      <c r="G115" s="2" t="s">
        <v>2922</v>
      </c>
      <c r="H115" s="2" t="s">
        <v>2923</v>
      </c>
      <c r="I115" s="2" t="s">
        <v>44</v>
      </c>
      <c r="J115" s="2">
        <v>1</v>
      </c>
      <c r="K115" s="2">
        <v>4</v>
      </c>
      <c r="L115" s="2"/>
      <c r="M115" s="2"/>
      <c r="N115" s="2"/>
      <c r="O115" s="2">
        <v>9</v>
      </c>
      <c r="P115" s="2">
        <v>9</v>
      </c>
      <c r="Q115" s="2">
        <v>9</v>
      </c>
      <c r="R115" s="2">
        <v>31.1</v>
      </c>
      <c r="S115" s="2">
        <v>31.1</v>
      </c>
      <c r="T115" s="2">
        <v>31.1</v>
      </c>
      <c r="U115" s="2">
        <v>38.270000000000003</v>
      </c>
      <c r="V115" s="2">
        <v>0</v>
      </c>
      <c r="W115" s="2">
        <v>25.712</v>
      </c>
      <c r="X115" s="2">
        <v>69434000</v>
      </c>
      <c r="Y115" s="2">
        <v>19</v>
      </c>
      <c r="Z115" s="2">
        <v>37</v>
      </c>
      <c r="AA115" s="2">
        <v>379</v>
      </c>
      <c r="AB115" s="2">
        <v>42605.875379999998</v>
      </c>
      <c r="AC115" s="2">
        <v>20.5</v>
      </c>
      <c r="AD115" s="2">
        <v>21.000169754028299</v>
      </c>
      <c r="AE115" s="2" t="s">
        <v>63</v>
      </c>
      <c r="AF115" s="2">
        <v>20.727500915527301</v>
      </c>
      <c r="AG115" s="2" t="s">
        <v>63</v>
      </c>
      <c r="AH115" s="2">
        <v>20.485223770141602</v>
      </c>
      <c r="AI115" s="2">
        <v>20.450405120849599</v>
      </c>
      <c r="AJ115" s="2">
        <v>20.735374450683601</v>
      </c>
      <c r="AK115" s="2">
        <v>20.530315399169901</v>
      </c>
      <c r="AL115" s="2">
        <v>20.0029201507568</v>
      </c>
      <c r="AM115" s="2">
        <v>20.167295455932599</v>
      </c>
      <c r="AN115" s="2">
        <v>20.734796524047901</v>
      </c>
      <c r="AO115" s="2">
        <v>20.944566726684599</v>
      </c>
    </row>
    <row r="116" spans="1:41" x14ac:dyDescent="0.25">
      <c r="A116" s="2"/>
      <c r="B116" s="2">
        <v>1.03836962738648</v>
      </c>
      <c r="C116" s="2">
        <v>0.31632804870605502</v>
      </c>
      <c r="D116" s="2" t="s">
        <v>1582</v>
      </c>
      <c r="E116" s="2" t="s">
        <v>1583</v>
      </c>
      <c r="F116" s="2">
        <v>271</v>
      </c>
      <c r="G116" s="2" t="s">
        <v>1584</v>
      </c>
      <c r="H116" s="2" t="s">
        <v>1585</v>
      </c>
      <c r="I116" s="2" t="s">
        <v>44</v>
      </c>
      <c r="J116" s="2">
        <v>1</v>
      </c>
      <c r="K116" s="2">
        <v>4</v>
      </c>
      <c r="L116" s="2"/>
      <c r="M116" s="2"/>
      <c r="N116" s="2"/>
      <c r="O116" s="2">
        <v>7</v>
      </c>
      <c r="P116" s="2">
        <v>7</v>
      </c>
      <c r="Q116" s="2">
        <v>7</v>
      </c>
      <c r="R116" s="2">
        <v>7.8</v>
      </c>
      <c r="S116" s="2">
        <v>7.8</v>
      </c>
      <c r="T116" s="2">
        <v>7.8</v>
      </c>
      <c r="U116" s="2">
        <v>120.35</v>
      </c>
      <c r="V116" s="2">
        <v>0</v>
      </c>
      <c r="W116" s="2">
        <v>13.553000000000001</v>
      </c>
      <c r="X116" s="2">
        <v>78672000</v>
      </c>
      <c r="Y116" s="2">
        <v>54</v>
      </c>
      <c r="Z116" s="2">
        <v>18</v>
      </c>
      <c r="AA116" s="2">
        <v>1091.5</v>
      </c>
      <c r="AB116" s="2">
        <v>121628.88378</v>
      </c>
      <c r="AC116" s="2">
        <v>54.5</v>
      </c>
      <c r="AD116" s="2">
        <v>20.657091140747099</v>
      </c>
      <c r="AE116" s="2">
        <v>20.594776153564499</v>
      </c>
      <c r="AF116" s="2">
        <v>20.234325408935501</v>
      </c>
      <c r="AG116" s="2">
        <v>20.699731826782202</v>
      </c>
      <c r="AH116" s="2">
        <v>21.286922454833999</v>
      </c>
      <c r="AI116" s="2">
        <v>21.060390472412099</v>
      </c>
      <c r="AJ116" s="2">
        <v>20.556745529174801</v>
      </c>
      <c r="AK116" s="2">
        <v>20.626314163208001</v>
      </c>
      <c r="AL116" s="2">
        <v>20.347110748291001</v>
      </c>
      <c r="AM116" s="2">
        <v>20.3768711090088</v>
      </c>
      <c r="AN116" s="2">
        <v>20.5917663574219</v>
      </c>
      <c r="AO116" s="2">
        <v>20.136461257934599</v>
      </c>
    </row>
    <row r="117" spans="1:41" x14ac:dyDescent="0.25">
      <c r="A117" s="2"/>
      <c r="B117" s="2">
        <v>0.80365486643086703</v>
      </c>
      <c r="C117" s="2">
        <v>0.22697035471598101</v>
      </c>
      <c r="D117" s="2" t="s">
        <v>3857</v>
      </c>
      <c r="E117" s="2" t="s">
        <v>3857</v>
      </c>
      <c r="F117" s="2">
        <v>2178</v>
      </c>
      <c r="G117" s="2" t="s">
        <v>3858</v>
      </c>
      <c r="H117" s="2" t="s">
        <v>3859</v>
      </c>
      <c r="I117" s="2" t="s">
        <v>44</v>
      </c>
      <c r="J117" s="2">
        <v>1</v>
      </c>
      <c r="K117" s="2">
        <v>4</v>
      </c>
      <c r="L117" s="2"/>
      <c r="M117" s="2"/>
      <c r="N117" s="2"/>
      <c r="O117" s="2">
        <v>10</v>
      </c>
      <c r="P117" s="2">
        <v>10</v>
      </c>
      <c r="Q117" s="2">
        <v>10</v>
      </c>
      <c r="R117" s="2">
        <v>43.1</v>
      </c>
      <c r="S117" s="2">
        <v>43.1</v>
      </c>
      <c r="T117" s="2">
        <v>43.1</v>
      </c>
      <c r="U117" s="2">
        <v>38.488999999999997</v>
      </c>
      <c r="V117" s="2">
        <v>0</v>
      </c>
      <c r="W117" s="2">
        <v>43.76</v>
      </c>
      <c r="X117" s="2">
        <v>262080000</v>
      </c>
      <c r="Y117" s="2">
        <v>16</v>
      </c>
      <c r="Z117" s="2">
        <v>81</v>
      </c>
      <c r="AA117" s="2">
        <v>343</v>
      </c>
      <c r="AB117" s="2">
        <v>38489.520380000002</v>
      </c>
      <c r="AC117" s="2">
        <v>16</v>
      </c>
      <c r="AD117" s="2">
        <v>21.946851730346701</v>
      </c>
      <c r="AE117" s="2">
        <v>22.149450302123999</v>
      </c>
      <c r="AF117" s="2">
        <v>21.625869750976602</v>
      </c>
      <c r="AG117" s="2">
        <v>22.133014678955099</v>
      </c>
      <c r="AH117" s="2">
        <v>22.6280517578125</v>
      </c>
      <c r="AI117" s="2">
        <v>22.433670043945298</v>
      </c>
      <c r="AJ117" s="2">
        <v>22.027460098266602</v>
      </c>
      <c r="AK117" s="2">
        <v>21.833911895751999</v>
      </c>
      <c r="AL117" s="2">
        <v>21.814367294311499</v>
      </c>
      <c r="AM117" s="2">
        <v>21.972917556762699</v>
      </c>
      <c r="AN117" s="2">
        <v>21.936214447021499</v>
      </c>
      <c r="AO117" s="2">
        <v>21.97021484375</v>
      </c>
    </row>
    <row r="118" spans="1:41" x14ac:dyDescent="0.25">
      <c r="A118" s="2" t="s">
        <v>40</v>
      </c>
      <c r="B118" s="2">
        <v>2.1104458756396198</v>
      </c>
      <c r="C118" s="2">
        <v>0.41398874918619899</v>
      </c>
      <c r="D118" s="2" t="s">
        <v>405</v>
      </c>
      <c r="E118" s="2" t="s">
        <v>405</v>
      </c>
      <c r="F118" s="2">
        <v>743</v>
      </c>
      <c r="G118" s="2" t="s">
        <v>406</v>
      </c>
      <c r="H118" s="2" t="s">
        <v>407</v>
      </c>
      <c r="I118" s="2" t="s">
        <v>44</v>
      </c>
      <c r="J118" s="2">
        <v>1</v>
      </c>
      <c r="K118" s="2">
        <v>4</v>
      </c>
      <c r="L118" s="2"/>
      <c r="M118" s="2"/>
      <c r="N118" s="2"/>
      <c r="O118" s="2">
        <v>16</v>
      </c>
      <c r="P118" s="2">
        <v>16</v>
      </c>
      <c r="Q118" s="2">
        <v>16</v>
      </c>
      <c r="R118" s="2">
        <v>37.9</v>
      </c>
      <c r="S118" s="2">
        <v>37.9</v>
      </c>
      <c r="T118" s="2">
        <v>37.9</v>
      </c>
      <c r="U118" s="2">
        <v>46.595999999999997</v>
      </c>
      <c r="V118" s="2">
        <v>0</v>
      </c>
      <c r="W118" s="2">
        <v>50.704000000000001</v>
      </c>
      <c r="X118" s="2">
        <v>312990000</v>
      </c>
      <c r="Y118" s="2">
        <v>24</v>
      </c>
      <c r="Z118" s="2">
        <v>97</v>
      </c>
      <c r="AA118" s="2">
        <v>412</v>
      </c>
      <c r="AB118" s="2">
        <v>46596.309679999897</v>
      </c>
      <c r="AC118" s="2">
        <v>24</v>
      </c>
      <c r="AD118" s="2">
        <v>22.322237014770501</v>
      </c>
      <c r="AE118" s="2">
        <v>22.347597122192401</v>
      </c>
      <c r="AF118" s="2">
        <v>21.846363067626999</v>
      </c>
      <c r="AG118" s="2">
        <v>22.452619552612301</v>
      </c>
      <c r="AH118" s="2">
        <v>22.163890838623001</v>
      </c>
      <c r="AI118" s="2">
        <v>22.252832412719702</v>
      </c>
      <c r="AJ118" s="2">
        <v>22.175937652587901</v>
      </c>
      <c r="AK118" s="2">
        <v>21.839612960815401</v>
      </c>
      <c r="AL118" s="2">
        <v>21.905988693237301</v>
      </c>
      <c r="AM118" s="2">
        <v>21.518260955810501</v>
      </c>
      <c r="AN118" s="2">
        <v>21.705184936523398</v>
      </c>
      <c r="AO118" s="2">
        <v>21.7566223144531</v>
      </c>
    </row>
    <row r="119" spans="1:41" x14ac:dyDescent="0.25">
      <c r="A119" s="2"/>
      <c r="B119" s="2">
        <v>0.458414303598558</v>
      </c>
      <c r="C119" s="2">
        <v>9.6777725219727301E-2</v>
      </c>
      <c r="D119" s="2" t="s">
        <v>2533</v>
      </c>
      <c r="E119" s="2" t="s">
        <v>2533</v>
      </c>
      <c r="F119" s="2">
        <v>1095</v>
      </c>
      <c r="G119" s="2" t="s">
        <v>2534</v>
      </c>
      <c r="H119" s="2" t="s">
        <v>2535</v>
      </c>
      <c r="I119" s="2" t="s">
        <v>44</v>
      </c>
      <c r="J119" s="2">
        <v>1</v>
      </c>
      <c r="K119" s="2">
        <v>4</v>
      </c>
      <c r="L119" s="2"/>
      <c r="M119" s="2"/>
      <c r="N119" s="2"/>
      <c r="O119" s="2">
        <v>8</v>
      </c>
      <c r="P119" s="2">
        <v>8</v>
      </c>
      <c r="Q119" s="2">
        <v>8</v>
      </c>
      <c r="R119" s="2">
        <v>16.8</v>
      </c>
      <c r="S119" s="2">
        <v>16.8</v>
      </c>
      <c r="T119" s="2">
        <v>16.8</v>
      </c>
      <c r="U119" s="2">
        <v>74.751999999999995</v>
      </c>
      <c r="V119" s="2">
        <v>0</v>
      </c>
      <c r="W119" s="2">
        <v>19.327000000000002</v>
      </c>
      <c r="X119" s="2">
        <v>50741000</v>
      </c>
      <c r="Y119" s="2">
        <v>39</v>
      </c>
      <c r="Z119" s="2">
        <v>26</v>
      </c>
      <c r="AA119" s="2">
        <v>673</v>
      </c>
      <c r="AB119" s="2">
        <v>74783.557730000102</v>
      </c>
      <c r="AC119" s="2">
        <v>39</v>
      </c>
      <c r="AD119" s="2">
        <v>20.084205627441399</v>
      </c>
      <c r="AE119" s="2">
        <v>20.271846771240199</v>
      </c>
      <c r="AF119" s="2">
        <v>20.146438598632798</v>
      </c>
      <c r="AG119" s="2">
        <v>20.491010665893601</v>
      </c>
      <c r="AH119" s="2">
        <v>20.508815765380898</v>
      </c>
      <c r="AI119" s="2" t="s">
        <v>63</v>
      </c>
      <c r="AJ119" s="2">
        <v>20.181922912597699</v>
      </c>
      <c r="AK119" s="2">
        <v>20.077571868896499</v>
      </c>
      <c r="AL119" s="2">
        <v>20.413488388061499</v>
      </c>
      <c r="AM119" s="2">
        <v>20.124647140502901</v>
      </c>
      <c r="AN119" s="2">
        <v>20.3036289215088</v>
      </c>
      <c r="AO119" s="2">
        <v>20.120855331420898</v>
      </c>
    </row>
    <row r="120" spans="1:41" x14ac:dyDescent="0.25">
      <c r="A120" s="2"/>
      <c r="B120" s="2">
        <v>0.41509137437417398</v>
      </c>
      <c r="C120" s="2">
        <v>0.246351559956871</v>
      </c>
      <c r="D120" s="2" t="s">
        <v>1363</v>
      </c>
      <c r="E120" s="2" t="s">
        <v>1363</v>
      </c>
      <c r="F120" s="2">
        <v>75</v>
      </c>
      <c r="G120" s="2" t="s">
        <v>1364</v>
      </c>
      <c r="H120" s="2" t="s">
        <v>1365</v>
      </c>
      <c r="I120" s="2" t="s">
        <v>44</v>
      </c>
      <c r="J120" s="2">
        <v>1</v>
      </c>
      <c r="K120" s="2">
        <v>4</v>
      </c>
      <c r="L120" s="2"/>
      <c r="M120" s="2"/>
      <c r="N120" s="2"/>
      <c r="O120" s="2">
        <v>11</v>
      </c>
      <c r="P120" s="2">
        <v>11</v>
      </c>
      <c r="Q120" s="2">
        <v>11</v>
      </c>
      <c r="R120" s="2">
        <v>27.9</v>
      </c>
      <c r="S120" s="2">
        <v>27.9</v>
      </c>
      <c r="T120" s="2">
        <v>27.9</v>
      </c>
      <c r="U120" s="2">
        <v>64.221000000000004</v>
      </c>
      <c r="V120" s="2">
        <v>0</v>
      </c>
      <c r="W120" s="2">
        <v>24.914999999999999</v>
      </c>
      <c r="X120" s="2">
        <v>64301000</v>
      </c>
      <c r="Y120" s="2">
        <v>35</v>
      </c>
      <c r="Z120" s="2">
        <v>27</v>
      </c>
      <c r="AA120" s="2">
        <v>591</v>
      </c>
      <c r="AB120" s="2">
        <v>64221.371079999903</v>
      </c>
      <c r="AC120" s="2">
        <v>35</v>
      </c>
      <c r="AD120" s="2" t="s">
        <v>63</v>
      </c>
      <c r="AE120" s="2">
        <v>20.576532363891602</v>
      </c>
      <c r="AF120" s="2">
        <v>20.1106967926025</v>
      </c>
      <c r="AG120" s="2">
        <v>21.255630493164102</v>
      </c>
      <c r="AH120" s="2" t="s">
        <v>63</v>
      </c>
      <c r="AI120" s="2" t="s">
        <v>63</v>
      </c>
      <c r="AJ120" s="2">
        <v>20.146564483642599</v>
      </c>
      <c r="AK120" s="2">
        <v>20.137210845947301</v>
      </c>
      <c r="AL120" s="2">
        <v>20.618629455566399</v>
      </c>
      <c r="AM120" s="2">
        <v>20.774427413940401</v>
      </c>
      <c r="AN120" s="2">
        <v>20.344295501708999</v>
      </c>
      <c r="AO120" s="2">
        <v>20.386482238769499</v>
      </c>
    </row>
    <row r="121" spans="1:41" x14ac:dyDescent="0.25">
      <c r="A121" s="2"/>
      <c r="B121" s="2">
        <v>0.95799173296250995</v>
      </c>
      <c r="C121" s="2">
        <v>0.28590424855550001</v>
      </c>
      <c r="D121" s="2" t="s">
        <v>4014</v>
      </c>
      <c r="E121" s="2" t="s">
        <v>4015</v>
      </c>
      <c r="F121" s="2">
        <v>2301</v>
      </c>
      <c r="G121" s="2" t="s">
        <v>4016</v>
      </c>
      <c r="H121" s="2" t="s">
        <v>4017</v>
      </c>
      <c r="I121" s="2" t="s">
        <v>44</v>
      </c>
      <c r="J121" s="2">
        <v>1</v>
      </c>
      <c r="K121" s="2">
        <v>4</v>
      </c>
      <c r="L121" s="2"/>
      <c r="M121" s="2"/>
      <c r="N121" s="2"/>
      <c r="O121" s="2">
        <v>11</v>
      </c>
      <c r="P121" s="2">
        <v>11</v>
      </c>
      <c r="Q121" s="2">
        <v>11</v>
      </c>
      <c r="R121" s="2">
        <v>25.4</v>
      </c>
      <c r="S121" s="2">
        <v>25.4</v>
      </c>
      <c r="T121" s="2">
        <v>25.4</v>
      </c>
      <c r="U121" s="2">
        <v>63.802999999999997</v>
      </c>
      <c r="V121" s="2">
        <v>0</v>
      </c>
      <c r="W121" s="2">
        <v>48.006</v>
      </c>
      <c r="X121" s="2">
        <v>186960000</v>
      </c>
      <c r="Y121" s="2">
        <v>30</v>
      </c>
      <c r="Z121" s="2">
        <v>81</v>
      </c>
      <c r="AA121" s="2">
        <v>514</v>
      </c>
      <c r="AB121" s="2">
        <v>58426.5945299999</v>
      </c>
      <c r="AC121" s="2">
        <v>27</v>
      </c>
      <c r="AD121" s="2">
        <v>22.033452987670898</v>
      </c>
      <c r="AE121" s="2">
        <v>21.786003112793001</v>
      </c>
      <c r="AF121" s="2">
        <v>21.575424194335898</v>
      </c>
      <c r="AG121" s="2">
        <v>21.824775695800799</v>
      </c>
      <c r="AH121" s="2">
        <v>21.4794616699219</v>
      </c>
      <c r="AI121" s="2">
        <v>22.269021987915</v>
      </c>
      <c r="AJ121" s="2">
        <v>21.984958648681602</v>
      </c>
      <c r="AK121" s="2">
        <v>21.6343593597412</v>
      </c>
      <c r="AL121" s="2">
        <v>21.339464187622099</v>
      </c>
      <c r="AM121" s="2">
        <v>21.535354614257798</v>
      </c>
      <c r="AN121" s="2">
        <v>21.184953689575199</v>
      </c>
      <c r="AO121" s="2">
        <v>21.573623657226602</v>
      </c>
    </row>
    <row r="122" spans="1:41" x14ac:dyDescent="0.25">
      <c r="A122" s="2" t="s">
        <v>40</v>
      </c>
      <c r="B122" s="2">
        <v>3.34589154880012</v>
      </c>
      <c r="C122" s="2">
        <v>0.40029430389404302</v>
      </c>
      <c r="D122" s="2" t="s">
        <v>367</v>
      </c>
      <c r="E122" s="2" t="s">
        <v>367</v>
      </c>
      <c r="F122" s="2">
        <v>678</v>
      </c>
      <c r="G122" s="2" t="s">
        <v>368</v>
      </c>
      <c r="H122" s="2" t="s">
        <v>369</v>
      </c>
      <c r="I122" s="2" t="s">
        <v>44</v>
      </c>
      <c r="J122" s="2">
        <v>1</v>
      </c>
      <c r="K122" s="2">
        <v>4</v>
      </c>
      <c r="L122" s="2"/>
      <c r="M122" s="2"/>
      <c r="N122" s="2"/>
      <c r="O122" s="2">
        <v>58</v>
      </c>
      <c r="P122" s="2">
        <v>58</v>
      </c>
      <c r="Q122" s="2">
        <v>16</v>
      </c>
      <c r="R122" s="2">
        <v>51.5</v>
      </c>
      <c r="S122" s="2">
        <v>51.5</v>
      </c>
      <c r="T122" s="2">
        <v>15.7</v>
      </c>
      <c r="U122" s="2">
        <v>112.5</v>
      </c>
      <c r="V122" s="2">
        <v>0</v>
      </c>
      <c r="W122" s="2">
        <v>323.31</v>
      </c>
      <c r="X122" s="2">
        <v>11689000000</v>
      </c>
      <c r="Y122" s="2">
        <v>46</v>
      </c>
      <c r="Z122" s="2">
        <v>1126</v>
      </c>
      <c r="AA122" s="2">
        <v>1026</v>
      </c>
      <c r="AB122" s="2">
        <v>112502.565680001</v>
      </c>
      <c r="AC122" s="2">
        <v>46</v>
      </c>
      <c r="AD122" s="2">
        <v>26.376451492309599</v>
      </c>
      <c r="AE122" s="2">
        <v>26.221900939941399</v>
      </c>
      <c r="AF122" s="2">
        <v>26.128135681152301</v>
      </c>
      <c r="AG122" s="2">
        <v>26.3174133300781</v>
      </c>
      <c r="AH122" s="2">
        <v>26.511955261230501</v>
      </c>
      <c r="AI122" s="2">
        <v>26.603286743164102</v>
      </c>
      <c r="AJ122" s="2">
        <v>26.0836505889893</v>
      </c>
      <c r="AK122" s="2">
        <v>25.976116180419901</v>
      </c>
      <c r="AL122" s="2">
        <v>25.923793792724599</v>
      </c>
      <c r="AM122" s="2">
        <v>25.871406555175799</v>
      </c>
      <c r="AN122" s="2">
        <v>25.9771213531494</v>
      </c>
      <c r="AO122" s="2">
        <v>25.925289154052699</v>
      </c>
    </row>
    <row r="123" spans="1:41" x14ac:dyDescent="0.25">
      <c r="A123" s="2" t="s">
        <v>40</v>
      </c>
      <c r="B123" s="2">
        <v>3.5710695054678498</v>
      </c>
      <c r="C123" s="2">
        <v>0.470645268758137</v>
      </c>
      <c r="D123" s="2" t="s">
        <v>920</v>
      </c>
      <c r="E123" s="2" t="s">
        <v>920</v>
      </c>
      <c r="F123" s="2">
        <v>1839</v>
      </c>
      <c r="G123" s="2" t="s">
        <v>921</v>
      </c>
      <c r="H123" s="2" t="s">
        <v>369</v>
      </c>
      <c r="I123" s="2" t="s">
        <v>44</v>
      </c>
      <c r="J123" s="2">
        <v>1</v>
      </c>
      <c r="K123" s="2">
        <v>4</v>
      </c>
      <c r="L123" s="2"/>
      <c r="M123" s="2"/>
      <c r="N123" s="2"/>
      <c r="O123" s="2">
        <v>57</v>
      </c>
      <c r="P123" s="2">
        <v>35</v>
      </c>
      <c r="Q123" s="2">
        <v>0</v>
      </c>
      <c r="R123" s="2">
        <v>52</v>
      </c>
      <c r="S123" s="2">
        <v>35.700000000000003</v>
      </c>
      <c r="T123" s="2">
        <v>0</v>
      </c>
      <c r="U123" s="2">
        <v>112.78</v>
      </c>
      <c r="V123" s="2">
        <v>0</v>
      </c>
      <c r="W123" s="2">
        <v>323.31</v>
      </c>
      <c r="X123" s="2">
        <v>5056400000</v>
      </c>
      <c r="Y123" s="2">
        <v>48</v>
      </c>
      <c r="Z123" s="2">
        <v>563</v>
      </c>
      <c r="AA123" s="2">
        <v>1022</v>
      </c>
      <c r="AB123" s="2">
        <v>112782.653580001</v>
      </c>
      <c r="AC123" s="2">
        <v>48</v>
      </c>
      <c r="AD123" s="2">
        <v>25.700071334838899</v>
      </c>
      <c r="AE123" s="2">
        <v>25.506427764892599</v>
      </c>
      <c r="AF123" s="2">
        <v>25.369728088378899</v>
      </c>
      <c r="AG123" s="2">
        <v>25.784690856933601</v>
      </c>
      <c r="AH123" s="2">
        <v>25.597558975219702</v>
      </c>
      <c r="AI123" s="2">
        <v>25.910930633544901</v>
      </c>
      <c r="AJ123" s="2">
        <v>25.294284820556602</v>
      </c>
      <c r="AK123" s="2">
        <v>25.101373672485401</v>
      </c>
      <c r="AL123" s="2">
        <v>25.1771030426025</v>
      </c>
      <c r="AM123" s="2">
        <v>25.076185226440401</v>
      </c>
      <c r="AN123" s="2">
        <v>25.206314086914102</v>
      </c>
      <c r="AO123" s="2">
        <v>25.1902751922607</v>
      </c>
    </row>
    <row r="124" spans="1:41" x14ac:dyDescent="0.25">
      <c r="A124" s="2"/>
      <c r="B124" s="2">
        <v>1.28729020051858</v>
      </c>
      <c r="C124" s="2">
        <v>-0.57191594441731697</v>
      </c>
      <c r="D124" s="2" t="s">
        <v>3938</v>
      </c>
      <c r="E124" s="2" t="s">
        <v>3938</v>
      </c>
      <c r="F124" s="2">
        <v>2244</v>
      </c>
      <c r="G124" s="2" t="s">
        <v>921</v>
      </c>
      <c r="H124" s="2" t="s">
        <v>3939</v>
      </c>
      <c r="I124" s="2" t="s">
        <v>44</v>
      </c>
      <c r="J124" s="2">
        <v>1</v>
      </c>
      <c r="K124" s="2">
        <v>4</v>
      </c>
      <c r="L124" s="2"/>
      <c r="M124" s="2"/>
      <c r="N124" s="2"/>
      <c r="O124" s="2">
        <v>14</v>
      </c>
      <c r="P124" s="2">
        <v>8</v>
      </c>
      <c r="Q124" s="2">
        <v>8</v>
      </c>
      <c r="R124" s="2">
        <v>40.799999999999997</v>
      </c>
      <c r="S124" s="2">
        <v>26.4</v>
      </c>
      <c r="T124" s="2">
        <v>26.4</v>
      </c>
      <c r="U124" s="2">
        <v>39.027999999999999</v>
      </c>
      <c r="V124" s="2">
        <v>0</v>
      </c>
      <c r="W124" s="2">
        <v>70.12</v>
      </c>
      <c r="X124" s="2">
        <v>635230000</v>
      </c>
      <c r="Y124" s="2">
        <v>14</v>
      </c>
      <c r="Z124" s="2">
        <v>104</v>
      </c>
      <c r="AA124" s="2">
        <v>360</v>
      </c>
      <c r="AB124" s="2">
        <v>39028.212979999902</v>
      </c>
      <c r="AC124" s="2">
        <v>14</v>
      </c>
      <c r="AD124" s="2">
        <v>23.0424995422363</v>
      </c>
      <c r="AE124" s="2">
        <v>23.609977722168001</v>
      </c>
      <c r="AF124" s="2">
        <v>24.042264938354499</v>
      </c>
      <c r="AG124" s="2">
        <v>22.561111450195298</v>
      </c>
      <c r="AH124" s="2">
        <v>23.597984313964801</v>
      </c>
      <c r="AI124" s="2">
        <v>23.173194885253899</v>
      </c>
      <c r="AJ124" s="2">
        <v>23.435426712036101</v>
      </c>
      <c r="AK124" s="2">
        <v>23.914972305297901</v>
      </c>
      <c r="AL124" s="2">
        <v>24.5550842285156</v>
      </c>
      <c r="AM124" s="2">
        <v>23.886137008666999</v>
      </c>
      <c r="AN124" s="2">
        <v>23.8535766601563</v>
      </c>
      <c r="AO124" s="2">
        <v>23.813331604003899</v>
      </c>
    </row>
    <row r="125" spans="1:41" x14ac:dyDescent="0.25">
      <c r="A125" s="2"/>
      <c r="B125" s="2">
        <v>0.45596756246368497</v>
      </c>
      <c r="C125" s="2">
        <v>0.143121401468914</v>
      </c>
      <c r="D125" s="2" t="s">
        <v>2611</v>
      </c>
      <c r="E125" s="2" t="s">
        <v>2611</v>
      </c>
      <c r="F125" s="2">
        <v>1158</v>
      </c>
      <c r="G125" s="2" t="s">
        <v>2612</v>
      </c>
      <c r="H125" s="2" t="s">
        <v>185</v>
      </c>
      <c r="I125" s="2" t="s">
        <v>44</v>
      </c>
      <c r="J125" s="2">
        <v>1</v>
      </c>
      <c r="K125" s="2">
        <v>4</v>
      </c>
      <c r="L125" s="2"/>
      <c r="M125" s="2"/>
      <c r="N125" s="2"/>
      <c r="O125" s="2">
        <v>10</v>
      </c>
      <c r="P125" s="2">
        <v>10</v>
      </c>
      <c r="Q125" s="2">
        <v>9</v>
      </c>
      <c r="R125" s="2">
        <v>39</v>
      </c>
      <c r="S125" s="2">
        <v>39</v>
      </c>
      <c r="T125" s="2">
        <v>35.299999999999997</v>
      </c>
      <c r="U125" s="2">
        <v>34.383000000000003</v>
      </c>
      <c r="V125" s="2">
        <v>0</v>
      </c>
      <c r="W125" s="2">
        <v>57.622</v>
      </c>
      <c r="X125" s="2">
        <v>433000000</v>
      </c>
      <c r="Y125" s="2">
        <v>17</v>
      </c>
      <c r="Z125" s="2">
        <v>97</v>
      </c>
      <c r="AA125" s="2">
        <v>300</v>
      </c>
      <c r="AB125" s="2">
        <v>34382.992080000004</v>
      </c>
      <c r="AC125" s="2">
        <v>17</v>
      </c>
      <c r="AD125" s="2">
        <v>23.640748977661101</v>
      </c>
      <c r="AE125" s="2">
        <v>23.333198547363299</v>
      </c>
      <c r="AF125" s="2">
        <v>23.651737213134801</v>
      </c>
      <c r="AG125" s="2">
        <v>23.324161529541001</v>
      </c>
      <c r="AH125" s="2">
        <v>23.024824142456101</v>
      </c>
      <c r="AI125" s="2">
        <v>23.534095764160199</v>
      </c>
      <c r="AJ125" s="2">
        <v>23.260978698730501</v>
      </c>
      <c r="AK125" s="2">
        <v>23.364528656005898</v>
      </c>
      <c r="AL125" s="2">
        <v>23.553092956543001</v>
      </c>
      <c r="AM125" s="2">
        <v>22.772998809814499</v>
      </c>
      <c r="AN125" s="2">
        <v>23.383373260498001</v>
      </c>
      <c r="AO125" s="2">
        <v>23.315065383911101</v>
      </c>
    </row>
    <row r="126" spans="1:41" x14ac:dyDescent="0.25">
      <c r="A126" s="2"/>
      <c r="B126" s="2">
        <v>0.28747966415909099</v>
      </c>
      <c r="C126" s="2">
        <v>-8.7043762207031306E-2</v>
      </c>
      <c r="D126" s="2" t="s">
        <v>4248</v>
      </c>
      <c r="E126" s="2" t="s">
        <v>4248</v>
      </c>
      <c r="F126" s="2">
        <v>2502</v>
      </c>
      <c r="G126" s="2" t="s">
        <v>4249</v>
      </c>
      <c r="H126" s="2" t="s">
        <v>185</v>
      </c>
      <c r="I126" s="2" t="s">
        <v>44</v>
      </c>
      <c r="J126" s="2">
        <v>1</v>
      </c>
      <c r="K126" s="2">
        <v>4</v>
      </c>
      <c r="L126" s="2"/>
      <c r="M126" s="2"/>
      <c r="N126" s="2"/>
      <c r="O126" s="2">
        <v>9</v>
      </c>
      <c r="P126" s="2">
        <v>8</v>
      </c>
      <c r="Q126" s="2">
        <v>8</v>
      </c>
      <c r="R126" s="2">
        <v>37.5</v>
      </c>
      <c r="S126" s="2">
        <v>33.9</v>
      </c>
      <c r="T126" s="2">
        <v>33.9</v>
      </c>
      <c r="U126" s="2">
        <v>34.835000000000001</v>
      </c>
      <c r="V126" s="2">
        <v>0</v>
      </c>
      <c r="W126" s="2">
        <v>34.768999999999998</v>
      </c>
      <c r="X126" s="2">
        <v>165600000</v>
      </c>
      <c r="Y126" s="2">
        <v>13</v>
      </c>
      <c r="Z126" s="2">
        <v>55</v>
      </c>
      <c r="AA126" s="2">
        <v>301</v>
      </c>
      <c r="AB126" s="2">
        <v>34835.751980000001</v>
      </c>
      <c r="AC126" s="2">
        <v>13</v>
      </c>
      <c r="AD126" s="2">
        <v>22.113784790039102</v>
      </c>
      <c r="AE126" s="2">
        <v>21.950096130371101</v>
      </c>
      <c r="AF126" s="2">
        <v>21.9110813140869</v>
      </c>
      <c r="AG126" s="2">
        <v>21.9575901031494</v>
      </c>
      <c r="AH126" s="2">
        <v>22.223024368286101</v>
      </c>
      <c r="AI126" s="2">
        <v>21.445867538452099</v>
      </c>
      <c r="AJ126" s="2">
        <v>22.219425201416001</v>
      </c>
      <c r="AK126" s="2">
        <v>22.0256023406982</v>
      </c>
      <c r="AL126" s="2">
        <v>22.225145339965799</v>
      </c>
      <c r="AM126" s="2">
        <v>21.930702209472699</v>
      </c>
      <c r="AN126" s="2">
        <v>21.913166046142599</v>
      </c>
      <c r="AO126" s="2">
        <v>21.809665679931602</v>
      </c>
    </row>
    <row r="127" spans="1:41" x14ac:dyDescent="0.25">
      <c r="A127" s="2" t="s">
        <v>40</v>
      </c>
      <c r="B127" s="2">
        <v>1.86235646455268</v>
      </c>
      <c r="C127" s="2">
        <v>-1.45494588216146</v>
      </c>
      <c r="D127" s="2" t="s">
        <v>922</v>
      </c>
      <c r="E127" s="2" t="s">
        <v>922</v>
      </c>
      <c r="F127" s="2">
        <v>1841</v>
      </c>
      <c r="G127" s="2" t="s">
        <v>923</v>
      </c>
      <c r="H127" s="2" t="s">
        <v>924</v>
      </c>
      <c r="I127" s="2" t="s">
        <v>44</v>
      </c>
      <c r="J127" s="2">
        <v>1</v>
      </c>
      <c r="K127" s="2">
        <v>4</v>
      </c>
      <c r="L127" s="2"/>
      <c r="M127" s="2"/>
      <c r="N127" s="2"/>
      <c r="O127" s="2">
        <v>5</v>
      </c>
      <c r="P127" s="2">
        <v>5</v>
      </c>
      <c r="Q127" s="2">
        <v>5</v>
      </c>
      <c r="R127" s="2">
        <v>17.7</v>
      </c>
      <c r="S127" s="2">
        <v>17.7</v>
      </c>
      <c r="T127" s="2">
        <v>17.7</v>
      </c>
      <c r="U127" s="2">
        <v>32.869</v>
      </c>
      <c r="V127" s="2">
        <v>0</v>
      </c>
      <c r="W127" s="2">
        <v>9.6478999999999999</v>
      </c>
      <c r="X127" s="2">
        <v>76897000</v>
      </c>
      <c r="Y127" s="2">
        <v>11</v>
      </c>
      <c r="Z127" s="2">
        <v>21</v>
      </c>
      <c r="AA127" s="2">
        <v>211</v>
      </c>
      <c r="AB127" s="2">
        <v>23889.282780000001</v>
      </c>
      <c r="AC127" s="2">
        <v>9.5</v>
      </c>
      <c r="AD127" s="2">
        <v>20.4749660491943</v>
      </c>
      <c r="AE127" s="2" t="s">
        <v>63</v>
      </c>
      <c r="AF127" s="2">
        <v>21.2000637054443</v>
      </c>
      <c r="AG127" s="2">
        <v>19.014217376708999</v>
      </c>
      <c r="AH127" s="2">
        <v>19.940341949462901</v>
      </c>
      <c r="AI127" s="2" t="s">
        <v>63</v>
      </c>
      <c r="AJ127" s="2">
        <v>20.914880752563501</v>
      </c>
      <c r="AK127" s="2">
        <v>21.747348785400401</v>
      </c>
      <c r="AL127" s="2">
        <v>22.488904953002901</v>
      </c>
      <c r="AM127" s="2">
        <v>21.9225959777832</v>
      </c>
      <c r="AN127" s="2">
        <v>21.357082366943398</v>
      </c>
      <c r="AO127" s="2">
        <v>21.2432460784912</v>
      </c>
    </row>
    <row r="128" spans="1:41" x14ac:dyDescent="0.25">
      <c r="A128" s="2"/>
      <c r="B128" s="2">
        <v>0.14716899551381199</v>
      </c>
      <c r="C128" s="2">
        <v>-8.8012377421062396E-2</v>
      </c>
      <c r="D128" s="2" t="s">
        <v>1310</v>
      </c>
      <c r="E128" s="2" t="s">
        <v>1310</v>
      </c>
      <c r="F128" s="2">
        <v>31</v>
      </c>
      <c r="G128" s="2" t="s">
        <v>1311</v>
      </c>
      <c r="H128" s="2" t="s">
        <v>185</v>
      </c>
      <c r="I128" s="2" t="s">
        <v>44</v>
      </c>
      <c r="J128" s="2">
        <v>1</v>
      </c>
      <c r="K128" s="2">
        <v>4</v>
      </c>
      <c r="L128" s="2"/>
      <c r="M128" s="2"/>
      <c r="N128" s="2"/>
      <c r="O128" s="2">
        <v>9</v>
      </c>
      <c r="P128" s="2">
        <v>9</v>
      </c>
      <c r="Q128" s="2">
        <v>9</v>
      </c>
      <c r="R128" s="2">
        <v>35.1</v>
      </c>
      <c r="S128" s="2">
        <v>35.1</v>
      </c>
      <c r="T128" s="2">
        <v>35.1</v>
      </c>
      <c r="U128" s="2">
        <v>32.957999999999998</v>
      </c>
      <c r="V128" s="2">
        <v>0</v>
      </c>
      <c r="W128" s="2">
        <v>43.713999999999999</v>
      </c>
      <c r="X128" s="2">
        <v>287170000</v>
      </c>
      <c r="Y128" s="2">
        <v>13</v>
      </c>
      <c r="Z128" s="2">
        <v>62</v>
      </c>
      <c r="AA128" s="2">
        <v>285</v>
      </c>
      <c r="AB128" s="2">
        <v>32892.906179999998</v>
      </c>
      <c r="AC128" s="2">
        <v>13</v>
      </c>
      <c r="AD128" s="2">
        <v>22.6532688140869</v>
      </c>
      <c r="AE128" s="2">
        <v>22.262126922607401</v>
      </c>
      <c r="AF128" s="2">
        <v>22.7630805969238</v>
      </c>
      <c r="AG128" s="2">
        <v>21.621538162231399</v>
      </c>
      <c r="AH128" s="2">
        <v>22.968633651733398</v>
      </c>
      <c r="AI128" s="2">
        <v>22.883958816528299</v>
      </c>
      <c r="AJ128" s="2">
        <v>22.601615905761701</v>
      </c>
      <c r="AK128" s="2">
        <v>22.8225402832031</v>
      </c>
      <c r="AL128" s="2">
        <v>22.8936367034912</v>
      </c>
      <c r="AM128" s="2">
        <v>22.248004913330099</v>
      </c>
      <c r="AN128" s="2">
        <v>22.3689289093018</v>
      </c>
      <c r="AO128" s="2">
        <v>22.745954513549801</v>
      </c>
    </row>
    <row r="129" spans="1:41" x14ac:dyDescent="0.25">
      <c r="A129" s="2"/>
      <c r="B129" s="2">
        <v>0.72002988585547101</v>
      </c>
      <c r="C129" s="2">
        <v>0.320981025695801</v>
      </c>
      <c r="D129" s="2" t="s">
        <v>2089</v>
      </c>
      <c r="E129" s="2" t="s">
        <v>2089</v>
      </c>
      <c r="F129" s="2">
        <v>729</v>
      </c>
      <c r="G129" s="2" t="s">
        <v>2090</v>
      </c>
      <c r="H129" s="2" t="s">
        <v>185</v>
      </c>
      <c r="I129" s="2" t="s">
        <v>44</v>
      </c>
      <c r="J129" s="2">
        <v>1</v>
      </c>
      <c r="K129" s="2">
        <v>4</v>
      </c>
      <c r="L129" s="2"/>
      <c r="M129" s="2"/>
      <c r="N129" s="2"/>
      <c r="O129" s="2">
        <v>14</v>
      </c>
      <c r="P129" s="2">
        <v>14</v>
      </c>
      <c r="Q129" s="2">
        <v>14</v>
      </c>
      <c r="R129" s="2">
        <v>39.6</v>
      </c>
      <c r="S129" s="2">
        <v>39.6</v>
      </c>
      <c r="T129" s="2">
        <v>39.6</v>
      </c>
      <c r="U129" s="2">
        <v>38.646000000000001</v>
      </c>
      <c r="V129" s="2">
        <v>0</v>
      </c>
      <c r="W129" s="2">
        <v>53.634999999999998</v>
      </c>
      <c r="X129" s="2">
        <v>943050000</v>
      </c>
      <c r="Y129" s="2">
        <v>17</v>
      </c>
      <c r="Z129" s="2">
        <v>154</v>
      </c>
      <c r="AA129" s="2">
        <v>356.5</v>
      </c>
      <c r="AB129" s="2">
        <v>41185.516079999899</v>
      </c>
      <c r="AC129" s="2">
        <v>20.5</v>
      </c>
      <c r="AD129" s="2">
        <v>24.790693283081101</v>
      </c>
      <c r="AE129" s="2">
        <v>23.999120712280298</v>
      </c>
      <c r="AF129" s="2">
        <v>24.317689895629901</v>
      </c>
      <c r="AG129" s="2">
        <v>23.4607639312744</v>
      </c>
      <c r="AH129" s="2">
        <v>24.594457626342798</v>
      </c>
      <c r="AI129" s="2">
        <v>24.5541477203369</v>
      </c>
      <c r="AJ129" s="2">
        <v>24.1589241027832</v>
      </c>
      <c r="AK129" s="2">
        <v>24.185632705688501</v>
      </c>
      <c r="AL129" s="2">
        <v>23.755012512206999</v>
      </c>
      <c r="AM129" s="2">
        <v>23.535758972168001</v>
      </c>
      <c r="AN129" s="2">
        <v>23.934181213378899</v>
      </c>
      <c r="AO129" s="2">
        <v>24.221477508544901</v>
      </c>
    </row>
    <row r="130" spans="1:41" x14ac:dyDescent="0.25">
      <c r="A130" s="2" t="s">
        <v>40</v>
      </c>
      <c r="B130" s="2">
        <v>2.79054371945276</v>
      </c>
      <c r="C130" s="2">
        <v>0.37632052103678498</v>
      </c>
      <c r="D130" s="2" t="s">
        <v>183</v>
      </c>
      <c r="E130" s="2" t="s">
        <v>183</v>
      </c>
      <c r="F130" s="2">
        <v>268</v>
      </c>
      <c r="G130" s="2" t="s">
        <v>184</v>
      </c>
      <c r="H130" s="2" t="s">
        <v>185</v>
      </c>
      <c r="I130" s="2" t="s">
        <v>44</v>
      </c>
      <c r="J130" s="2">
        <v>1</v>
      </c>
      <c r="K130" s="2">
        <v>4</v>
      </c>
      <c r="L130" s="2"/>
      <c r="M130" s="2"/>
      <c r="N130" s="2"/>
      <c r="O130" s="2">
        <v>15</v>
      </c>
      <c r="P130" s="2">
        <v>15</v>
      </c>
      <c r="Q130" s="2">
        <v>15</v>
      </c>
      <c r="R130" s="2">
        <v>36.9</v>
      </c>
      <c r="S130" s="2">
        <v>36.9</v>
      </c>
      <c r="T130" s="2">
        <v>36.9</v>
      </c>
      <c r="U130" s="2">
        <v>39.229999999999997</v>
      </c>
      <c r="V130" s="2">
        <v>0</v>
      </c>
      <c r="W130" s="2">
        <v>216.53</v>
      </c>
      <c r="X130" s="2">
        <v>1085100000</v>
      </c>
      <c r="Y130" s="2">
        <v>14</v>
      </c>
      <c r="Z130" s="2">
        <v>175</v>
      </c>
      <c r="AA130" s="2">
        <v>339</v>
      </c>
      <c r="AB130" s="2">
        <v>39230.379580000001</v>
      </c>
      <c r="AC130" s="2">
        <v>14</v>
      </c>
      <c r="AD130" s="2">
        <v>24.379478454589801</v>
      </c>
      <c r="AE130" s="2">
        <v>24.2632026672363</v>
      </c>
      <c r="AF130" s="2">
        <v>24.163000106811499</v>
      </c>
      <c r="AG130" s="2">
        <v>23.916431427001999</v>
      </c>
      <c r="AH130" s="2">
        <v>24.495824813842798</v>
      </c>
      <c r="AI130" s="2">
        <v>24.142580032348601</v>
      </c>
      <c r="AJ130" s="2">
        <v>23.8401889801025</v>
      </c>
      <c r="AK130" s="2">
        <v>23.875490188598601</v>
      </c>
      <c r="AL130" s="2">
        <v>23.897260665893601</v>
      </c>
      <c r="AM130" s="2">
        <v>23.7232780456543</v>
      </c>
      <c r="AN130" s="2">
        <v>23.9403781890869</v>
      </c>
      <c r="AO130" s="2">
        <v>23.8259983062744</v>
      </c>
    </row>
    <row r="131" spans="1:41" x14ac:dyDescent="0.25">
      <c r="A131" s="2" t="s">
        <v>40</v>
      </c>
      <c r="B131" s="2">
        <v>3.1597582449786699</v>
      </c>
      <c r="C131" s="2">
        <v>0.756509462992351</v>
      </c>
      <c r="D131" s="2" t="s">
        <v>1255</v>
      </c>
      <c r="E131" s="2" t="s">
        <v>1255</v>
      </c>
      <c r="F131" s="2">
        <v>2504</v>
      </c>
      <c r="G131" s="2" t="s">
        <v>1256</v>
      </c>
      <c r="H131" s="2" t="s">
        <v>185</v>
      </c>
      <c r="I131" s="2" t="s">
        <v>44</v>
      </c>
      <c r="J131" s="2">
        <v>1</v>
      </c>
      <c r="K131" s="2">
        <v>4</v>
      </c>
      <c r="L131" s="2"/>
      <c r="M131" s="2"/>
      <c r="N131" s="2"/>
      <c r="O131" s="2">
        <v>13</v>
      </c>
      <c r="P131" s="2">
        <v>13</v>
      </c>
      <c r="Q131" s="2">
        <v>13</v>
      </c>
      <c r="R131" s="2">
        <v>43.5</v>
      </c>
      <c r="S131" s="2">
        <v>43.5</v>
      </c>
      <c r="T131" s="2">
        <v>43.5</v>
      </c>
      <c r="U131" s="2">
        <v>38.944000000000003</v>
      </c>
      <c r="V131" s="2">
        <v>0</v>
      </c>
      <c r="W131" s="2">
        <v>147.88999999999999</v>
      </c>
      <c r="X131" s="2">
        <v>886600000</v>
      </c>
      <c r="Y131" s="2">
        <v>16</v>
      </c>
      <c r="Z131" s="2">
        <v>170</v>
      </c>
      <c r="AA131" s="2">
        <v>338</v>
      </c>
      <c r="AB131" s="2">
        <v>38944.460979999902</v>
      </c>
      <c r="AC131" s="2">
        <v>16</v>
      </c>
      <c r="AD131" s="2">
        <v>24.3914585113525</v>
      </c>
      <c r="AE131" s="2">
        <v>23.884181976318398</v>
      </c>
      <c r="AF131" s="2">
        <v>23.8188991546631</v>
      </c>
      <c r="AG131" s="2">
        <v>23.752870559692401</v>
      </c>
      <c r="AH131" s="2">
        <v>24.1705837249756</v>
      </c>
      <c r="AI131" s="2">
        <v>24.430011749267599</v>
      </c>
      <c r="AJ131" s="2">
        <v>23.279375076293899</v>
      </c>
      <c r="AK131" s="2">
        <v>23.311050415039102</v>
      </c>
      <c r="AL131" s="2">
        <v>22.918870925903299</v>
      </c>
      <c r="AM131" s="2">
        <v>23.258825302123999</v>
      </c>
      <c r="AN131" s="2">
        <v>23.610654830932599</v>
      </c>
      <c r="AO131" s="2">
        <v>23.5301723480225</v>
      </c>
    </row>
    <row r="132" spans="1:41" x14ac:dyDescent="0.25">
      <c r="A132" s="2" t="s">
        <v>40</v>
      </c>
      <c r="B132" s="2">
        <v>2.1217633799168998</v>
      </c>
      <c r="C132" s="2">
        <v>0.397646903991699</v>
      </c>
      <c r="D132" s="2" t="s">
        <v>913</v>
      </c>
      <c r="E132" s="2" t="s">
        <v>913</v>
      </c>
      <c r="F132" s="2">
        <v>1814</v>
      </c>
      <c r="G132" s="2" t="s">
        <v>914</v>
      </c>
      <c r="H132" s="2" t="s">
        <v>915</v>
      </c>
      <c r="I132" s="2" t="s">
        <v>44</v>
      </c>
      <c r="J132" s="2">
        <v>1</v>
      </c>
      <c r="K132" s="2">
        <v>4</v>
      </c>
      <c r="L132" s="2"/>
      <c r="M132" s="2"/>
      <c r="N132" s="2"/>
      <c r="O132" s="2">
        <v>21</v>
      </c>
      <c r="P132" s="2">
        <v>8</v>
      </c>
      <c r="Q132" s="2">
        <v>8</v>
      </c>
      <c r="R132" s="2">
        <v>20.9</v>
      </c>
      <c r="S132" s="2">
        <v>9.9</v>
      </c>
      <c r="T132" s="2">
        <v>9.9</v>
      </c>
      <c r="U132" s="2">
        <v>115.82</v>
      </c>
      <c r="V132" s="2">
        <v>0</v>
      </c>
      <c r="W132" s="2">
        <v>18.140999999999998</v>
      </c>
      <c r="X132" s="2">
        <v>61973000</v>
      </c>
      <c r="Y132" s="2">
        <v>44</v>
      </c>
      <c r="Z132" s="2">
        <v>17</v>
      </c>
      <c r="AA132" s="2">
        <v>1054</v>
      </c>
      <c r="AB132" s="2">
        <v>115821.83413000101</v>
      </c>
      <c r="AC132" s="2">
        <v>44</v>
      </c>
      <c r="AD132" s="2">
        <v>20.431146621704102</v>
      </c>
      <c r="AE132" s="2">
        <v>20.2053833007813</v>
      </c>
      <c r="AF132" s="2">
        <v>20.1267910003662</v>
      </c>
      <c r="AG132" s="2">
        <v>20.473876953125</v>
      </c>
      <c r="AH132" s="2">
        <v>20.722673416137699</v>
      </c>
      <c r="AI132" s="2">
        <v>20.755887985229499</v>
      </c>
      <c r="AJ132" s="2">
        <v>19.835964202880898</v>
      </c>
      <c r="AK132" s="2">
        <v>20.024316787719702</v>
      </c>
      <c r="AL132" s="2">
        <v>20.2543048858643</v>
      </c>
      <c r="AM132" s="2">
        <v>20.096225738525401</v>
      </c>
      <c r="AN132" s="2">
        <v>20.020524978637699</v>
      </c>
      <c r="AO132" s="2">
        <v>20.0985412597656</v>
      </c>
    </row>
    <row r="133" spans="1:41" x14ac:dyDescent="0.25">
      <c r="A133" s="2"/>
      <c r="B133" s="2">
        <v>0.31426403342362402</v>
      </c>
      <c r="C133" s="2">
        <v>0.111905097961426</v>
      </c>
      <c r="D133" s="2" t="s">
        <v>4009</v>
      </c>
      <c r="E133" s="2" t="s">
        <v>4009</v>
      </c>
      <c r="F133" s="2">
        <v>2297</v>
      </c>
      <c r="G133" s="2" t="s">
        <v>4010</v>
      </c>
      <c r="H133" s="2" t="s">
        <v>915</v>
      </c>
      <c r="I133" s="2" t="s">
        <v>44</v>
      </c>
      <c r="J133" s="2">
        <v>1</v>
      </c>
      <c r="K133" s="2">
        <v>4</v>
      </c>
      <c r="L133" s="2"/>
      <c r="M133" s="2"/>
      <c r="N133" s="2"/>
      <c r="O133" s="2">
        <v>25</v>
      </c>
      <c r="P133" s="2">
        <v>8</v>
      </c>
      <c r="Q133" s="2">
        <v>7</v>
      </c>
      <c r="R133" s="2">
        <v>28.7</v>
      </c>
      <c r="S133" s="2">
        <v>12.3</v>
      </c>
      <c r="T133" s="2">
        <v>10.8</v>
      </c>
      <c r="U133" s="2">
        <v>114.44</v>
      </c>
      <c r="V133" s="2">
        <v>0</v>
      </c>
      <c r="W133" s="2">
        <v>64.628</v>
      </c>
      <c r="X133" s="2">
        <v>172080000</v>
      </c>
      <c r="Y133" s="2">
        <v>45</v>
      </c>
      <c r="Z133" s="2">
        <v>57</v>
      </c>
      <c r="AA133" s="2">
        <v>1042</v>
      </c>
      <c r="AB133" s="2">
        <v>114444.425580001</v>
      </c>
      <c r="AC133" s="2">
        <v>45</v>
      </c>
      <c r="AD133" s="2">
        <v>22.257932662963899</v>
      </c>
      <c r="AE133" s="2">
        <v>21.992307662963899</v>
      </c>
      <c r="AF133" s="2">
        <v>21.4412136077881</v>
      </c>
      <c r="AG133" s="2">
        <v>22.355442047119102</v>
      </c>
      <c r="AH133" s="2">
        <v>21.894895553588899</v>
      </c>
      <c r="AI133" s="2">
        <v>22.076593399047901</v>
      </c>
      <c r="AJ133" s="2">
        <v>21.937149047851602</v>
      </c>
      <c r="AK133" s="2">
        <v>21.894746780395501</v>
      </c>
      <c r="AL133" s="2">
        <v>21.879907608032202</v>
      </c>
      <c r="AM133" s="2">
        <v>22.2227592468262</v>
      </c>
      <c r="AN133" s="2">
        <v>21.6293430328369</v>
      </c>
      <c r="AO133" s="2">
        <v>21.7830486297607</v>
      </c>
    </row>
    <row r="134" spans="1:41" x14ac:dyDescent="0.25">
      <c r="A134" s="2" t="s">
        <v>40</v>
      </c>
      <c r="B134" s="2">
        <v>1.9680666233376001</v>
      </c>
      <c r="C134" s="2">
        <v>0.38835684458414799</v>
      </c>
      <c r="D134" s="2" t="s">
        <v>984</v>
      </c>
      <c r="E134" s="2" t="s">
        <v>984</v>
      </c>
      <c r="F134" s="2">
        <v>1950</v>
      </c>
      <c r="G134" s="2" t="s">
        <v>985</v>
      </c>
      <c r="H134" s="2" t="s">
        <v>915</v>
      </c>
      <c r="I134" s="2" t="s">
        <v>44</v>
      </c>
      <c r="J134" s="2">
        <v>1</v>
      </c>
      <c r="K134" s="2">
        <v>4</v>
      </c>
      <c r="L134" s="2"/>
      <c r="M134" s="2"/>
      <c r="N134" s="2"/>
      <c r="O134" s="2">
        <v>28</v>
      </c>
      <c r="P134" s="2">
        <v>28</v>
      </c>
      <c r="Q134" s="2">
        <v>0</v>
      </c>
      <c r="R134" s="2">
        <v>31.6</v>
      </c>
      <c r="S134" s="2">
        <v>31.6</v>
      </c>
      <c r="T134" s="2">
        <v>0</v>
      </c>
      <c r="U134" s="2">
        <v>114.48</v>
      </c>
      <c r="V134" s="2">
        <v>0</v>
      </c>
      <c r="W134" s="2">
        <v>172.84</v>
      </c>
      <c r="X134" s="2">
        <v>689160000</v>
      </c>
      <c r="Y134" s="2">
        <v>44</v>
      </c>
      <c r="Z134" s="2">
        <v>198</v>
      </c>
      <c r="AA134" s="2">
        <v>1041</v>
      </c>
      <c r="AB134" s="2">
        <v>114483.74588000101</v>
      </c>
      <c r="AC134" s="2">
        <v>44</v>
      </c>
      <c r="AD134" s="2">
        <v>22.996192932128899</v>
      </c>
      <c r="AE134" s="2">
        <v>23.058773040771499</v>
      </c>
      <c r="AF134" s="2">
        <v>22.521404266357401</v>
      </c>
      <c r="AG134" s="2">
        <v>22.847547531127901</v>
      </c>
      <c r="AH134" s="2">
        <v>22.932596206665</v>
      </c>
      <c r="AI134" s="2">
        <v>23.372919082641602</v>
      </c>
      <c r="AJ134" s="2">
        <v>22.792293548583999</v>
      </c>
      <c r="AK134" s="2">
        <v>22.495580673217798</v>
      </c>
      <c r="AL134" s="2">
        <v>22.498359680175799</v>
      </c>
      <c r="AM134" s="2">
        <v>22.530910491943398</v>
      </c>
      <c r="AN134" s="2">
        <v>22.461614608764599</v>
      </c>
      <c r="AO134" s="2">
        <v>22.620532989501999</v>
      </c>
    </row>
    <row r="135" spans="1:41" x14ac:dyDescent="0.25">
      <c r="A135" s="2"/>
      <c r="B135" s="2">
        <v>1.7141533650968499</v>
      </c>
      <c r="C135" s="2">
        <v>0.34964688618978101</v>
      </c>
      <c r="D135" s="2" t="s">
        <v>1307</v>
      </c>
      <c r="E135" s="2" t="s">
        <v>1308</v>
      </c>
      <c r="F135" s="2">
        <v>28</v>
      </c>
      <c r="G135" s="2" t="s">
        <v>1309</v>
      </c>
      <c r="H135" s="2" t="s">
        <v>915</v>
      </c>
      <c r="I135" s="2" t="s">
        <v>44</v>
      </c>
      <c r="J135" s="2">
        <v>1</v>
      </c>
      <c r="K135" s="2">
        <v>4</v>
      </c>
      <c r="L135" s="2"/>
      <c r="M135" s="2"/>
      <c r="N135" s="2"/>
      <c r="O135" s="2">
        <v>18</v>
      </c>
      <c r="P135" s="2">
        <v>8</v>
      </c>
      <c r="Q135" s="2">
        <v>8</v>
      </c>
      <c r="R135" s="2">
        <v>19.8</v>
      </c>
      <c r="S135" s="2">
        <v>12</v>
      </c>
      <c r="T135" s="2">
        <v>12</v>
      </c>
      <c r="U135" s="2">
        <v>131.75</v>
      </c>
      <c r="V135" s="2">
        <v>0</v>
      </c>
      <c r="W135" s="2">
        <v>45.688000000000002</v>
      </c>
      <c r="X135" s="2">
        <v>164520000</v>
      </c>
      <c r="Y135" s="2">
        <v>49</v>
      </c>
      <c r="Z135" s="2">
        <v>79</v>
      </c>
      <c r="AA135" s="2">
        <v>1194</v>
      </c>
      <c r="AB135" s="2">
        <v>131752.50178000101</v>
      </c>
      <c r="AC135" s="2">
        <v>50</v>
      </c>
      <c r="AD135" s="2">
        <v>21.693662643432599</v>
      </c>
      <c r="AE135" s="2">
        <v>21.895746231079102</v>
      </c>
      <c r="AF135" s="2">
        <v>21.480842590331999</v>
      </c>
      <c r="AG135" s="2">
        <v>21.9882907867432</v>
      </c>
      <c r="AH135" s="2">
        <v>22.188518524169901</v>
      </c>
      <c r="AI135" s="2">
        <v>22.121709823608398</v>
      </c>
      <c r="AJ135" s="2">
        <v>21.7778415679932</v>
      </c>
      <c r="AK135" s="2">
        <v>21.609325408935501</v>
      </c>
      <c r="AL135" s="2">
        <v>21.608964920043899</v>
      </c>
      <c r="AM135" s="2">
        <v>21.480596542358398</v>
      </c>
      <c r="AN135" s="2">
        <v>21.349758148193398</v>
      </c>
      <c r="AO135" s="2">
        <v>21.444402694702099</v>
      </c>
    </row>
    <row r="136" spans="1:41" x14ac:dyDescent="0.25">
      <c r="A136" s="2"/>
      <c r="B136" s="2">
        <v>1.3735601688374399</v>
      </c>
      <c r="C136" s="2">
        <v>0.36562633514404302</v>
      </c>
      <c r="D136" s="2" t="s">
        <v>3590</v>
      </c>
      <c r="E136" s="2" t="s">
        <v>3590</v>
      </c>
      <c r="F136" s="2">
        <v>1964</v>
      </c>
      <c r="G136" s="2" t="s">
        <v>3591</v>
      </c>
      <c r="H136" s="2" t="s">
        <v>3592</v>
      </c>
      <c r="I136" s="2" t="s">
        <v>44</v>
      </c>
      <c r="J136" s="2">
        <v>1</v>
      </c>
      <c r="K136" s="2">
        <v>4</v>
      </c>
      <c r="L136" s="2"/>
      <c r="M136" s="2"/>
      <c r="N136" s="2"/>
      <c r="O136" s="2">
        <v>22</v>
      </c>
      <c r="P136" s="2">
        <v>22</v>
      </c>
      <c r="Q136" s="2">
        <v>12</v>
      </c>
      <c r="R136" s="2">
        <v>22.6</v>
      </c>
      <c r="S136" s="2">
        <v>22.6</v>
      </c>
      <c r="T136" s="2">
        <v>14.6</v>
      </c>
      <c r="U136" s="2">
        <v>127.76</v>
      </c>
      <c r="V136" s="2">
        <v>0</v>
      </c>
      <c r="W136" s="2">
        <v>162.02000000000001</v>
      </c>
      <c r="X136" s="2">
        <v>662010000</v>
      </c>
      <c r="Y136" s="2">
        <v>48</v>
      </c>
      <c r="Z136" s="2">
        <v>164</v>
      </c>
      <c r="AA136" s="2">
        <v>1086.5</v>
      </c>
      <c r="AB136" s="2">
        <v>119326.64263</v>
      </c>
      <c r="AC136" s="2">
        <v>46.5</v>
      </c>
      <c r="AD136" s="2">
        <v>23.538129806518601</v>
      </c>
      <c r="AE136" s="2">
        <v>23.57692527771</v>
      </c>
      <c r="AF136" s="2">
        <v>23.263847351074201</v>
      </c>
      <c r="AG136" s="2">
        <v>24.244234085083001</v>
      </c>
      <c r="AH136" s="2">
        <v>23.7581672668457</v>
      </c>
      <c r="AI136" s="2">
        <v>24.034814834594702</v>
      </c>
      <c r="AJ136" s="2">
        <v>23.583711624145501</v>
      </c>
      <c r="AK136" s="2">
        <v>23.4131259918213</v>
      </c>
      <c r="AL136" s="2">
        <v>23.372255325317401</v>
      </c>
      <c r="AM136" s="2">
        <v>23.2896842956543</v>
      </c>
      <c r="AN136" s="2">
        <v>23.4159641265869</v>
      </c>
      <c r="AO136" s="2">
        <v>23.147619247436499</v>
      </c>
    </row>
    <row r="137" spans="1:41" x14ac:dyDescent="0.25">
      <c r="A137" s="2" t="s">
        <v>40</v>
      </c>
      <c r="B137" s="2">
        <v>2.0213252635164198</v>
      </c>
      <c r="C137" s="2">
        <v>0.35448805491129698</v>
      </c>
      <c r="D137" s="2" t="s">
        <v>468</v>
      </c>
      <c r="E137" s="2" t="s">
        <v>468</v>
      </c>
      <c r="F137" s="2">
        <v>898</v>
      </c>
      <c r="G137" s="2" t="s">
        <v>469</v>
      </c>
      <c r="H137" s="2" t="s">
        <v>470</v>
      </c>
      <c r="I137" s="2" t="s">
        <v>44</v>
      </c>
      <c r="J137" s="2">
        <v>1</v>
      </c>
      <c r="K137" s="2">
        <v>4</v>
      </c>
      <c r="L137" s="2"/>
      <c r="M137" s="2"/>
      <c r="N137" s="2"/>
      <c r="O137" s="2">
        <v>10</v>
      </c>
      <c r="P137" s="2">
        <v>9</v>
      </c>
      <c r="Q137" s="2">
        <v>9</v>
      </c>
      <c r="R137" s="2">
        <v>29</v>
      </c>
      <c r="S137" s="2">
        <v>25.4</v>
      </c>
      <c r="T137" s="2">
        <v>25.4</v>
      </c>
      <c r="U137" s="2">
        <v>52.603999999999999</v>
      </c>
      <c r="V137" s="2">
        <v>0</v>
      </c>
      <c r="W137" s="2">
        <v>62.722000000000001</v>
      </c>
      <c r="X137" s="2">
        <v>126720000</v>
      </c>
      <c r="Y137" s="2">
        <v>19</v>
      </c>
      <c r="Z137" s="2">
        <v>56</v>
      </c>
      <c r="AA137" s="2">
        <v>489</v>
      </c>
      <c r="AB137" s="2">
        <v>52604.4753799998</v>
      </c>
      <c r="AC137" s="2">
        <v>19</v>
      </c>
      <c r="AD137" s="2">
        <v>21.346406936645501</v>
      </c>
      <c r="AE137" s="2">
        <v>21.0818691253662</v>
      </c>
      <c r="AF137" s="2">
        <v>21.286922454833999</v>
      </c>
      <c r="AG137" s="2">
        <v>21.148860931396499</v>
      </c>
      <c r="AH137" s="2">
        <v>21.517204284668001</v>
      </c>
      <c r="AI137" s="2">
        <v>21.7467746734619</v>
      </c>
      <c r="AJ137" s="2">
        <v>21.094036102294901</v>
      </c>
      <c r="AK137" s="2">
        <v>21.1094856262207</v>
      </c>
      <c r="AL137" s="2">
        <v>20.8593139648438</v>
      </c>
      <c r="AM137" s="2">
        <v>20.929763793945298</v>
      </c>
      <c r="AN137" s="2">
        <v>20.900875091552699</v>
      </c>
      <c r="AO137" s="2">
        <v>21.1076354980469</v>
      </c>
    </row>
    <row r="138" spans="1:41" x14ac:dyDescent="0.25">
      <c r="A138" s="2"/>
      <c r="B138" s="2">
        <v>0.63245918882442698</v>
      </c>
      <c r="C138" s="2">
        <v>0.17742665608723801</v>
      </c>
      <c r="D138" s="2" t="s">
        <v>2711</v>
      </c>
      <c r="E138" s="2" t="s">
        <v>2711</v>
      </c>
      <c r="F138" s="2">
        <v>1243</v>
      </c>
      <c r="G138" s="2" t="s">
        <v>469</v>
      </c>
      <c r="H138" s="2" t="s">
        <v>470</v>
      </c>
      <c r="I138" s="2" t="s">
        <v>44</v>
      </c>
      <c r="J138" s="2">
        <v>1</v>
      </c>
      <c r="K138" s="2">
        <v>4</v>
      </c>
      <c r="L138" s="2"/>
      <c r="M138" s="2"/>
      <c r="N138" s="2"/>
      <c r="O138" s="2">
        <v>15</v>
      </c>
      <c r="P138" s="2">
        <v>7</v>
      </c>
      <c r="Q138" s="2">
        <v>7</v>
      </c>
      <c r="R138" s="2">
        <v>19.100000000000001</v>
      </c>
      <c r="S138" s="2">
        <v>11.4</v>
      </c>
      <c r="T138" s="2">
        <v>11.4</v>
      </c>
      <c r="U138" s="2">
        <v>89.016000000000005</v>
      </c>
      <c r="V138" s="2">
        <v>0</v>
      </c>
      <c r="W138" s="2">
        <v>25.248000000000001</v>
      </c>
      <c r="X138" s="2">
        <v>123700000</v>
      </c>
      <c r="Y138" s="2">
        <v>36</v>
      </c>
      <c r="Z138" s="2">
        <v>37</v>
      </c>
      <c r="AA138" s="2">
        <v>796</v>
      </c>
      <c r="AB138" s="2">
        <v>89017.258180000004</v>
      </c>
      <c r="AC138" s="2">
        <v>36</v>
      </c>
      <c r="AD138" s="2">
        <v>21.671718597412099</v>
      </c>
      <c r="AE138" s="2">
        <v>21.555763244628899</v>
      </c>
      <c r="AF138" s="2">
        <v>21.6175537109375</v>
      </c>
      <c r="AG138" s="2">
        <v>22.237043380737301</v>
      </c>
      <c r="AH138" s="2">
        <v>21.579389572143601</v>
      </c>
      <c r="AI138" s="2">
        <v>21.813468933105501</v>
      </c>
      <c r="AJ138" s="2">
        <v>21.761621475219702</v>
      </c>
      <c r="AK138" s="2">
        <v>21.4621887207031</v>
      </c>
      <c r="AL138" s="2">
        <v>21.5636501312256</v>
      </c>
      <c r="AM138" s="2">
        <v>21.8314399719238</v>
      </c>
      <c r="AN138" s="2">
        <v>21.5921325683594</v>
      </c>
      <c r="AO138" s="2">
        <v>21.199344635009801</v>
      </c>
    </row>
    <row r="139" spans="1:41" x14ac:dyDescent="0.25">
      <c r="A139" s="2"/>
      <c r="B139" s="2">
        <v>1.18841457315886</v>
      </c>
      <c r="C139" s="2">
        <v>-0.42803160349528102</v>
      </c>
      <c r="D139" s="2" t="s">
        <v>1985</v>
      </c>
      <c r="E139" s="2" t="s">
        <v>1986</v>
      </c>
      <c r="F139" s="2">
        <v>641</v>
      </c>
      <c r="G139" s="2" t="s">
        <v>1987</v>
      </c>
      <c r="H139" s="2" t="s">
        <v>1988</v>
      </c>
      <c r="I139" s="2" t="s">
        <v>44</v>
      </c>
      <c r="J139" s="2">
        <v>1</v>
      </c>
      <c r="K139" s="2">
        <v>4</v>
      </c>
      <c r="L139" s="2"/>
      <c r="M139" s="2"/>
      <c r="N139" s="2"/>
      <c r="O139" s="2">
        <v>19</v>
      </c>
      <c r="P139" s="2">
        <v>8</v>
      </c>
      <c r="Q139" s="2">
        <v>8</v>
      </c>
      <c r="R139" s="2">
        <v>32.1</v>
      </c>
      <c r="S139" s="2">
        <v>13.4</v>
      </c>
      <c r="T139" s="2">
        <v>13.4</v>
      </c>
      <c r="U139" s="2">
        <v>79.02</v>
      </c>
      <c r="V139" s="2">
        <v>0</v>
      </c>
      <c r="W139" s="2">
        <v>97.753</v>
      </c>
      <c r="X139" s="2">
        <v>201450000</v>
      </c>
      <c r="Y139" s="2">
        <v>32</v>
      </c>
      <c r="Z139" s="2">
        <v>49</v>
      </c>
      <c r="AA139" s="2">
        <v>723</v>
      </c>
      <c r="AB139" s="2">
        <v>79020.455879999994</v>
      </c>
      <c r="AC139" s="2">
        <v>32</v>
      </c>
      <c r="AD139" s="2">
        <v>22.0594997406006</v>
      </c>
      <c r="AE139" s="2">
        <v>22.168979644775401</v>
      </c>
      <c r="AF139" s="2">
        <v>22.579872131347699</v>
      </c>
      <c r="AG139" s="2">
        <v>21.497896194458001</v>
      </c>
      <c r="AH139" s="2">
        <v>22.433032989501999</v>
      </c>
      <c r="AI139" s="2">
        <v>21.655694961547901</v>
      </c>
      <c r="AJ139" s="2">
        <v>22.6627521514893</v>
      </c>
      <c r="AK139" s="2">
        <v>22.744949340820298</v>
      </c>
      <c r="AL139" s="2">
        <v>22.356866836547901</v>
      </c>
      <c r="AM139" s="2">
        <v>22.680866241455099</v>
      </c>
      <c r="AN139" s="2">
        <v>22.5048217773438</v>
      </c>
      <c r="AO139" s="2">
        <v>22.0129089355469</v>
      </c>
    </row>
    <row r="140" spans="1:41" x14ac:dyDescent="0.25">
      <c r="A140" s="2"/>
      <c r="B140" s="2">
        <v>4.3845718613474798E-2</v>
      </c>
      <c r="C140" s="2">
        <v>-1.66861216227225E-2</v>
      </c>
      <c r="D140" s="2" t="s">
        <v>3151</v>
      </c>
      <c r="E140" s="2" t="s">
        <v>3152</v>
      </c>
      <c r="F140" s="2">
        <v>1607</v>
      </c>
      <c r="G140" s="2" t="s">
        <v>1987</v>
      </c>
      <c r="H140" s="2" t="s">
        <v>1988</v>
      </c>
      <c r="I140" s="2" t="s">
        <v>44</v>
      </c>
      <c r="J140" s="2">
        <v>1</v>
      </c>
      <c r="K140" s="2">
        <v>4</v>
      </c>
      <c r="L140" s="2"/>
      <c r="M140" s="2"/>
      <c r="N140" s="2"/>
      <c r="O140" s="2">
        <v>21</v>
      </c>
      <c r="P140" s="2">
        <v>15</v>
      </c>
      <c r="Q140" s="2">
        <v>6</v>
      </c>
      <c r="R140" s="2">
        <v>32.5</v>
      </c>
      <c r="S140" s="2">
        <v>27.4</v>
      </c>
      <c r="T140" s="2">
        <v>12.4</v>
      </c>
      <c r="U140" s="2">
        <v>77.536000000000001</v>
      </c>
      <c r="V140" s="2">
        <v>0</v>
      </c>
      <c r="W140" s="2">
        <v>55.975999999999999</v>
      </c>
      <c r="X140" s="2">
        <v>306090000</v>
      </c>
      <c r="Y140" s="2">
        <v>31</v>
      </c>
      <c r="Z140" s="2">
        <v>72</v>
      </c>
      <c r="AA140" s="2">
        <v>575</v>
      </c>
      <c r="AB140" s="2">
        <v>63200.672329999899</v>
      </c>
      <c r="AC140" s="2">
        <v>22.5</v>
      </c>
      <c r="AD140" s="2">
        <v>22.387874603271499</v>
      </c>
      <c r="AE140" s="2">
        <v>22.641057968139599</v>
      </c>
      <c r="AF140" s="2">
        <v>22.234033584594702</v>
      </c>
      <c r="AG140" s="2">
        <v>22.552787780761701</v>
      </c>
      <c r="AH140" s="2">
        <v>22.257041931152301</v>
      </c>
      <c r="AI140" s="2">
        <v>23.0724773406982</v>
      </c>
      <c r="AJ140" s="2">
        <v>22.650905609130898</v>
      </c>
      <c r="AK140" s="2">
        <v>22.5674152374268</v>
      </c>
      <c r="AL140" s="2">
        <v>22.620979309081999</v>
      </c>
      <c r="AM140" s="2">
        <v>22.549196243286101</v>
      </c>
      <c r="AN140" s="2">
        <v>22.352024078369102</v>
      </c>
      <c r="AO140" s="2">
        <v>22.504869461059599</v>
      </c>
    </row>
    <row r="141" spans="1:41" x14ac:dyDescent="0.25">
      <c r="A141" s="2"/>
      <c r="B141" s="2">
        <v>1.54129688188656</v>
      </c>
      <c r="C141" s="2">
        <v>0.33568477630615201</v>
      </c>
      <c r="D141" s="2" t="s">
        <v>3809</v>
      </c>
      <c r="E141" s="2" t="s">
        <v>3809</v>
      </c>
      <c r="F141" s="2">
        <v>2128</v>
      </c>
      <c r="G141" s="2" t="s">
        <v>3810</v>
      </c>
      <c r="H141" s="2" t="s">
        <v>3811</v>
      </c>
      <c r="I141" s="2" t="s">
        <v>44</v>
      </c>
      <c r="J141" s="2">
        <v>1</v>
      </c>
      <c r="K141" s="2">
        <v>4</v>
      </c>
      <c r="L141" s="2"/>
      <c r="M141" s="2"/>
      <c r="N141" s="2"/>
      <c r="O141" s="2">
        <v>31</v>
      </c>
      <c r="P141" s="2">
        <v>31</v>
      </c>
      <c r="Q141" s="2">
        <v>31</v>
      </c>
      <c r="R141" s="2">
        <v>75.5</v>
      </c>
      <c r="S141" s="2">
        <v>75.5</v>
      </c>
      <c r="T141" s="2">
        <v>75.5</v>
      </c>
      <c r="U141" s="2">
        <v>55.332000000000001</v>
      </c>
      <c r="V141" s="2">
        <v>0</v>
      </c>
      <c r="W141" s="2">
        <v>323.31</v>
      </c>
      <c r="X141" s="2">
        <v>13304000000</v>
      </c>
      <c r="Y141" s="2">
        <v>27</v>
      </c>
      <c r="Z141" s="2">
        <v>1184</v>
      </c>
      <c r="AA141" s="2">
        <v>519</v>
      </c>
      <c r="AB141" s="2">
        <v>55332.468279999899</v>
      </c>
      <c r="AC141" s="2">
        <v>27</v>
      </c>
      <c r="AD141" s="2">
        <v>26.725074768066399</v>
      </c>
      <c r="AE141" s="2">
        <v>26.811273574829102</v>
      </c>
      <c r="AF141" s="2">
        <v>26.2626647949219</v>
      </c>
      <c r="AG141" s="2">
        <v>26.9289741516113</v>
      </c>
      <c r="AH141" s="2">
        <v>26.645126342773398</v>
      </c>
      <c r="AI141" s="2">
        <v>27.014036178588899</v>
      </c>
      <c r="AJ141" s="2">
        <v>26.7167263031006</v>
      </c>
      <c r="AK141" s="2">
        <v>26.312437057495099</v>
      </c>
      <c r="AL141" s="2">
        <v>26.4140625</v>
      </c>
      <c r="AM141" s="2">
        <v>26.328189849853501</v>
      </c>
      <c r="AN141" s="2">
        <v>26.171215057373001</v>
      </c>
      <c r="AO141" s="2">
        <v>26.4304103851318</v>
      </c>
    </row>
    <row r="142" spans="1:41" x14ac:dyDescent="0.25">
      <c r="A142" s="2"/>
      <c r="B142" s="2">
        <v>0.11871969762076499</v>
      </c>
      <c r="C142" s="2">
        <v>-6.6574414571128698E-2</v>
      </c>
      <c r="D142" s="2" t="s">
        <v>3865</v>
      </c>
      <c r="E142" s="2" t="s">
        <v>3865</v>
      </c>
      <c r="F142" s="2">
        <v>2183</v>
      </c>
      <c r="G142" s="2" t="s">
        <v>3866</v>
      </c>
      <c r="H142" s="2" t="s">
        <v>3867</v>
      </c>
      <c r="I142" s="2" t="s">
        <v>44</v>
      </c>
      <c r="J142" s="2">
        <v>1</v>
      </c>
      <c r="K142" s="2">
        <v>4</v>
      </c>
      <c r="L142" s="2"/>
      <c r="M142" s="2"/>
      <c r="N142" s="2"/>
      <c r="O142" s="2">
        <v>16</v>
      </c>
      <c r="P142" s="2">
        <v>16</v>
      </c>
      <c r="Q142" s="2">
        <v>16</v>
      </c>
      <c r="R142" s="2">
        <v>51.9</v>
      </c>
      <c r="S142" s="2">
        <v>51.9</v>
      </c>
      <c r="T142" s="2">
        <v>51.9</v>
      </c>
      <c r="U142" s="2">
        <v>32.095999999999997</v>
      </c>
      <c r="V142" s="2">
        <v>0</v>
      </c>
      <c r="W142" s="2">
        <v>77.512</v>
      </c>
      <c r="X142" s="2">
        <v>784880000</v>
      </c>
      <c r="Y142" s="2">
        <v>15</v>
      </c>
      <c r="Z142" s="2">
        <v>97</v>
      </c>
      <c r="AA142" s="2">
        <v>293</v>
      </c>
      <c r="AB142" s="2">
        <v>32096.07288</v>
      </c>
      <c r="AC142" s="2">
        <v>15</v>
      </c>
      <c r="AD142" s="2">
        <v>23.058673858642599</v>
      </c>
      <c r="AE142" s="2">
        <v>24.347530364990199</v>
      </c>
      <c r="AF142" s="2">
        <v>24.1251831054688</v>
      </c>
      <c r="AG142" s="2">
        <v>24.379014968872099</v>
      </c>
      <c r="AH142" s="2">
        <v>23.8188991546631</v>
      </c>
      <c r="AI142" s="2">
        <v>23.8469944000244</v>
      </c>
      <c r="AJ142" s="2">
        <v>23.892543792724599</v>
      </c>
      <c r="AK142" s="2">
        <v>24.36305809021</v>
      </c>
      <c r="AL142" s="2">
        <v>23.950292587280298</v>
      </c>
      <c r="AM142" s="2">
        <v>23.885484695434599</v>
      </c>
      <c r="AN142" s="2">
        <v>23.9272346496582</v>
      </c>
      <c r="AO142" s="2">
        <v>23.957128524780298</v>
      </c>
    </row>
    <row r="143" spans="1:41" x14ac:dyDescent="0.25">
      <c r="A143" s="2"/>
      <c r="B143" s="2">
        <v>1.38470026654181</v>
      </c>
      <c r="C143" s="2">
        <v>0.39748191833496099</v>
      </c>
      <c r="D143" s="2" t="s">
        <v>2344</v>
      </c>
      <c r="E143" s="2" t="s">
        <v>2344</v>
      </c>
      <c r="F143" s="2">
        <v>952</v>
      </c>
      <c r="G143" s="2" t="s">
        <v>2345</v>
      </c>
      <c r="H143" s="2" t="s">
        <v>2346</v>
      </c>
      <c r="I143" s="2" t="s">
        <v>44</v>
      </c>
      <c r="J143" s="2">
        <v>1</v>
      </c>
      <c r="K143" s="2">
        <v>4</v>
      </c>
      <c r="L143" s="2"/>
      <c r="M143" s="2"/>
      <c r="N143" s="2"/>
      <c r="O143" s="2">
        <v>11</v>
      </c>
      <c r="P143" s="2">
        <v>11</v>
      </c>
      <c r="Q143" s="2">
        <v>11</v>
      </c>
      <c r="R143" s="2">
        <v>34.5</v>
      </c>
      <c r="S143" s="2">
        <v>34.5</v>
      </c>
      <c r="T143" s="2">
        <v>34.5</v>
      </c>
      <c r="U143" s="2">
        <v>28.213000000000001</v>
      </c>
      <c r="V143" s="2">
        <v>0</v>
      </c>
      <c r="W143" s="2">
        <v>190.26</v>
      </c>
      <c r="X143" s="2">
        <v>745810000</v>
      </c>
      <c r="Y143" s="2">
        <v>14</v>
      </c>
      <c r="Z143" s="2">
        <v>157</v>
      </c>
      <c r="AA143" s="2">
        <v>252</v>
      </c>
      <c r="AB143" s="2">
        <v>28213.800480000002</v>
      </c>
      <c r="AC143" s="2">
        <v>14</v>
      </c>
      <c r="AD143" s="2">
        <v>24.310010910034201</v>
      </c>
      <c r="AE143" s="2">
        <v>24.5271320343018</v>
      </c>
      <c r="AF143" s="2">
        <v>23.798871994018601</v>
      </c>
      <c r="AG143" s="2">
        <v>24.269992828369102</v>
      </c>
      <c r="AH143" s="2">
        <v>23.781967163085898</v>
      </c>
      <c r="AI143" s="2">
        <v>24.133123397827099</v>
      </c>
      <c r="AJ143" s="2">
        <v>24.246410369873001</v>
      </c>
      <c r="AK143" s="2">
        <v>23.8532905578613</v>
      </c>
      <c r="AL143" s="2">
        <v>23.746631622314499</v>
      </c>
      <c r="AM143" s="2">
        <v>23.621650695800799</v>
      </c>
      <c r="AN143" s="2">
        <v>23.413255691528299</v>
      </c>
      <c r="AO143" s="2">
        <v>23.554967880248999</v>
      </c>
    </row>
    <row r="144" spans="1:41" x14ac:dyDescent="0.25">
      <c r="A144" s="2"/>
      <c r="B144" s="2">
        <v>5.1494004273363099E-2</v>
      </c>
      <c r="C144" s="2">
        <v>2.4738629659015701E-2</v>
      </c>
      <c r="D144" s="2" t="s">
        <v>3697</v>
      </c>
      <c r="E144" s="2" t="s">
        <v>3697</v>
      </c>
      <c r="F144" s="2">
        <v>2042</v>
      </c>
      <c r="G144" s="2" t="s">
        <v>3698</v>
      </c>
      <c r="H144" s="2" t="s">
        <v>3699</v>
      </c>
      <c r="I144" s="2" t="s">
        <v>44</v>
      </c>
      <c r="J144" s="2">
        <v>1</v>
      </c>
      <c r="K144" s="2">
        <v>4</v>
      </c>
      <c r="L144" s="2"/>
      <c r="M144" s="2"/>
      <c r="N144" s="2"/>
      <c r="O144" s="2">
        <v>17</v>
      </c>
      <c r="P144" s="2">
        <v>17</v>
      </c>
      <c r="Q144" s="2">
        <v>17</v>
      </c>
      <c r="R144" s="2">
        <v>76.400000000000006</v>
      </c>
      <c r="S144" s="2">
        <v>76.400000000000006</v>
      </c>
      <c r="T144" s="2">
        <v>76.400000000000006</v>
      </c>
      <c r="U144" s="2">
        <v>18.257000000000001</v>
      </c>
      <c r="V144" s="2">
        <v>0</v>
      </c>
      <c r="W144" s="2">
        <v>82.557000000000002</v>
      </c>
      <c r="X144" s="2">
        <v>1077600000</v>
      </c>
      <c r="Y144" s="2">
        <v>11</v>
      </c>
      <c r="Z144" s="2">
        <v>196</v>
      </c>
      <c r="AA144" s="2">
        <v>161</v>
      </c>
      <c r="AB144" s="2">
        <v>18256.922480000001</v>
      </c>
      <c r="AC144" s="2">
        <v>11</v>
      </c>
      <c r="AD144" s="2">
        <v>24.0075283050537</v>
      </c>
      <c r="AE144" s="2">
        <v>24.236444473266602</v>
      </c>
      <c r="AF144" s="2">
        <v>24.135318756103501</v>
      </c>
      <c r="AG144" s="2">
        <v>24.8407173156738</v>
      </c>
      <c r="AH144" s="2">
        <v>23.801736831665</v>
      </c>
      <c r="AI144" s="2">
        <v>24.3316974639893</v>
      </c>
      <c r="AJ144" s="2">
        <v>24.6502590179443</v>
      </c>
      <c r="AK144" s="2">
        <v>24.189182281494102</v>
      </c>
      <c r="AL144" s="2">
        <v>24.136882781982401</v>
      </c>
      <c r="AM144" s="2">
        <v>24.072755813598601</v>
      </c>
      <c r="AN144" s="2">
        <v>24.029094696044901</v>
      </c>
      <c r="AO144" s="2">
        <v>24.126836776733398</v>
      </c>
    </row>
    <row r="145" spans="1:41" x14ac:dyDescent="0.25">
      <c r="A145" s="2"/>
      <c r="B145" s="2">
        <v>0.58181616238754397</v>
      </c>
      <c r="C145" s="2">
        <v>-0.336892763773598</v>
      </c>
      <c r="D145" s="2" t="s">
        <v>1901</v>
      </c>
      <c r="E145" s="2" t="s">
        <v>1901</v>
      </c>
      <c r="F145" s="2">
        <v>554</v>
      </c>
      <c r="G145" s="2" t="s">
        <v>1902</v>
      </c>
      <c r="H145" s="2" t="s">
        <v>1903</v>
      </c>
      <c r="I145" s="2" t="s">
        <v>44</v>
      </c>
      <c r="J145" s="2">
        <v>1</v>
      </c>
      <c r="K145" s="2">
        <v>4</v>
      </c>
      <c r="L145" s="2"/>
      <c r="M145" s="2"/>
      <c r="N145" s="2"/>
      <c r="O145" s="2">
        <v>5</v>
      </c>
      <c r="P145" s="2">
        <v>5</v>
      </c>
      <c r="Q145" s="2">
        <v>5</v>
      </c>
      <c r="R145" s="2">
        <v>56.3</v>
      </c>
      <c r="S145" s="2">
        <v>56.3</v>
      </c>
      <c r="T145" s="2">
        <v>56.3</v>
      </c>
      <c r="U145" s="2">
        <v>11.172000000000001</v>
      </c>
      <c r="V145" s="2">
        <v>0</v>
      </c>
      <c r="W145" s="2">
        <v>14.407</v>
      </c>
      <c r="X145" s="2">
        <v>216510000</v>
      </c>
      <c r="Y145" s="2">
        <v>7</v>
      </c>
      <c r="Z145" s="2">
        <v>32</v>
      </c>
      <c r="AA145" s="2">
        <v>103</v>
      </c>
      <c r="AB145" s="2">
        <v>11172.14698</v>
      </c>
      <c r="AC145" s="2">
        <v>7</v>
      </c>
      <c r="AD145" s="2">
        <v>22.911922454833999</v>
      </c>
      <c r="AE145" s="2">
        <v>22.7753715515137</v>
      </c>
      <c r="AF145" s="2">
        <v>22.577407836914102</v>
      </c>
      <c r="AG145" s="2">
        <v>22.582218170166001</v>
      </c>
      <c r="AH145" s="2">
        <v>22.964199066162099</v>
      </c>
      <c r="AI145" s="2">
        <v>21.2253513336182</v>
      </c>
      <c r="AJ145" s="2">
        <v>22.716323852539102</v>
      </c>
      <c r="AK145" s="2">
        <v>22.7562961578369</v>
      </c>
      <c r="AL145" s="2">
        <v>23.0528163909912</v>
      </c>
      <c r="AM145" s="2">
        <v>23.078159332275401</v>
      </c>
      <c r="AN145" s="2">
        <v>22.4436435699463</v>
      </c>
      <c r="AO145" s="2">
        <v>23.0105876922607</v>
      </c>
    </row>
    <row r="146" spans="1:41" x14ac:dyDescent="0.25">
      <c r="A146" s="2" t="s">
        <v>40</v>
      </c>
      <c r="B146" s="2">
        <v>1.4748219865482299</v>
      </c>
      <c r="C146" s="2">
        <v>0.49691613515218003</v>
      </c>
      <c r="D146" s="2" t="s">
        <v>358</v>
      </c>
      <c r="E146" s="2" t="s">
        <v>358</v>
      </c>
      <c r="F146" s="2">
        <v>661</v>
      </c>
      <c r="G146" s="2" t="s">
        <v>359</v>
      </c>
      <c r="H146" s="2" t="s">
        <v>360</v>
      </c>
      <c r="I146" s="2" t="s">
        <v>44</v>
      </c>
      <c r="J146" s="2">
        <v>1</v>
      </c>
      <c r="K146" s="2">
        <v>4</v>
      </c>
      <c r="L146" s="2"/>
      <c r="M146" s="2"/>
      <c r="N146" s="2"/>
      <c r="O146" s="2">
        <v>13</v>
      </c>
      <c r="P146" s="2">
        <v>13</v>
      </c>
      <c r="Q146" s="2">
        <v>13</v>
      </c>
      <c r="R146" s="2">
        <v>63.2</v>
      </c>
      <c r="S146" s="2">
        <v>63.2</v>
      </c>
      <c r="T146" s="2">
        <v>63.2</v>
      </c>
      <c r="U146" s="2">
        <v>22.811</v>
      </c>
      <c r="V146" s="2">
        <v>0</v>
      </c>
      <c r="W146" s="2">
        <v>208.29</v>
      </c>
      <c r="X146" s="2">
        <v>1385800000</v>
      </c>
      <c r="Y146" s="2">
        <v>13</v>
      </c>
      <c r="Z146" s="2">
        <v>160</v>
      </c>
      <c r="AA146" s="2">
        <v>209</v>
      </c>
      <c r="AB146" s="2">
        <v>22810.800780000001</v>
      </c>
      <c r="AC146" s="2">
        <v>13</v>
      </c>
      <c r="AD146" s="2">
        <v>24.390476226806602</v>
      </c>
      <c r="AE146" s="2">
        <v>24.630786895751999</v>
      </c>
      <c r="AF146" s="2">
        <v>23.984766006469702</v>
      </c>
      <c r="AG146" s="2">
        <v>25.387651443481399</v>
      </c>
      <c r="AH146" s="2">
        <v>24.712875366210898</v>
      </c>
      <c r="AI146" s="2">
        <v>24.774497985839801</v>
      </c>
      <c r="AJ146" s="2">
        <v>24.455507278442401</v>
      </c>
      <c r="AK146" s="2">
        <v>24.235641479492202</v>
      </c>
      <c r="AL146" s="2">
        <v>24.0673503875732</v>
      </c>
      <c r="AM146" s="2">
        <v>24.1144199371338</v>
      </c>
      <c r="AN146" s="2">
        <v>23.987632751464801</v>
      </c>
      <c r="AO146" s="2">
        <v>24.039005279541001</v>
      </c>
    </row>
    <row r="147" spans="1:41" x14ac:dyDescent="0.25">
      <c r="A147" s="2"/>
      <c r="B147" s="2">
        <v>1.4209786139148199</v>
      </c>
      <c r="C147" s="2">
        <v>0.48126729329426998</v>
      </c>
      <c r="D147" s="2" t="s">
        <v>4101</v>
      </c>
      <c r="E147" s="2" t="s">
        <v>4101</v>
      </c>
      <c r="F147" s="2">
        <v>2389</v>
      </c>
      <c r="G147" s="2" t="s">
        <v>4102</v>
      </c>
      <c r="H147" s="2" t="s">
        <v>4103</v>
      </c>
      <c r="I147" s="2" t="s">
        <v>44</v>
      </c>
      <c r="J147" s="2">
        <v>1</v>
      </c>
      <c r="K147" s="2">
        <v>4</v>
      </c>
      <c r="L147" s="2"/>
      <c r="M147" s="2"/>
      <c r="N147" s="2"/>
      <c r="O147" s="2">
        <v>10</v>
      </c>
      <c r="P147" s="2">
        <v>10</v>
      </c>
      <c r="Q147" s="2">
        <v>10</v>
      </c>
      <c r="R147" s="2">
        <v>18.600000000000001</v>
      </c>
      <c r="S147" s="2">
        <v>18.600000000000001</v>
      </c>
      <c r="T147" s="2">
        <v>18.600000000000001</v>
      </c>
      <c r="U147" s="2">
        <v>53.475000000000001</v>
      </c>
      <c r="V147" s="2">
        <v>0</v>
      </c>
      <c r="W147" s="2">
        <v>37.231999999999999</v>
      </c>
      <c r="X147" s="2">
        <v>381230000</v>
      </c>
      <c r="Y147" s="2">
        <v>22</v>
      </c>
      <c r="Z147" s="2">
        <v>82</v>
      </c>
      <c r="AA147" s="2">
        <v>484</v>
      </c>
      <c r="AB147" s="2">
        <v>53475.934379999897</v>
      </c>
      <c r="AC147" s="2">
        <v>22</v>
      </c>
      <c r="AD147" s="2">
        <v>23.622768402099599</v>
      </c>
      <c r="AE147" s="2">
        <v>22.930900573730501</v>
      </c>
      <c r="AF147" s="2">
        <v>22.828285217285199</v>
      </c>
      <c r="AG147" s="2">
        <v>22.779325485229499</v>
      </c>
      <c r="AH147" s="2">
        <v>23.441011428833001</v>
      </c>
      <c r="AI147" s="2">
        <v>23.592634201049801</v>
      </c>
      <c r="AJ147" s="2">
        <v>22.954948425293001</v>
      </c>
      <c r="AK147" s="2">
        <v>22.692916870117202</v>
      </c>
      <c r="AL147" s="2">
        <v>22.6923637390137</v>
      </c>
      <c r="AM147" s="2">
        <v>22.1925868988037</v>
      </c>
      <c r="AN147" s="2">
        <v>22.734361648559599</v>
      </c>
      <c r="AO147" s="2">
        <v>23.040143966674801</v>
      </c>
    </row>
    <row r="148" spans="1:41" x14ac:dyDescent="0.25">
      <c r="A148" s="2" t="s">
        <v>40</v>
      </c>
      <c r="B148" s="2">
        <v>3.1179806740832001</v>
      </c>
      <c r="C148" s="2">
        <v>0.52842076619466005</v>
      </c>
      <c r="D148" s="2" t="s">
        <v>387</v>
      </c>
      <c r="E148" s="2" t="s">
        <v>388</v>
      </c>
      <c r="F148" s="2">
        <v>717</v>
      </c>
      <c r="G148" s="2" t="s">
        <v>389</v>
      </c>
      <c r="H148" s="2" t="s">
        <v>390</v>
      </c>
      <c r="I148" s="2" t="s">
        <v>44</v>
      </c>
      <c r="J148" s="2">
        <v>1</v>
      </c>
      <c r="K148" s="2">
        <v>4</v>
      </c>
      <c r="L148" s="2"/>
      <c r="M148" s="2"/>
      <c r="N148" s="2"/>
      <c r="O148" s="2">
        <v>24</v>
      </c>
      <c r="P148" s="2">
        <v>24</v>
      </c>
      <c r="Q148" s="2">
        <v>24</v>
      </c>
      <c r="R148" s="2">
        <v>34.700000000000003</v>
      </c>
      <c r="S148" s="2">
        <v>34.700000000000003</v>
      </c>
      <c r="T148" s="2">
        <v>34.700000000000003</v>
      </c>
      <c r="U148" s="2">
        <v>98.924000000000007</v>
      </c>
      <c r="V148" s="2">
        <v>0</v>
      </c>
      <c r="W148" s="2">
        <v>198.52</v>
      </c>
      <c r="X148" s="2">
        <v>1039400000</v>
      </c>
      <c r="Y148" s="2">
        <v>32</v>
      </c>
      <c r="Z148" s="2">
        <v>215</v>
      </c>
      <c r="AA148" s="2">
        <v>855.5</v>
      </c>
      <c r="AB148" s="2">
        <v>97259.047730000297</v>
      </c>
      <c r="AC148" s="2">
        <v>32.5</v>
      </c>
      <c r="AD148" s="2">
        <v>24.064064025878899</v>
      </c>
      <c r="AE148" s="2">
        <v>23.872299194335898</v>
      </c>
      <c r="AF148" s="2">
        <v>23.627561569213899</v>
      </c>
      <c r="AG148" s="2">
        <v>23.909854888916001</v>
      </c>
      <c r="AH148" s="2">
        <v>23.876426696777301</v>
      </c>
      <c r="AI148" s="2">
        <v>24.123210906982401</v>
      </c>
      <c r="AJ148" s="2">
        <v>23.708620071411101</v>
      </c>
      <c r="AK148" s="2">
        <v>23.441898345947301</v>
      </c>
      <c r="AL148" s="2">
        <v>23.393882751464801</v>
      </c>
      <c r="AM148" s="2">
        <v>23.350568771362301</v>
      </c>
      <c r="AN148" s="2">
        <v>23.058029174804702</v>
      </c>
      <c r="AO148" s="2">
        <v>23.3498935699463</v>
      </c>
    </row>
    <row r="149" spans="1:41" x14ac:dyDescent="0.25">
      <c r="A149" s="2"/>
      <c r="B149" s="2">
        <v>0.85190006927600603</v>
      </c>
      <c r="C149" s="2">
        <v>0.29436397552490201</v>
      </c>
      <c r="D149" s="2" t="s">
        <v>2376</v>
      </c>
      <c r="E149" s="2" t="s">
        <v>2376</v>
      </c>
      <c r="F149" s="2">
        <v>983</v>
      </c>
      <c r="G149" s="2" t="s">
        <v>2377</v>
      </c>
      <c r="H149" s="2" t="s">
        <v>2378</v>
      </c>
      <c r="I149" s="2" t="s">
        <v>44</v>
      </c>
      <c r="J149" s="2">
        <v>1</v>
      </c>
      <c r="K149" s="2">
        <v>4</v>
      </c>
      <c r="L149" s="2"/>
      <c r="M149" s="2"/>
      <c r="N149" s="2"/>
      <c r="O149" s="2">
        <v>12</v>
      </c>
      <c r="P149" s="2">
        <v>12</v>
      </c>
      <c r="Q149" s="2">
        <v>12</v>
      </c>
      <c r="R149" s="2">
        <v>45</v>
      </c>
      <c r="S149" s="2">
        <v>45</v>
      </c>
      <c r="T149" s="2">
        <v>45</v>
      </c>
      <c r="U149" s="2">
        <v>43.045999999999999</v>
      </c>
      <c r="V149" s="2">
        <v>0</v>
      </c>
      <c r="W149" s="2">
        <v>128.16</v>
      </c>
      <c r="X149" s="2">
        <v>990580000</v>
      </c>
      <c r="Y149" s="2">
        <v>18</v>
      </c>
      <c r="Z149" s="2">
        <v>176</v>
      </c>
      <c r="AA149" s="2">
        <v>381.5</v>
      </c>
      <c r="AB149" s="2">
        <v>43417.715979999899</v>
      </c>
      <c r="AC149" s="2">
        <v>18.5</v>
      </c>
      <c r="AD149" s="2">
        <v>24.295089721679702</v>
      </c>
      <c r="AE149" s="2">
        <v>23.995933532714801</v>
      </c>
      <c r="AF149" s="2">
        <v>24.094905853271499</v>
      </c>
      <c r="AG149" s="2">
        <v>24.146314620971701</v>
      </c>
      <c r="AH149" s="2">
        <v>23.353397369384801</v>
      </c>
      <c r="AI149" s="2">
        <v>24.529218673706101</v>
      </c>
      <c r="AJ149" s="2">
        <v>24.051174163818398</v>
      </c>
      <c r="AK149" s="2">
        <v>23.658725738525401</v>
      </c>
      <c r="AL149" s="2">
        <v>23.847854614257798</v>
      </c>
      <c r="AM149" s="2">
        <v>23.445564270019499</v>
      </c>
      <c r="AN149" s="2">
        <v>23.722652435302699</v>
      </c>
      <c r="AO149" s="2">
        <v>23.922704696655298</v>
      </c>
    </row>
    <row r="150" spans="1:41" x14ac:dyDescent="0.25">
      <c r="A150" s="2"/>
      <c r="B150" s="2">
        <v>0.86141970782993105</v>
      </c>
      <c r="C150" s="2">
        <v>0.21240297953287501</v>
      </c>
      <c r="D150" s="2" t="s">
        <v>3631</v>
      </c>
      <c r="E150" s="2" t="s">
        <v>3631</v>
      </c>
      <c r="F150" s="2">
        <v>2001</v>
      </c>
      <c r="G150" s="2" t="s">
        <v>3632</v>
      </c>
      <c r="H150" s="2" t="s">
        <v>3633</v>
      </c>
      <c r="I150" s="2" t="s">
        <v>44</v>
      </c>
      <c r="J150" s="2">
        <v>1</v>
      </c>
      <c r="K150" s="2">
        <v>4</v>
      </c>
      <c r="L150" s="2"/>
      <c r="M150" s="2"/>
      <c r="N150" s="2"/>
      <c r="O150" s="2">
        <v>52</v>
      </c>
      <c r="P150" s="2">
        <v>52</v>
      </c>
      <c r="Q150" s="2">
        <v>52</v>
      </c>
      <c r="R150" s="2">
        <v>83.1</v>
      </c>
      <c r="S150" s="2">
        <v>83.1</v>
      </c>
      <c r="T150" s="2">
        <v>83.1</v>
      </c>
      <c r="U150" s="2">
        <v>68.465999999999994</v>
      </c>
      <c r="V150" s="2">
        <v>0</v>
      </c>
      <c r="W150" s="2">
        <v>323.31</v>
      </c>
      <c r="X150" s="2">
        <v>4659200000</v>
      </c>
      <c r="Y150" s="2">
        <v>34</v>
      </c>
      <c r="Z150" s="2">
        <v>826</v>
      </c>
      <c r="AA150" s="2">
        <v>617</v>
      </c>
      <c r="AB150" s="2">
        <v>68466.364279999994</v>
      </c>
      <c r="AC150" s="2">
        <v>34</v>
      </c>
      <c r="AD150" s="2">
        <v>24.938898086547901</v>
      </c>
      <c r="AE150" s="2">
        <v>25.032924652099599</v>
      </c>
      <c r="AF150" s="2">
        <v>24.7563877105713</v>
      </c>
      <c r="AG150" s="2">
        <v>24.6657905578613</v>
      </c>
      <c r="AH150" s="2">
        <v>24.5365886688232</v>
      </c>
      <c r="AI150" s="2">
        <v>25.146160125732401</v>
      </c>
      <c r="AJ150" s="2">
        <v>24.9212970733643</v>
      </c>
      <c r="AK150" s="2">
        <v>24.698163986206101</v>
      </c>
      <c r="AL150" s="2">
        <v>24.6640014648438</v>
      </c>
      <c r="AM150" s="2">
        <v>24.5185737609863</v>
      </c>
      <c r="AN150" s="2">
        <v>24.262557983398398</v>
      </c>
      <c r="AO150" s="2">
        <v>24.737737655639599</v>
      </c>
    </row>
    <row r="151" spans="1:41" x14ac:dyDescent="0.25">
      <c r="A151" s="2" t="s">
        <v>40</v>
      </c>
      <c r="B151" s="2">
        <v>1.8903616747734799</v>
      </c>
      <c r="C151" s="2">
        <v>0.79501050313313804</v>
      </c>
      <c r="D151" s="2" t="s">
        <v>255</v>
      </c>
      <c r="E151" s="2" t="s">
        <v>255</v>
      </c>
      <c r="F151" s="2">
        <v>427</v>
      </c>
      <c r="G151" s="2" t="s">
        <v>256</v>
      </c>
      <c r="H151" s="2" t="s">
        <v>257</v>
      </c>
      <c r="I151" s="2" t="s">
        <v>44</v>
      </c>
      <c r="J151" s="2">
        <v>1</v>
      </c>
      <c r="K151" s="2">
        <v>4</v>
      </c>
      <c r="L151" s="2"/>
      <c r="M151" s="2"/>
      <c r="N151" s="2"/>
      <c r="O151" s="2">
        <v>15</v>
      </c>
      <c r="P151" s="2">
        <v>8</v>
      </c>
      <c r="Q151" s="2">
        <v>8</v>
      </c>
      <c r="R151" s="2">
        <v>48.6</v>
      </c>
      <c r="S151" s="2">
        <v>25.3</v>
      </c>
      <c r="T151" s="2">
        <v>25.3</v>
      </c>
      <c r="U151" s="2">
        <v>41.134999999999998</v>
      </c>
      <c r="V151" s="2">
        <v>0</v>
      </c>
      <c r="W151" s="2">
        <v>57.942</v>
      </c>
      <c r="X151" s="2">
        <v>153100000</v>
      </c>
      <c r="Y151" s="2">
        <v>21</v>
      </c>
      <c r="Z151" s="2">
        <v>46</v>
      </c>
      <c r="AA151" s="2">
        <v>392.5</v>
      </c>
      <c r="AB151" s="2">
        <v>42306.848879999998</v>
      </c>
      <c r="AC151" s="2">
        <v>21.5</v>
      </c>
      <c r="AD151" s="2">
        <v>22.672367095947301</v>
      </c>
      <c r="AE151" s="2">
        <v>21.6717624664307</v>
      </c>
      <c r="AF151" s="2">
        <v>22.043134689331101</v>
      </c>
      <c r="AG151" s="2">
        <v>22.9515380859375</v>
      </c>
      <c r="AH151" s="2">
        <v>22.861188888549801</v>
      </c>
      <c r="AI151" s="2">
        <v>22.9957790374756</v>
      </c>
      <c r="AJ151" s="2">
        <v>21.938871383666999</v>
      </c>
      <c r="AK151" s="2">
        <v>21.745914459228501</v>
      </c>
      <c r="AL151" s="2">
        <v>21.466526031494102</v>
      </c>
      <c r="AM151" s="2" t="s">
        <v>63</v>
      </c>
      <c r="AN151" s="2">
        <v>21.830705642700199</v>
      </c>
      <c r="AO151" s="2">
        <v>21.706071853637699</v>
      </c>
    </row>
    <row r="152" spans="1:41" x14ac:dyDescent="0.25">
      <c r="A152" s="2" t="s">
        <v>40</v>
      </c>
      <c r="B152" s="2">
        <v>3.0608383583563601</v>
      </c>
      <c r="C152" s="2">
        <v>0.46960576375325402</v>
      </c>
      <c r="D152" s="2" t="s">
        <v>1198</v>
      </c>
      <c r="E152" s="2" t="s">
        <v>1198</v>
      </c>
      <c r="F152" s="2">
        <v>2367</v>
      </c>
      <c r="G152" s="2" t="s">
        <v>1199</v>
      </c>
      <c r="H152" s="2" t="s">
        <v>1200</v>
      </c>
      <c r="I152" s="2" t="s">
        <v>44</v>
      </c>
      <c r="J152" s="2">
        <v>1</v>
      </c>
      <c r="K152" s="2">
        <v>4</v>
      </c>
      <c r="L152" s="2"/>
      <c r="M152" s="2"/>
      <c r="N152" s="2"/>
      <c r="O152" s="2">
        <v>37</v>
      </c>
      <c r="P152" s="2">
        <v>37</v>
      </c>
      <c r="Q152" s="2">
        <v>30</v>
      </c>
      <c r="R152" s="2">
        <v>75.5</v>
      </c>
      <c r="S152" s="2">
        <v>75.5</v>
      </c>
      <c r="T152" s="2">
        <v>63.8</v>
      </c>
      <c r="U152" s="2">
        <v>55.793999999999997</v>
      </c>
      <c r="V152" s="2">
        <v>0</v>
      </c>
      <c r="W152" s="2">
        <v>323.31</v>
      </c>
      <c r="X152" s="2">
        <v>3215200000</v>
      </c>
      <c r="Y152" s="2">
        <v>27</v>
      </c>
      <c r="Z152" s="2">
        <v>607</v>
      </c>
      <c r="AA152" s="2">
        <v>503</v>
      </c>
      <c r="AB152" s="2">
        <v>55794.7196799999</v>
      </c>
      <c r="AC152" s="2">
        <v>27</v>
      </c>
      <c r="AD152" s="2">
        <v>25.122776031494102</v>
      </c>
      <c r="AE152" s="2">
        <v>24.989667892456101</v>
      </c>
      <c r="AF152" s="2">
        <v>24.7666835784912</v>
      </c>
      <c r="AG152" s="2">
        <v>25.2059421539307</v>
      </c>
      <c r="AH152" s="2">
        <v>25.103536605835</v>
      </c>
      <c r="AI152" s="2">
        <v>25.274478912353501</v>
      </c>
      <c r="AJ152" s="2">
        <v>24.889204025268601</v>
      </c>
      <c r="AK152" s="2">
        <v>24.554967880248999</v>
      </c>
      <c r="AL152" s="2">
        <v>24.601219177246101</v>
      </c>
      <c r="AM152" s="2">
        <v>24.3735160827637</v>
      </c>
      <c r="AN152" s="2">
        <v>24.575078964233398</v>
      </c>
      <c r="AO152" s="2">
        <v>24.651464462280298</v>
      </c>
    </row>
    <row r="153" spans="1:41" x14ac:dyDescent="0.25">
      <c r="A153" s="2" t="s">
        <v>40</v>
      </c>
      <c r="B153" s="2">
        <v>2.0083312176813202</v>
      </c>
      <c r="C153" s="2">
        <v>0.56883748372395704</v>
      </c>
      <c r="D153" s="2" t="s">
        <v>670</v>
      </c>
      <c r="E153" s="2" t="s">
        <v>670</v>
      </c>
      <c r="F153" s="2">
        <v>1361</v>
      </c>
      <c r="G153" s="2" t="s">
        <v>671</v>
      </c>
      <c r="H153" s="2" t="s">
        <v>672</v>
      </c>
      <c r="I153" s="2" t="s">
        <v>44</v>
      </c>
      <c r="J153" s="2">
        <v>1</v>
      </c>
      <c r="K153" s="2">
        <v>4</v>
      </c>
      <c r="L153" s="2"/>
      <c r="M153" s="2"/>
      <c r="N153" s="2"/>
      <c r="O153" s="2">
        <v>15</v>
      </c>
      <c r="P153" s="2">
        <v>3</v>
      </c>
      <c r="Q153" s="2">
        <v>3</v>
      </c>
      <c r="R153" s="2">
        <v>46.5</v>
      </c>
      <c r="S153" s="2">
        <v>7.6</v>
      </c>
      <c r="T153" s="2">
        <v>7.6</v>
      </c>
      <c r="U153" s="2">
        <v>44.01</v>
      </c>
      <c r="V153" s="2">
        <v>0</v>
      </c>
      <c r="W153" s="2">
        <v>10.326000000000001</v>
      </c>
      <c r="X153" s="2">
        <v>148230000</v>
      </c>
      <c r="Y153" s="2">
        <v>27</v>
      </c>
      <c r="Z153" s="2">
        <v>33</v>
      </c>
      <c r="AA153" s="2">
        <v>383</v>
      </c>
      <c r="AB153" s="2">
        <v>44010.715279999902</v>
      </c>
      <c r="AC153" s="2">
        <v>27</v>
      </c>
      <c r="AD153" s="2">
        <v>22.9857578277588</v>
      </c>
      <c r="AE153" s="2">
        <v>22.546655654907202</v>
      </c>
      <c r="AF153" s="2">
        <v>22.211307525634801</v>
      </c>
      <c r="AG153" s="2">
        <v>23.003211975097699</v>
      </c>
      <c r="AH153" s="2">
        <v>23.024486541748001</v>
      </c>
      <c r="AI153" s="2">
        <v>23.038385391235401</v>
      </c>
      <c r="AJ153" s="2">
        <v>22.627183914184599</v>
      </c>
      <c r="AK153" s="2">
        <v>22.2923259735107</v>
      </c>
      <c r="AL153" s="2">
        <v>22.384031295776399</v>
      </c>
      <c r="AM153" s="2">
        <v>21.965360641479499</v>
      </c>
      <c r="AN153" s="2">
        <v>21.8975925445557</v>
      </c>
      <c r="AO153" s="2">
        <v>22.2302856445313</v>
      </c>
    </row>
    <row r="154" spans="1:41" x14ac:dyDescent="0.25">
      <c r="A154" s="2" t="s">
        <v>40</v>
      </c>
      <c r="B154" s="2">
        <v>1.4049885621581899</v>
      </c>
      <c r="C154" s="2">
        <v>0.62365214029948002</v>
      </c>
      <c r="D154" s="2" t="s">
        <v>1077</v>
      </c>
      <c r="E154" s="2" t="s">
        <v>1077</v>
      </c>
      <c r="F154" s="2">
        <v>2103</v>
      </c>
      <c r="G154" s="2" t="s">
        <v>671</v>
      </c>
      <c r="H154" s="2" t="s">
        <v>672</v>
      </c>
      <c r="I154" s="2" t="s">
        <v>44</v>
      </c>
      <c r="J154" s="2">
        <v>1</v>
      </c>
      <c r="K154" s="2">
        <v>4</v>
      </c>
      <c r="L154" s="2"/>
      <c r="M154" s="2"/>
      <c r="N154" s="2"/>
      <c r="O154" s="2">
        <v>17</v>
      </c>
      <c r="P154" s="2">
        <v>7</v>
      </c>
      <c r="Q154" s="2">
        <v>0</v>
      </c>
      <c r="R154" s="2">
        <v>50.9</v>
      </c>
      <c r="S154" s="2">
        <v>23.2</v>
      </c>
      <c r="T154" s="2">
        <v>0</v>
      </c>
      <c r="U154" s="2">
        <v>43.926000000000002</v>
      </c>
      <c r="V154" s="2">
        <v>0</v>
      </c>
      <c r="W154" s="2">
        <v>19.184999999999999</v>
      </c>
      <c r="X154" s="2">
        <v>100450000</v>
      </c>
      <c r="Y154" s="2">
        <v>26</v>
      </c>
      <c r="Z154" s="2">
        <v>35</v>
      </c>
      <c r="AA154" s="2">
        <v>349.5</v>
      </c>
      <c r="AB154" s="2">
        <v>40283.46153</v>
      </c>
      <c r="AC154" s="2">
        <v>23</v>
      </c>
      <c r="AD154" s="2">
        <v>21.893598556518601</v>
      </c>
      <c r="AE154" s="2">
        <v>21.2867546081543</v>
      </c>
      <c r="AF154" s="2">
        <v>21.903415679931602</v>
      </c>
      <c r="AG154" s="2">
        <v>21.8753776550293</v>
      </c>
      <c r="AH154" s="2">
        <v>22.254592895507798</v>
      </c>
      <c r="AI154" s="2">
        <v>22.491157531738299</v>
      </c>
      <c r="AJ154" s="2">
        <v>21.211633682251001</v>
      </c>
      <c r="AK154" s="2">
        <v>21.7908229827881</v>
      </c>
      <c r="AL154" s="2">
        <v>20.5636501312256</v>
      </c>
      <c r="AM154" s="2">
        <v>20.975542068481399</v>
      </c>
      <c r="AN154" s="2">
        <v>21.794040679931602</v>
      </c>
      <c r="AO154" s="2">
        <v>21.627294540405298</v>
      </c>
    </row>
    <row r="155" spans="1:41" x14ac:dyDescent="0.25">
      <c r="A155" s="2"/>
      <c r="B155" s="2">
        <v>1.2975762635980801</v>
      </c>
      <c r="C155" s="2">
        <v>0.24424775441487501</v>
      </c>
      <c r="D155" s="2" t="s">
        <v>1403</v>
      </c>
      <c r="E155" s="2" t="s">
        <v>1403</v>
      </c>
      <c r="F155" s="2">
        <v>100</v>
      </c>
      <c r="G155" s="2" t="s">
        <v>671</v>
      </c>
      <c r="H155" s="2" t="s">
        <v>672</v>
      </c>
      <c r="I155" s="2" t="s">
        <v>44</v>
      </c>
      <c r="J155" s="2">
        <v>1</v>
      </c>
      <c r="K155" s="2">
        <v>4</v>
      </c>
      <c r="L155" s="2"/>
      <c r="M155" s="2"/>
      <c r="N155" s="2"/>
      <c r="O155" s="2">
        <v>17</v>
      </c>
      <c r="P155" s="2">
        <v>17</v>
      </c>
      <c r="Q155" s="2">
        <v>7</v>
      </c>
      <c r="R155" s="2">
        <v>45.3</v>
      </c>
      <c r="S155" s="2">
        <v>45.3</v>
      </c>
      <c r="T155" s="2">
        <v>17.5</v>
      </c>
      <c r="U155" s="2">
        <v>43.920999999999999</v>
      </c>
      <c r="V155" s="2">
        <v>0</v>
      </c>
      <c r="W155" s="2">
        <v>136.5</v>
      </c>
      <c r="X155" s="2">
        <v>686350000</v>
      </c>
      <c r="Y155" s="2">
        <v>26</v>
      </c>
      <c r="Z155" s="2">
        <v>135</v>
      </c>
      <c r="AA155" s="2">
        <v>350</v>
      </c>
      <c r="AB155" s="2">
        <v>40421.100729999998</v>
      </c>
      <c r="AC155" s="2">
        <v>23</v>
      </c>
      <c r="AD155" s="2">
        <v>23.070907592773398</v>
      </c>
      <c r="AE155" s="2">
        <v>22.974002838134801</v>
      </c>
      <c r="AF155" s="2">
        <v>22.742691040039102</v>
      </c>
      <c r="AG155" s="2">
        <v>23.044418334960898</v>
      </c>
      <c r="AH155" s="2">
        <v>23.093521118164102</v>
      </c>
      <c r="AI155" s="2">
        <v>23.482715606689499</v>
      </c>
      <c r="AJ155" s="2">
        <v>23.0069980621338</v>
      </c>
      <c r="AK155" s="2">
        <v>22.8491916656494</v>
      </c>
      <c r="AL155" s="2">
        <v>22.849401473998999</v>
      </c>
      <c r="AM155" s="2">
        <v>22.6730346679688</v>
      </c>
      <c r="AN155" s="2">
        <v>22.701213836669901</v>
      </c>
      <c r="AO155" s="2">
        <v>22.862930297851602</v>
      </c>
    </row>
    <row r="156" spans="1:41" x14ac:dyDescent="0.25">
      <c r="A156" s="2" t="s">
        <v>40</v>
      </c>
      <c r="B156" s="2">
        <v>3.3320957499172801</v>
      </c>
      <c r="C156" s="2">
        <v>0.75455029805501195</v>
      </c>
      <c r="D156" s="2" t="s">
        <v>1233</v>
      </c>
      <c r="E156" s="2" t="s">
        <v>1233</v>
      </c>
      <c r="F156" s="2">
        <v>2463</v>
      </c>
      <c r="G156" s="2" t="s">
        <v>1234</v>
      </c>
      <c r="H156" s="2" t="s">
        <v>1235</v>
      </c>
      <c r="I156" s="2" t="s">
        <v>44</v>
      </c>
      <c r="J156" s="2">
        <v>1</v>
      </c>
      <c r="K156" s="2">
        <v>4</v>
      </c>
      <c r="L156" s="2"/>
      <c r="M156" s="2"/>
      <c r="N156" s="2"/>
      <c r="O156" s="2">
        <v>10</v>
      </c>
      <c r="P156" s="2">
        <v>10</v>
      </c>
      <c r="Q156" s="2">
        <v>10</v>
      </c>
      <c r="R156" s="2">
        <v>46</v>
      </c>
      <c r="S156" s="2">
        <v>46</v>
      </c>
      <c r="T156" s="2">
        <v>46</v>
      </c>
      <c r="U156" s="2">
        <v>28.271999999999998</v>
      </c>
      <c r="V156" s="2">
        <v>0</v>
      </c>
      <c r="W156" s="2">
        <v>100.74</v>
      </c>
      <c r="X156" s="2">
        <v>416100000</v>
      </c>
      <c r="Y156" s="2">
        <v>11</v>
      </c>
      <c r="Z156" s="2">
        <v>105</v>
      </c>
      <c r="AA156" s="2">
        <v>248</v>
      </c>
      <c r="AB156" s="2">
        <v>28272.683580000001</v>
      </c>
      <c r="AC156" s="2">
        <v>11</v>
      </c>
      <c r="AD156" s="2">
        <v>23.4054851531982</v>
      </c>
      <c r="AE156" s="2">
        <v>23.324436187744102</v>
      </c>
      <c r="AF156" s="2">
        <v>23.059993743896499</v>
      </c>
      <c r="AG156" s="2">
        <v>23.791339874267599</v>
      </c>
      <c r="AH156" s="2">
        <v>23.322511672973601</v>
      </c>
      <c r="AI156" s="2">
        <v>23.668066024780298</v>
      </c>
      <c r="AJ156" s="2">
        <v>23.1087856292725</v>
      </c>
      <c r="AK156" s="2">
        <v>22.477092742919901</v>
      </c>
      <c r="AL156" s="2">
        <v>22.615129470825199</v>
      </c>
      <c r="AM156" s="2">
        <v>22.440858840942401</v>
      </c>
      <c r="AN156" s="2">
        <v>22.594844818115199</v>
      </c>
      <c r="AO156" s="2">
        <v>22.807819366455099</v>
      </c>
    </row>
    <row r="157" spans="1:41" x14ac:dyDescent="0.25">
      <c r="A157" s="2" t="s">
        <v>40</v>
      </c>
      <c r="B157" s="2">
        <v>1.7456179445322599</v>
      </c>
      <c r="C157" s="2">
        <v>0.38994598388671903</v>
      </c>
      <c r="D157" s="2" t="s">
        <v>1026</v>
      </c>
      <c r="E157" s="2" t="s">
        <v>1027</v>
      </c>
      <c r="F157" s="2">
        <v>2008</v>
      </c>
      <c r="G157" s="2" t="s">
        <v>1028</v>
      </c>
      <c r="H157" s="2" t="s">
        <v>1029</v>
      </c>
      <c r="I157" s="2" t="s">
        <v>44</v>
      </c>
      <c r="J157" s="2">
        <v>1</v>
      </c>
      <c r="K157" s="2">
        <v>4</v>
      </c>
      <c r="L157" s="2"/>
      <c r="M157" s="2"/>
      <c r="N157" s="2"/>
      <c r="O157" s="2">
        <v>20</v>
      </c>
      <c r="P157" s="2">
        <v>20</v>
      </c>
      <c r="Q157" s="2">
        <v>20</v>
      </c>
      <c r="R157" s="2">
        <v>78.3</v>
      </c>
      <c r="S157" s="2">
        <v>78.3</v>
      </c>
      <c r="T157" s="2">
        <v>78.3</v>
      </c>
      <c r="U157" s="2">
        <v>26.19</v>
      </c>
      <c r="V157" s="2">
        <v>0</v>
      </c>
      <c r="W157" s="2">
        <v>214.97</v>
      </c>
      <c r="X157" s="2">
        <v>1148500000</v>
      </c>
      <c r="Y157" s="2">
        <v>13</v>
      </c>
      <c r="Z157" s="2">
        <v>171</v>
      </c>
      <c r="AA157" s="2">
        <v>226</v>
      </c>
      <c r="AB157" s="2">
        <v>26190.18388</v>
      </c>
      <c r="AC157" s="2">
        <v>13</v>
      </c>
      <c r="AD157" s="2">
        <v>24.203666687011701</v>
      </c>
      <c r="AE157" s="2">
        <v>24.5280857086182</v>
      </c>
      <c r="AF157" s="2">
        <v>24.419376373291001</v>
      </c>
      <c r="AG157" s="2">
        <v>24.0709552764893</v>
      </c>
      <c r="AH157" s="2">
        <v>23.830163955688501</v>
      </c>
      <c r="AI157" s="2">
        <v>24.239070892333999</v>
      </c>
      <c r="AJ157" s="2">
        <v>23.5249214172363</v>
      </c>
      <c r="AK157" s="2">
        <v>24.111080169677699</v>
      </c>
      <c r="AL157" s="2">
        <v>23.9253330230713</v>
      </c>
      <c r="AM157" s="2">
        <v>23.996278762817401</v>
      </c>
      <c r="AN157" s="2">
        <v>23.790941238403299</v>
      </c>
      <c r="AO157" s="2">
        <v>23.6030883789063</v>
      </c>
    </row>
    <row r="158" spans="1:41" x14ac:dyDescent="0.25">
      <c r="A158" s="2"/>
      <c r="B158" s="2">
        <v>0.32343812321622001</v>
      </c>
      <c r="C158" s="2">
        <v>0.13800557454427301</v>
      </c>
      <c r="D158" s="2" t="s">
        <v>3959</v>
      </c>
      <c r="E158" s="2" t="s">
        <v>3959</v>
      </c>
      <c r="F158" s="2">
        <v>2255</v>
      </c>
      <c r="G158" s="2" t="s">
        <v>3960</v>
      </c>
      <c r="H158" s="2" t="s">
        <v>3961</v>
      </c>
      <c r="I158" s="2" t="s">
        <v>44</v>
      </c>
      <c r="J158" s="2">
        <v>1</v>
      </c>
      <c r="K158" s="2">
        <v>4</v>
      </c>
      <c r="L158" s="2"/>
      <c r="M158" s="2"/>
      <c r="N158" s="2"/>
      <c r="O158" s="2">
        <v>7</v>
      </c>
      <c r="P158" s="2">
        <v>7</v>
      </c>
      <c r="Q158" s="2">
        <v>7</v>
      </c>
      <c r="R158" s="2">
        <v>63</v>
      </c>
      <c r="S158" s="2">
        <v>63</v>
      </c>
      <c r="T158" s="2">
        <v>63</v>
      </c>
      <c r="U158" s="2">
        <v>13.276</v>
      </c>
      <c r="V158" s="2">
        <v>0</v>
      </c>
      <c r="W158" s="2">
        <v>80.418999999999997</v>
      </c>
      <c r="X158" s="2">
        <v>303120000</v>
      </c>
      <c r="Y158" s="2">
        <v>7</v>
      </c>
      <c r="Z158" s="2">
        <v>74</v>
      </c>
      <c r="AA158" s="2">
        <v>119</v>
      </c>
      <c r="AB158" s="2">
        <v>13276.313980000001</v>
      </c>
      <c r="AC158" s="2">
        <v>7</v>
      </c>
      <c r="AD158" s="2">
        <v>22.821372985839801</v>
      </c>
      <c r="AE158" s="2">
        <v>23.296421051025401</v>
      </c>
      <c r="AF158" s="2">
        <v>22.710870742797901</v>
      </c>
      <c r="AG158" s="2">
        <v>22.988655090331999</v>
      </c>
      <c r="AH158" s="2">
        <v>22.597507476806602</v>
      </c>
      <c r="AI158" s="2">
        <v>23.1933994293213</v>
      </c>
      <c r="AJ158" s="2">
        <v>23.4079494476318</v>
      </c>
      <c r="AK158" s="2">
        <v>22.852148056030298</v>
      </c>
      <c r="AL158" s="2">
        <v>22.7696933746338</v>
      </c>
      <c r="AM158" s="2">
        <v>22.590854644775401</v>
      </c>
      <c r="AN158" s="2">
        <v>22.3104133605957</v>
      </c>
      <c r="AO158" s="2">
        <v>22.849134445190401</v>
      </c>
    </row>
    <row r="159" spans="1:41" x14ac:dyDescent="0.25">
      <c r="A159" s="2"/>
      <c r="B159" s="2">
        <v>0.243478797897412</v>
      </c>
      <c r="C159" s="2">
        <v>8.1254323323566496E-2</v>
      </c>
      <c r="D159" s="2" t="s">
        <v>3991</v>
      </c>
      <c r="E159" s="2" t="s">
        <v>3991</v>
      </c>
      <c r="F159" s="2">
        <v>2282</v>
      </c>
      <c r="G159" s="2" t="s">
        <v>3992</v>
      </c>
      <c r="H159" s="2" t="s">
        <v>3993</v>
      </c>
      <c r="I159" s="2" t="s">
        <v>44</v>
      </c>
      <c r="J159" s="2">
        <v>1</v>
      </c>
      <c r="K159" s="2">
        <v>4</v>
      </c>
      <c r="L159" s="2"/>
      <c r="M159" s="2"/>
      <c r="N159" s="2"/>
      <c r="O159" s="2">
        <v>9</v>
      </c>
      <c r="P159" s="2">
        <v>9</v>
      </c>
      <c r="Q159" s="2">
        <v>9</v>
      </c>
      <c r="R159" s="2">
        <v>74.599999999999994</v>
      </c>
      <c r="S159" s="2">
        <v>74.599999999999994</v>
      </c>
      <c r="T159" s="2">
        <v>74.599999999999994</v>
      </c>
      <c r="U159" s="2">
        <v>13.592000000000001</v>
      </c>
      <c r="V159" s="2">
        <v>0</v>
      </c>
      <c r="W159" s="2">
        <v>242.94</v>
      </c>
      <c r="X159" s="2">
        <v>800830000</v>
      </c>
      <c r="Y159" s="2">
        <v>5</v>
      </c>
      <c r="Z159" s="2">
        <v>108</v>
      </c>
      <c r="AA159" s="2">
        <v>118</v>
      </c>
      <c r="AB159" s="2">
        <v>13592.320379999999</v>
      </c>
      <c r="AC159" s="2">
        <v>5</v>
      </c>
      <c r="AD159" s="2">
        <v>24.360113143920898</v>
      </c>
      <c r="AE159" s="2">
        <v>24.4807453155518</v>
      </c>
      <c r="AF159" s="2">
        <v>24.301383972168001</v>
      </c>
      <c r="AG159" s="2">
        <v>24.8298244476318</v>
      </c>
      <c r="AH159" s="2">
        <v>24.446826934814499</v>
      </c>
      <c r="AI159" s="2">
        <v>24.237611770629901</v>
      </c>
      <c r="AJ159" s="2">
        <v>24.5995178222656</v>
      </c>
      <c r="AK159" s="2">
        <v>24.262987136840799</v>
      </c>
      <c r="AL159" s="2">
        <v>24.7569465637207</v>
      </c>
      <c r="AM159" s="2">
        <v>24.230958938598601</v>
      </c>
      <c r="AN159" s="2">
        <v>24.0269870758057</v>
      </c>
      <c r="AO159" s="2">
        <v>24.291582107543899</v>
      </c>
    </row>
    <row r="160" spans="1:41" x14ac:dyDescent="0.25">
      <c r="A160" s="2"/>
      <c r="B160" s="2">
        <v>0.87105425419899496</v>
      </c>
      <c r="C160" s="2">
        <v>0.25096893310546903</v>
      </c>
      <c r="D160" s="2" t="s">
        <v>1935</v>
      </c>
      <c r="E160" s="2" t="s">
        <v>1935</v>
      </c>
      <c r="F160" s="2">
        <v>599</v>
      </c>
      <c r="G160" s="2" t="s">
        <v>1936</v>
      </c>
      <c r="H160" s="2" t="s">
        <v>1937</v>
      </c>
      <c r="I160" s="2" t="s">
        <v>44</v>
      </c>
      <c r="J160" s="2">
        <v>1</v>
      </c>
      <c r="K160" s="2">
        <v>4</v>
      </c>
      <c r="L160" s="2"/>
      <c r="M160" s="2"/>
      <c r="N160" s="2"/>
      <c r="O160" s="2">
        <v>23</v>
      </c>
      <c r="P160" s="2">
        <v>23</v>
      </c>
      <c r="Q160" s="2">
        <v>23</v>
      </c>
      <c r="R160" s="2">
        <v>52.2</v>
      </c>
      <c r="S160" s="2">
        <v>52.2</v>
      </c>
      <c r="T160" s="2">
        <v>52.2</v>
      </c>
      <c r="U160" s="2">
        <v>53.868000000000002</v>
      </c>
      <c r="V160" s="2">
        <v>0</v>
      </c>
      <c r="W160" s="2">
        <v>182.56</v>
      </c>
      <c r="X160" s="2">
        <v>755030000</v>
      </c>
      <c r="Y160" s="2">
        <v>25</v>
      </c>
      <c r="Z160" s="2">
        <v>174</v>
      </c>
      <c r="AA160" s="2">
        <v>472</v>
      </c>
      <c r="AB160" s="2">
        <v>54630.112829999904</v>
      </c>
      <c r="AC160" s="2">
        <v>24.5</v>
      </c>
      <c r="AD160" s="2">
        <v>23.761114120483398</v>
      </c>
      <c r="AE160" s="2">
        <v>23.443162918090799</v>
      </c>
      <c r="AF160" s="2">
        <v>23.1338291168213</v>
      </c>
      <c r="AG160" s="2">
        <v>23.075696945190401</v>
      </c>
      <c r="AH160" s="2">
        <v>23.307163238525401</v>
      </c>
      <c r="AI160" s="2">
        <v>23.963228225708001</v>
      </c>
      <c r="AJ160" s="2">
        <v>23.442783355712901</v>
      </c>
      <c r="AK160" s="2">
        <v>23.121076583862301</v>
      </c>
      <c r="AL160" s="2">
        <v>23.0871067047119</v>
      </c>
      <c r="AM160" s="2">
        <v>23.122798919677699</v>
      </c>
      <c r="AN160" s="2">
        <v>23.137477874755898</v>
      </c>
      <c r="AO160" s="2">
        <v>23.267137527465799</v>
      </c>
    </row>
    <row r="161" spans="1:41" x14ac:dyDescent="0.25">
      <c r="A161" s="2" t="s">
        <v>40</v>
      </c>
      <c r="B161" s="2">
        <v>2.33613223350405</v>
      </c>
      <c r="C161" s="2">
        <v>0.62077522277831998</v>
      </c>
      <c r="D161" s="2" t="s">
        <v>379</v>
      </c>
      <c r="E161" s="2" t="s">
        <v>380</v>
      </c>
      <c r="F161" s="2">
        <v>700</v>
      </c>
      <c r="G161" s="2" t="s">
        <v>381</v>
      </c>
      <c r="H161" s="2" t="s">
        <v>382</v>
      </c>
      <c r="I161" s="2" t="s">
        <v>44</v>
      </c>
      <c r="J161" s="2">
        <v>1</v>
      </c>
      <c r="K161" s="2">
        <v>4</v>
      </c>
      <c r="L161" s="2"/>
      <c r="M161" s="2"/>
      <c r="N161" s="2"/>
      <c r="O161" s="2">
        <v>10</v>
      </c>
      <c r="P161" s="2">
        <v>10</v>
      </c>
      <c r="Q161" s="2">
        <v>10</v>
      </c>
      <c r="R161" s="2">
        <v>10.4</v>
      </c>
      <c r="S161" s="2">
        <v>10.4</v>
      </c>
      <c r="T161" s="2">
        <v>10.4</v>
      </c>
      <c r="U161" s="2">
        <v>131.35</v>
      </c>
      <c r="V161" s="2">
        <v>0</v>
      </c>
      <c r="W161" s="2">
        <v>33.17</v>
      </c>
      <c r="X161" s="2">
        <v>115010000</v>
      </c>
      <c r="Y161" s="2">
        <v>51</v>
      </c>
      <c r="Z161" s="2">
        <v>37</v>
      </c>
      <c r="AA161" s="2">
        <v>1001.5</v>
      </c>
      <c r="AB161" s="2">
        <v>112820.940930001</v>
      </c>
      <c r="AC161" s="2">
        <v>42</v>
      </c>
      <c r="AD161" s="2">
        <v>21.843873977661101</v>
      </c>
      <c r="AE161" s="2">
        <v>21.130943298339801</v>
      </c>
      <c r="AF161" s="2">
        <v>21.518548965454102</v>
      </c>
      <c r="AG161" s="2">
        <v>21.0445346832275</v>
      </c>
      <c r="AH161" s="2">
        <v>21.702354431152301</v>
      </c>
      <c r="AI161" s="2">
        <v>21.186101913452099</v>
      </c>
      <c r="AJ161" s="2">
        <v>20.381103515625</v>
      </c>
      <c r="AK161" s="2">
        <v>20.638916015625</v>
      </c>
      <c r="AL161" s="2">
        <v>20.8514804840088</v>
      </c>
      <c r="AM161" s="2">
        <v>20.773220062255898</v>
      </c>
      <c r="AN161" s="2">
        <v>21.135334014892599</v>
      </c>
      <c r="AO161" s="2">
        <v>20.92165184021</v>
      </c>
    </row>
    <row r="162" spans="1:41" x14ac:dyDescent="0.25">
      <c r="A162" s="2" t="s">
        <v>40</v>
      </c>
      <c r="B162" s="2">
        <v>1.12472876142601</v>
      </c>
      <c r="C162" s="2">
        <v>-1.3033713340759301</v>
      </c>
      <c r="D162" s="2" t="s">
        <v>664</v>
      </c>
      <c r="E162" s="2" t="s">
        <v>664</v>
      </c>
      <c r="F162" s="2">
        <v>1356</v>
      </c>
      <c r="G162" s="2" t="s">
        <v>665</v>
      </c>
      <c r="H162" s="2" t="s">
        <v>666</v>
      </c>
      <c r="I162" s="2" t="s">
        <v>44</v>
      </c>
      <c r="J162" s="2">
        <v>1</v>
      </c>
      <c r="K162" s="2">
        <v>4</v>
      </c>
      <c r="L162" s="2"/>
      <c r="M162" s="2"/>
      <c r="N162" s="2"/>
      <c r="O162" s="2">
        <v>3</v>
      </c>
      <c r="P162" s="2">
        <v>3</v>
      </c>
      <c r="Q162" s="2">
        <v>3</v>
      </c>
      <c r="R162" s="2">
        <v>34.6</v>
      </c>
      <c r="S162" s="2">
        <v>34.6</v>
      </c>
      <c r="T162" s="2">
        <v>34.6</v>
      </c>
      <c r="U162" s="2">
        <v>12.288</v>
      </c>
      <c r="V162" s="2">
        <v>0</v>
      </c>
      <c r="W162" s="2">
        <v>8.3940000000000001</v>
      </c>
      <c r="X162" s="2">
        <v>65882000</v>
      </c>
      <c r="Y162" s="2">
        <v>7</v>
      </c>
      <c r="Z162" s="2">
        <v>15</v>
      </c>
      <c r="AA162" s="2">
        <v>107</v>
      </c>
      <c r="AB162" s="2">
        <v>12287.96718</v>
      </c>
      <c r="AC162" s="2">
        <v>7</v>
      </c>
      <c r="AD162" s="2">
        <v>20.2366638183594</v>
      </c>
      <c r="AE162" s="2">
        <v>19.781375885009801</v>
      </c>
      <c r="AF162" s="2">
        <v>22.286697387695298</v>
      </c>
      <c r="AG162" s="2">
        <v>20.687566757202099</v>
      </c>
      <c r="AH162" s="2" t="s">
        <v>63</v>
      </c>
      <c r="AI162" s="2" t="s">
        <v>63</v>
      </c>
      <c r="AJ162" s="2">
        <v>21.0771808624268</v>
      </c>
      <c r="AK162" s="2">
        <v>21.770238876342798</v>
      </c>
      <c r="AL162" s="2">
        <v>23.049329757690401</v>
      </c>
      <c r="AM162" s="2">
        <v>22.643283843994102</v>
      </c>
      <c r="AN162" s="2">
        <v>21.7172031402588</v>
      </c>
      <c r="AO162" s="2" t="s">
        <v>63</v>
      </c>
    </row>
    <row r="163" spans="1:41" x14ac:dyDescent="0.25">
      <c r="A163" s="2"/>
      <c r="B163" s="2">
        <v>5.7880658594588102E-2</v>
      </c>
      <c r="C163" s="2">
        <v>4.8760604858397699E-2</v>
      </c>
      <c r="D163" s="2" t="s">
        <v>2836</v>
      </c>
      <c r="E163" s="2" t="s">
        <v>2836</v>
      </c>
      <c r="F163" s="2">
        <v>1369</v>
      </c>
      <c r="G163" s="2" t="s">
        <v>2837</v>
      </c>
      <c r="H163" s="2" t="s">
        <v>2838</v>
      </c>
      <c r="I163" s="2" t="s">
        <v>44</v>
      </c>
      <c r="J163" s="2">
        <v>1</v>
      </c>
      <c r="K163" s="2">
        <v>4</v>
      </c>
      <c r="L163" s="2"/>
      <c r="M163" s="2"/>
      <c r="N163" s="2"/>
      <c r="O163" s="2">
        <v>4</v>
      </c>
      <c r="P163" s="2">
        <v>4</v>
      </c>
      <c r="Q163" s="2">
        <v>4</v>
      </c>
      <c r="R163" s="2">
        <v>12.6</v>
      </c>
      <c r="S163" s="2">
        <v>12.6</v>
      </c>
      <c r="T163" s="2">
        <v>12.6</v>
      </c>
      <c r="U163" s="2">
        <v>59.746000000000002</v>
      </c>
      <c r="V163" s="2">
        <v>0</v>
      </c>
      <c r="W163" s="2">
        <v>8.5587</v>
      </c>
      <c r="X163" s="2">
        <v>33913000</v>
      </c>
      <c r="Y163" s="2">
        <v>30</v>
      </c>
      <c r="Z163" s="2">
        <v>24</v>
      </c>
      <c r="AA163" s="2">
        <v>542.5</v>
      </c>
      <c r="AB163" s="2">
        <v>59853.244780000001</v>
      </c>
      <c r="AC163" s="2">
        <v>30</v>
      </c>
      <c r="AD163" s="2">
        <v>20.980710983276399</v>
      </c>
      <c r="AE163" s="2">
        <v>20.214542388916001</v>
      </c>
      <c r="AF163" s="2">
        <v>20.0259399414063</v>
      </c>
      <c r="AG163" s="2" t="s">
        <v>63</v>
      </c>
      <c r="AH163" s="2">
        <v>19.417263031005898</v>
      </c>
      <c r="AI163" s="2">
        <v>20.765552520751999</v>
      </c>
      <c r="AJ163" s="2">
        <v>20.520565032958999</v>
      </c>
      <c r="AK163" s="2">
        <v>19.910905838012699</v>
      </c>
      <c r="AL163" s="2">
        <v>20.4750652313232</v>
      </c>
      <c r="AM163" s="2">
        <v>20.098926544189499</v>
      </c>
      <c r="AN163" s="2" t="s">
        <v>63</v>
      </c>
      <c r="AO163" s="2">
        <v>20.154743194580099</v>
      </c>
    </row>
    <row r="164" spans="1:41" x14ac:dyDescent="0.25">
      <c r="A164" s="2" t="s">
        <v>40</v>
      </c>
      <c r="B164" s="2">
        <v>1.7692865610033099</v>
      </c>
      <c r="C164" s="2">
        <v>-2.0672969818115199</v>
      </c>
      <c r="D164" s="2" t="s">
        <v>804</v>
      </c>
      <c r="E164" s="2" t="s">
        <v>804</v>
      </c>
      <c r="F164" s="2">
        <v>1637</v>
      </c>
      <c r="G164" s="2" t="s">
        <v>805</v>
      </c>
      <c r="H164" s="2" t="s">
        <v>806</v>
      </c>
      <c r="I164" s="2" t="s">
        <v>44</v>
      </c>
      <c r="J164" s="2">
        <v>1</v>
      </c>
      <c r="K164" s="2">
        <v>4</v>
      </c>
      <c r="L164" s="2"/>
      <c r="M164" s="2"/>
      <c r="N164" s="2"/>
      <c r="O164" s="2">
        <v>7</v>
      </c>
      <c r="P164" s="2">
        <v>7</v>
      </c>
      <c r="Q164" s="2">
        <v>7</v>
      </c>
      <c r="R164" s="2">
        <v>44.4</v>
      </c>
      <c r="S164" s="2">
        <v>44.4</v>
      </c>
      <c r="T164" s="2">
        <v>44.4</v>
      </c>
      <c r="U164" s="2">
        <v>20.303999999999998</v>
      </c>
      <c r="V164" s="2">
        <v>0</v>
      </c>
      <c r="W164" s="2">
        <v>69.679000000000002</v>
      </c>
      <c r="X164" s="2">
        <v>950290000</v>
      </c>
      <c r="Y164" s="2">
        <v>13</v>
      </c>
      <c r="Z164" s="2">
        <v>115</v>
      </c>
      <c r="AA164" s="2">
        <v>205</v>
      </c>
      <c r="AB164" s="2">
        <v>20304.119579999999</v>
      </c>
      <c r="AC164" s="2">
        <v>13</v>
      </c>
      <c r="AD164" s="2">
        <v>21.634315490722699</v>
      </c>
      <c r="AE164" s="2">
        <v>24.762279510498001</v>
      </c>
      <c r="AF164" s="2">
        <v>25.063980102539102</v>
      </c>
      <c r="AG164" s="2">
        <v>22.328193664550799</v>
      </c>
      <c r="AH164" s="2">
        <v>23.799167633056602</v>
      </c>
      <c r="AI164" s="2">
        <v>20.766117095947301</v>
      </c>
      <c r="AJ164" s="2">
        <v>24.738512039184599</v>
      </c>
      <c r="AK164" s="2">
        <v>24.947261810302699</v>
      </c>
      <c r="AL164" s="2">
        <v>25.5113525390625</v>
      </c>
      <c r="AM164" s="2">
        <v>25.098606109619102</v>
      </c>
      <c r="AN164" s="2">
        <v>25.391065597534201</v>
      </c>
      <c r="AO164" s="2">
        <v>25.071037292480501</v>
      </c>
    </row>
    <row r="165" spans="1:41" x14ac:dyDescent="0.25">
      <c r="A165" s="2"/>
      <c r="B165" s="2">
        <v>0.51678969460000201</v>
      </c>
      <c r="C165" s="2">
        <v>-0.23048814137776599</v>
      </c>
      <c r="D165" s="2" t="s">
        <v>1995</v>
      </c>
      <c r="E165" s="2" t="s">
        <v>1996</v>
      </c>
      <c r="F165" s="2">
        <v>650</v>
      </c>
      <c r="G165" s="2" t="s">
        <v>1997</v>
      </c>
      <c r="H165" s="2" t="s">
        <v>1998</v>
      </c>
      <c r="I165" s="2" t="s">
        <v>44</v>
      </c>
      <c r="J165" s="2">
        <v>1</v>
      </c>
      <c r="K165" s="2">
        <v>4</v>
      </c>
      <c r="L165" s="2"/>
      <c r="M165" s="2"/>
      <c r="N165" s="2"/>
      <c r="O165" s="2">
        <v>19</v>
      </c>
      <c r="P165" s="2">
        <v>19</v>
      </c>
      <c r="Q165" s="2">
        <v>19</v>
      </c>
      <c r="R165" s="2">
        <v>18.600000000000001</v>
      </c>
      <c r="S165" s="2">
        <v>18.600000000000001</v>
      </c>
      <c r="T165" s="2">
        <v>18.600000000000001</v>
      </c>
      <c r="U165" s="2">
        <v>133.82</v>
      </c>
      <c r="V165" s="2">
        <v>0</v>
      </c>
      <c r="W165" s="2">
        <v>66.762</v>
      </c>
      <c r="X165" s="2">
        <v>505250000</v>
      </c>
      <c r="Y165" s="2">
        <v>36</v>
      </c>
      <c r="Z165" s="2">
        <v>127</v>
      </c>
      <c r="AA165" s="2">
        <v>1226</v>
      </c>
      <c r="AB165" s="2">
        <v>134671.08398000101</v>
      </c>
      <c r="AC165" s="2">
        <v>36.5</v>
      </c>
      <c r="AD165" s="2">
        <v>22.510675430297901</v>
      </c>
      <c r="AE165" s="2">
        <v>23.042850494384801</v>
      </c>
      <c r="AF165" s="2">
        <v>22.866613388061499</v>
      </c>
      <c r="AG165" s="2">
        <v>22.7903652191162</v>
      </c>
      <c r="AH165" s="2">
        <v>23.0821437835693</v>
      </c>
      <c r="AI165" s="2">
        <v>23.073541641235401</v>
      </c>
      <c r="AJ165" s="2">
        <v>22.4280815124512</v>
      </c>
      <c r="AK165" s="2">
        <v>23.291231155395501</v>
      </c>
      <c r="AL165" s="2">
        <v>23.5794582366943</v>
      </c>
      <c r="AM165" s="2">
        <v>23.590122222900401</v>
      </c>
      <c r="AN165" s="2">
        <v>23.152006149291999</v>
      </c>
      <c r="AO165" s="2">
        <v>22.7082195281982</v>
      </c>
    </row>
    <row r="166" spans="1:41" x14ac:dyDescent="0.25">
      <c r="A166" s="2" t="s">
        <v>40</v>
      </c>
      <c r="B166" s="2">
        <v>5.9463972089881096</v>
      </c>
      <c r="C166" s="2">
        <v>0.77105267842610603</v>
      </c>
      <c r="D166" s="2" t="s">
        <v>480</v>
      </c>
      <c r="E166" s="2" t="s">
        <v>480</v>
      </c>
      <c r="F166" s="2">
        <v>947</v>
      </c>
      <c r="G166" s="2" t="s">
        <v>481</v>
      </c>
      <c r="H166" s="2" t="s">
        <v>482</v>
      </c>
      <c r="I166" s="2" t="s">
        <v>44</v>
      </c>
      <c r="J166" s="2">
        <v>1</v>
      </c>
      <c r="K166" s="2">
        <v>4</v>
      </c>
      <c r="L166" s="2"/>
      <c r="M166" s="2"/>
      <c r="N166" s="2"/>
      <c r="O166" s="2">
        <v>19</v>
      </c>
      <c r="P166" s="2">
        <v>19</v>
      </c>
      <c r="Q166" s="2">
        <v>19</v>
      </c>
      <c r="R166" s="2">
        <v>54.6</v>
      </c>
      <c r="S166" s="2">
        <v>54.6</v>
      </c>
      <c r="T166" s="2">
        <v>54.6</v>
      </c>
      <c r="U166" s="2">
        <v>43.472000000000001</v>
      </c>
      <c r="V166" s="2">
        <v>0</v>
      </c>
      <c r="W166" s="2">
        <v>94.822999999999993</v>
      </c>
      <c r="X166" s="2">
        <v>398560000</v>
      </c>
      <c r="Y166" s="2">
        <v>22</v>
      </c>
      <c r="Z166" s="2">
        <v>103</v>
      </c>
      <c r="AA166" s="2">
        <v>390</v>
      </c>
      <c r="AB166" s="2">
        <v>43472.1813799999</v>
      </c>
      <c r="AC166" s="2">
        <v>22</v>
      </c>
      <c r="AD166" s="2">
        <v>22.6352233886719</v>
      </c>
      <c r="AE166" s="2">
        <v>22.349784851074201</v>
      </c>
      <c r="AF166" s="2">
        <v>22.342533111572301</v>
      </c>
      <c r="AG166" s="2">
        <v>22.5269775390625</v>
      </c>
      <c r="AH166" s="2">
        <v>22.743143081665</v>
      </c>
      <c r="AI166" s="2">
        <v>22.7073574066162</v>
      </c>
      <c r="AJ166" s="2">
        <v>21.785484313964801</v>
      </c>
      <c r="AK166" s="2">
        <v>21.810255050659201</v>
      </c>
      <c r="AL166" s="2">
        <v>21.7681789398193</v>
      </c>
      <c r="AM166" s="2">
        <v>21.701255798339801</v>
      </c>
      <c r="AN166" s="2">
        <v>21.851137161254901</v>
      </c>
      <c r="AO166" s="2">
        <v>21.762392044067401</v>
      </c>
    </row>
    <row r="167" spans="1:41" x14ac:dyDescent="0.25">
      <c r="A167" s="2"/>
      <c r="B167" s="2">
        <v>0.35591249593506502</v>
      </c>
      <c r="C167" s="2">
        <v>9.6022478739421005E-2</v>
      </c>
      <c r="D167" s="2" t="s">
        <v>4172</v>
      </c>
      <c r="E167" s="2" t="s">
        <v>4172</v>
      </c>
      <c r="F167" s="2">
        <v>2430</v>
      </c>
      <c r="G167" s="2" t="s">
        <v>4173</v>
      </c>
      <c r="H167" s="2" t="s">
        <v>4174</v>
      </c>
      <c r="I167" s="2" t="s">
        <v>44</v>
      </c>
      <c r="J167" s="2">
        <v>1</v>
      </c>
      <c r="K167" s="2">
        <v>4</v>
      </c>
      <c r="L167" s="2"/>
      <c r="M167" s="2"/>
      <c r="N167" s="2"/>
      <c r="O167" s="2">
        <v>7</v>
      </c>
      <c r="P167" s="2">
        <v>7</v>
      </c>
      <c r="Q167" s="2">
        <v>7</v>
      </c>
      <c r="R167" s="2">
        <v>21.7</v>
      </c>
      <c r="S167" s="2">
        <v>21.7</v>
      </c>
      <c r="T167" s="2">
        <v>21.7</v>
      </c>
      <c r="U167" s="2">
        <v>50.83</v>
      </c>
      <c r="V167" s="2">
        <v>0</v>
      </c>
      <c r="W167" s="2">
        <v>20.472000000000001</v>
      </c>
      <c r="X167" s="2">
        <v>51248000</v>
      </c>
      <c r="Y167" s="2">
        <v>24</v>
      </c>
      <c r="Z167" s="2">
        <v>36</v>
      </c>
      <c r="AA167" s="2">
        <v>374.5</v>
      </c>
      <c r="AB167" s="2">
        <v>42835.827830000002</v>
      </c>
      <c r="AC167" s="2">
        <v>20.5</v>
      </c>
      <c r="AD167" s="2">
        <v>20.739336013793899</v>
      </c>
      <c r="AE167" s="2">
        <v>20.436544418335</v>
      </c>
      <c r="AF167" s="2">
        <v>20.333744049072301</v>
      </c>
      <c r="AG167" s="2">
        <v>20.0556316375732</v>
      </c>
      <c r="AH167" s="2" t="s">
        <v>63</v>
      </c>
      <c r="AI167" s="2">
        <v>20.2970371246338</v>
      </c>
      <c r="AJ167" s="2">
        <v>20.304298400878899</v>
      </c>
      <c r="AK167" s="2">
        <v>20.237831115722699</v>
      </c>
      <c r="AL167" s="2">
        <v>20.349271774291999</v>
      </c>
      <c r="AM167" s="2">
        <v>20.2818393707275</v>
      </c>
      <c r="AN167" s="2">
        <v>20.4567356109619</v>
      </c>
      <c r="AO167" s="2">
        <v>20.028640747070298</v>
      </c>
    </row>
    <row r="168" spans="1:41" x14ac:dyDescent="0.25">
      <c r="A168" s="2" t="s">
        <v>40</v>
      </c>
      <c r="B168" s="2">
        <v>1.3047635738158201</v>
      </c>
      <c r="C168" s="2">
        <v>0.834820874532063</v>
      </c>
      <c r="D168" s="2" t="s">
        <v>138</v>
      </c>
      <c r="E168" s="2" t="s">
        <v>138</v>
      </c>
      <c r="F168" s="2">
        <v>177</v>
      </c>
      <c r="G168" s="2" t="s">
        <v>139</v>
      </c>
      <c r="H168" s="2" t="s">
        <v>140</v>
      </c>
      <c r="I168" s="2" t="s">
        <v>44</v>
      </c>
      <c r="J168" s="2">
        <v>1</v>
      </c>
      <c r="K168" s="2">
        <v>4</v>
      </c>
      <c r="L168" s="2"/>
      <c r="M168" s="2"/>
      <c r="N168" s="2"/>
      <c r="O168" s="2">
        <v>10</v>
      </c>
      <c r="P168" s="2">
        <v>10</v>
      </c>
      <c r="Q168" s="2">
        <v>10</v>
      </c>
      <c r="R168" s="2">
        <v>58.5</v>
      </c>
      <c r="S168" s="2">
        <v>58.5</v>
      </c>
      <c r="T168" s="2">
        <v>58.5</v>
      </c>
      <c r="U168" s="2">
        <v>22.513000000000002</v>
      </c>
      <c r="V168" s="2">
        <v>0</v>
      </c>
      <c r="W168" s="2">
        <v>39.787999999999997</v>
      </c>
      <c r="X168" s="2">
        <v>146890000</v>
      </c>
      <c r="Y168" s="2">
        <v>9</v>
      </c>
      <c r="Z168" s="2">
        <v>45</v>
      </c>
      <c r="AA168" s="2">
        <v>207</v>
      </c>
      <c r="AB168" s="2">
        <v>22513.04348</v>
      </c>
      <c r="AC168" s="2">
        <v>9</v>
      </c>
      <c r="AD168" s="2">
        <v>21.624977111816399</v>
      </c>
      <c r="AE168" s="2">
        <v>23.3260822296143</v>
      </c>
      <c r="AF168" s="2">
        <v>22.6104526519775</v>
      </c>
      <c r="AG168" s="2">
        <v>22.258739471435501</v>
      </c>
      <c r="AH168" s="2">
        <v>21.105016708373999</v>
      </c>
      <c r="AI168" s="2" t="s">
        <v>63</v>
      </c>
      <c r="AJ168" s="2">
        <v>21.205204010009801</v>
      </c>
      <c r="AK168" s="2">
        <v>21.3604621887207</v>
      </c>
      <c r="AL168" s="2">
        <v>21.534547805786101</v>
      </c>
      <c r="AM168" s="2">
        <v>20.918962478637699</v>
      </c>
      <c r="AN168" s="2">
        <v>21.3913669586182</v>
      </c>
      <c r="AO168" s="2">
        <v>21.690853118896499</v>
      </c>
    </row>
    <row r="169" spans="1:41" x14ac:dyDescent="0.25">
      <c r="A169" s="2"/>
      <c r="B169" s="2">
        <v>0.68171436792740403</v>
      </c>
      <c r="C169" s="2">
        <v>0.29193572998046902</v>
      </c>
      <c r="D169" s="2" t="s">
        <v>3095</v>
      </c>
      <c r="E169" s="2" t="s">
        <v>3095</v>
      </c>
      <c r="F169" s="2">
        <v>1560</v>
      </c>
      <c r="G169" s="2" t="s">
        <v>3096</v>
      </c>
      <c r="H169" s="2" t="s">
        <v>3097</v>
      </c>
      <c r="I169" s="2" t="s">
        <v>44</v>
      </c>
      <c r="J169" s="2">
        <v>1</v>
      </c>
      <c r="K169" s="2">
        <v>4</v>
      </c>
      <c r="L169" s="2"/>
      <c r="M169" s="2"/>
      <c r="N169" s="2"/>
      <c r="O169" s="2">
        <v>4</v>
      </c>
      <c r="P169" s="2">
        <v>4</v>
      </c>
      <c r="Q169" s="2">
        <v>4</v>
      </c>
      <c r="R169" s="2">
        <v>13.7</v>
      </c>
      <c r="S169" s="2">
        <v>13.7</v>
      </c>
      <c r="T169" s="2">
        <v>13.7</v>
      </c>
      <c r="U169" s="2">
        <v>46.027000000000001</v>
      </c>
      <c r="V169" s="2">
        <v>0</v>
      </c>
      <c r="W169" s="2">
        <v>16.507000000000001</v>
      </c>
      <c r="X169" s="2">
        <v>59274000</v>
      </c>
      <c r="Y169" s="2">
        <v>17</v>
      </c>
      <c r="Z169" s="2">
        <v>20</v>
      </c>
      <c r="AA169" s="2">
        <v>345.5</v>
      </c>
      <c r="AB169" s="2">
        <v>38842.924429999999</v>
      </c>
      <c r="AC169" s="2">
        <v>14.5</v>
      </c>
      <c r="AD169" s="2">
        <v>21.5822868347168</v>
      </c>
      <c r="AE169" s="2">
        <v>20.872749328613299</v>
      </c>
      <c r="AF169" s="2">
        <v>20.8234539031982</v>
      </c>
      <c r="AG169" s="2" t="s">
        <v>63</v>
      </c>
      <c r="AH169" s="2">
        <v>21.270990371704102</v>
      </c>
      <c r="AI169" s="2">
        <v>21.789310455322301</v>
      </c>
      <c r="AJ169" s="2">
        <v>21.137210845947301</v>
      </c>
      <c r="AK169" s="2">
        <v>20.817689895629901</v>
      </c>
      <c r="AL169" s="2">
        <v>20.592041015625</v>
      </c>
      <c r="AM169" s="2">
        <v>20.923830032348601</v>
      </c>
      <c r="AN169" s="2">
        <v>20.948635101318398</v>
      </c>
      <c r="AO169" s="2">
        <v>21.4355278015137</v>
      </c>
    </row>
    <row r="170" spans="1:41" x14ac:dyDescent="0.25">
      <c r="A170" s="2"/>
      <c r="B170" s="2">
        <v>0.39580827798071899</v>
      </c>
      <c r="C170" s="2">
        <v>0.27469285329182802</v>
      </c>
      <c r="D170" s="2" t="s">
        <v>3523</v>
      </c>
      <c r="E170" s="2" t="s">
        <v>3523</v>
      </c>
      <c r="F170" s="2">
        <v>1903</v>
      </c>
      <c r="G170" s="2" t="s">
        <v>3524</v>
      </c>
      <c r="H170" s="2" t="s">
        <v>3525</v>
      </c>
      <c r="I170" s="2" t="s">
        <v>44</v>
      </c>
      <c r="J170" s="2">
        <v>1</v>
      </c>
      <c r="K170" s="2">
        <v>4</v>
      </c>
      <c r="L170" s="2"/>
      <c r="M170" s="2"/>
      <c r="N170" s="2"/>
      <c r="O170" s="2">
        <v>3</v>
      </c>
      <c r="P170" s="2">
        <v>3</v>
      </c>
      <c r="Q170" s="2">
        <v>3</v>
      </c>
      <c r="R170" s="2">
        <v>30.7</v>
      </c>
      <c r="S170" s="2">
        <v>30.7</v>
      </c>
      <c r="T170" s="2">
        <v>30.7</v>
      </c>
      <c r="U170" s="2">
        <v>14.275</v>
      </c>
      <c r="V170" s="2">
        <v>0</v>
      </c>
      <c r="W170" s="2">
        <v>10.254</v>
      </c>
      <c r="X170" s="2">
        <v>71641000</v>
      </c>
      <c r="Y170" s="2">
        <v>7</v>
      </c>
      <c r="Z170" s="2">
        <v>24</v>
      </c>
      <c r="AA170" s="2">
        <v>127</v>
      </c>
      <c r="AB170" s="2">
        <v>14275.67128</v>
      </c>
      <c r="AC170" s="2">
        <v>7</v>
      </c>
      <c r="AD170" s="2">
        <v>22.0711364746094</v>
      </c>
      <c r="AE170" s="2" t="s">
        <v>63</v>
      </c>
      <c r="AF170" s="2">
        <v>21.455781936645501</v>
      </c>
      <c r="AG170" s="2" t="s">
        <v>63</v>
      </c>
      <c r="AH170" s="2" t="s">
        <v>63</v>
      </c>
      <c r="AI170" s="2">
        <v>22.275062561035199</v>
      </c>
      <c r="AJ170" s="2">
        <v>22.439996719360401</v>
      </c>
      <c r="AK170" s="2">
        <v>21.837804794311499</v>
      </c>
      <c r="AL170" s="2">
        <v>21.1618328094482</v>
      </c>
      <c r="AM170" s="2">
        <v>21.526308059692401</v>
      </c>
      <c r="AN170" s="2">
        <v>21.4559326171875</v>
      </c>
      <c r="AO170" s="2">
        <v>21.533929824829102</v>
      </c>
    </row>
    <row r="171" spans="1:41" x14ac:dyDescent="0.25">
      <c r="A171" s="2"/>
      <c r="B171" s="2">
        <v>0.78746655472879001</v>
      </c>
      <c r="C171" s="2">
        <v>0.66928768157958995</v>
      </c>
      <c r="D171" s="2" t="s">
        <v>3610</v>
      </c>
      <c r="E171" s="2" t="s">
        <v>3610</v>
      </c>
      <c r="F171" s="2">
        <v>1985</v>
      </c>
      <c r="G171" s="2" t="s">
        <v>3611</v>
      </c>
      <c r="H171" s="2" t="s">
        <v>3612</v>
      </c>
      <c r="I171" s="2" t="s">
        <v>44</v>
      </c>
      <c r="J171" s="2">
        <v>1</v>
      </c>
      <c r="K171" s="2">
        <v>4</v>
      </c>
      <c r="L171" s="2"/>
      <c r="M171" s="2"/>
      <c r="N171" s="2"/>
      <c r="O171" s="2">
        <v>7</v>
      </c>
      <c r="P171" s="2">
        <v>7</v>
      </c>
      <c r="Q171" s="2">
        <v>7</v>
      </c>
      <c r="R171" s="2">
        <v>36.4</v>
      </c>
      <c r="S171" s="2">
        <v>36.4</v>
      </c>
      <c r="T171" s="2">
        <v>36.4</v>
      </c>
      <c r="U171" s="2">
        <v>29.977</v>
      </c>
      <c r="V171" s="2">
        <v>0</v>
      </c>
      <c r="W171" s="2">
        <v>94.073999999999998</v>
      </c>
      <c r="X171" s="2">
        <v>316920000</v>
      </c>
      <c r="Y171" s="2">
        <v>14</v>
      </c>
      <c r="Z171" s="2">
        <v>67</v>
      </c>
      <c r="AA171" s="2">
        <v>272</v>
      </c>
      <c r="AB171" s="2">
        <v>29977.807779999999</v>
      </c>
      <c r="AC171" s="2">
        <v>14</v>
      </c>
      <c r="AD171" s="2">
        <v>23.646692276001001</v>
      </c>
      <c r="AE171" s="2">
        <v>21.244756698608398</v>
      </c>
      <c r="AF171" s="2">
        <v>22.683975219726602</v>
      </c>
      <c r="AG171" s="2">
        <v>22.686326980590799</v>
      </c>
      <c r="AH171" s="2">
        <v>23.5723056793213</v>
      </c>
      <c r="AI171" s="2">
        <v>23.651847839355501</v>
      </c>
      <c r="AJ171" s="2">
        <v>22.634292602539102</v>
      </c>
      <c r="AK171" s="2">
        <v>21.936861038208001</v>
      </c>
      <c r="AL171" s="2">
        <v>22.1025505065918</v>
      </c>
      <c r="AM171" s="2">
        <v>21.4144172668457</v>
      </c>
      <c r="AN171" s="2">
        <v>22.400022506713899</v>
      </c>
      <c r="AO171" s="2">
        <v>22.9820346832275</v>
      </c>
    </row>
    <row r="172" spans="1:41" x14ac:dyDescent="0.25">
      <c r="A172" s="2" t="s">
        <v>40</v>
      </c>
      <c r="B172" s="2">
        <v>1.8211889697188901</v>
      </c>
      <c r="C172" s="2">
        <v>0.38474337259928498</v>
      </c>
      <c r="D172" s="2" t="s">
        <v>1008</v>
      </c>
      <c r="E172" s="2" t="s">
        <v>1008</v>
      </c>
      <c r="F172" s="2">
        <v>1977</v>
      </c>
      <c r="G172" s="2" t="s">
        <v>1009</v>
      </c>
      <c r="H172" s="2" t="s">
        <v>1010</v>
      </c>
      <c r="I172" s="2" t="s">
        <v>44</v>
      </c>
      <c r="J172" s="2">
        <v>1</v>
      </c>
      <c r="K172" s="2">
        <v>4</v>
      </c>
      <c r="L172" s="2"/>
      <c r="M172" s="2"/>
      <c r="N172" s="2"/>
      <c r="O172" s="2">
        <v>24</v>
      </c>
      <c r="P172" s="2">
        <v>24</v>
      </c>
      <c r="Q172" s="2">
        <v>23</v>
      </c>
      <c r="R172" s="2">
        <v>9.1999999999999993</v>
      </c>
      <c r="S172" s="2">
        <v>9.1999999999999993</v>
      </c>
      <c r="T172" s="2">
        <v>8.9</v>
      </c>
      <c r="U172" s="2">
        <v>419.02</v>
      </c>
      <c r="V172" s="2">
        <v>0</v>
      </c>
      <c r="W172" s="2">
        <v>71.352999999999994</v>
      </c>
      <c r="X172" s="2">
        <v>231830000</v>
      </c>
      <c r="Y172" s="2">
        <v>184</v>
      </c>
      <c r="Z172" s="2">
        <v>66</v>
      </c>
      <c r="AA172" s="2">
        <v>3413</v>
      </c>
      <c r="AB172" s="2">
        <v>369284.77888000401</v>
      </c>
      <c r="AC172" s="2">
        <v>155.5</v>
      </c>
      <c r="AD172" s="2">
        <v>21.382318496704102</v>
      </c>
      <c r="AE172" s="2">
        <v>21.282800674438501</v>
      </c>
      <c r="AF172" s="2">
        <v>21.236547470092798</v>
      </c>
      <c r="AG172" s="2">
        <v>21.918306350708001</v>
      </c>
      <c r="AH172" s="2">
        <v>21.223171234130898</v>
      </c>
      <c r="AI172" s="2">
        <v>21.3430500030518</v>
      </c>
      <c r="AJ172" s="2">
        <v>21.136272430419901</v>
      </c>
      <c r="AK172" s="2">
        <v>20.923467636108398</v>
      </c>
      <c r="AL172" s="2">
        <v>21.2977085113525</v>
      </c>
      <c r="AM172" s="2">
        <v>20.851099014282202</v>
      </c>
      <c r="AN172" s="2">
        <v>21.0597953796387</v>
      </c>
      <c r="AO172" s="2">
        <v>20.809391021728501</v>
      </c>
    </row>
    <row r="173" spans="1:41" x14ac:dyDescent="0.25">
      <c r="A173" s="2"/>
      <c r="B173" s="2">
        <v>1.0619915407498299</v>
      </c>
      <c r="C173" s="2">
        <v>-0.34477647145589102</v>
      </c>
      <c r="D173" s="2" t="s">
        <v>3768</v>
      </c>
      <c r="E173" s="2" t="s">
        <v>3768</v>
      </c>
      <c r="F173" s="2">
        <v>2106</v>
      </c>
      <c r="G173" s="2" t="s">
        <v>3769</v>
      </c>
      <c r="H173" s="2" t="s">
        <v>3770</v>
      </c>
      <c r="I173" s="2" t="s">
        <v>44</v>
      </c>
      <c r="J173" s="2">
        <v>1</v>
      </c>
      <c r="K173" s="2">
        <v>4</v>
      </c>
      <c r="L173" s="2"/>
      <c r="M173" s="2"/>
      <c r="N173" s="2"/>
      <c r="O173" s="2">
        <v>7</v>
      </c>
      <c r="P173" s="2">
        <v>7</v>
      </c>
      <c r="Q173" s="2">
        <v>6</v>
      </c>
      <c r="R173" s="2">
        <v>54.1</v>
      </c>
      <c r="S173" s="2">
        <v>54.1</v>
      </c>
      <c r="T173" s="2">
        <v>48.3</v>
      </c>
      <c r="U173" s="2">
        <v>18.87</v>
      </c>
      <c r="V173" s="2">
        <v>0</v>
      </c>
      <c r="W173" s="2">
        <v>21.231000000000002</v>
      </c>
      <c r="X173" s="2">
        <v>115450000</v>
      </c>
      <c r="Y173" s="2">
        <v>8</v>
      </c>
      <c r="Z173" s="2">
        <v>32</v>
      </c>
      <c r="AA173" s="2">
        <v>172</v>
      </c>
      <c r="AB173" s="2">
        <v>18870.248080000001</v>
      </c>
      <c r="AC173" s="2">
        <v>8</v>
      </c>
      <c r="AD173" s="2">
        <v>22.269792556762699</v>
      </c>
      <c r="AE173" s="2">
        <v>22.591241836547901</v>
      </c>
      <c r="AF173" s="2">
        <v>21.659706115722699</v>
      </c>
      <c r="AG173" s="2">
        <v>21.971969604492202</v>
      </c>
      <c r="AH173" s="2">
        <v>22.1400852203369</v>
      </c>
      <c r="AI173" s="2">
        <v>22.016210556030298</v>
      </c>
      <c r="AJ173" s="2">
        <v>22.940341949462901</v>
      </c>
      <c r="AK173" s="2">
        <v>22.543472290039102</v>
      </c>
      <c r="AL173" s="2">
        <v>22.4313259124756</v>
      </c>
      <c r="AM173" s="2">
        <v>22.306831359863299</v>
      </c>
      <c r="AN173" s="2">
        <v>21.975751876831101</v>
      </c>
      <c r="AO173" s="2">
        <v>22.519941329956101</v>
      </c>
    </row>
    <row r="174" spans="1:41" x14ac:dyDescent="0.25">
      <c r="A174" s="2"/>
      <c r="B174" s="2">
        <v>0.60306837882725195</v>
      </c>
      <c r="C174" s="2">
        <v>-0.190467834472656</v>
      </c>
      <c r="D174" s="2" t="s">
        <v>1366</v>
      </c>
      <c r="E174" s="2" t="s">
        <v>1366</v>
      </c>
      <c r="F174" s="2">
        <v>76</v>
      </c>
      <c r="G174" s="2" t="s">
        <v>1367</v>
      </c>
      <c r="H174" s="2" t="s">
        <v>1368</v>
      </c>
      <c r="I174" s="2" t="s">
        <v>44</v>
      </c>
      <c r="J174" s="2">
        <v>1</v>
      </c>
      <c r="K174" s="2">
        <v>4</v>
      </c>
      <c r="L174" s="2"/>
      <c r="M174" s="2"/>
      <c r="N174" s="2"/>
      <c r="O174" s="2">
        <v>5</v>
      </c>
      <c r="P174" s="2">
        <v>5</v>
      </c>
      <c r="Q174" s="2">
        <v>5</v>
      </c>
      <c r="R174" s="2">
        <v>17.3</v>
      </c>
      <c r="S174" s="2">
        <v>17.3</v>
      </c>
      <c r="T174" s="2">
        <v>17.3</v>
      </c>
      <c r="U174" s="2">
        <v>37.054000000000002</v>
      </c>
      <c r="V174" s="2">
        <v>0</v>
      </c>
      <c r="W174" s="2">
        <v>9.1614000000000004</v>
      </c>
      <c r="X174" s="2">
        <v>33682000</v>
      </c>
      <c r="Y174" s="2">
        <v>17</v>
      </c>
      <c r="Z174" s="2">
        <v>18</v>
      </c>
      <c r="AA174" s="2">
        <v>329</v>
      </c>
      <c r="AB174" s="2">
        <v>37054.823880000004</v>
      </c>
      <c r="AC174" s="2">
        <v>17</v>
      </c>
      <c r="AD174" s="2">
        <v>19.811540603637699</v>
      </c>
      <c r="AE174" s="2" t="s">
        <v>63</v>
      </c>
      <c r="AF174" s="2">
        <v>20.071037292480501</v>
      </c>
      <c r="AG174" s="2">
        <v>20.2549953460693</v>
      </c>
      <c r="AH174" s="2">
        <v>19.741016387939499</v>
      </c>
      <c r="AI174" s="2" t="s">
        <v>63</v>
      </c>
      <c r="AJ174" s="2">
        <v>20.120729446411101</v>
      </c>
      <c r="AK174" s="2">
        <v>20.034563064575199</v>
      </c>
      <c r="AL174" s="2">
        <v>20.384057998657202</v>
      </c>
      <c r="AM174" s="2">
        <v>20.463336944580099</v>
      </c>
      <c r="AN174" s="2">
        <v>20.148675918579102</v>
      </c>
      <c r="AO174" s="2">
        <v>19.809328079223601</v>
      </c>
    </row>
    <row r="175" spans="1:41" x14ac:dyDescent="0.25">
      <c r="A175" s="2"/>
      <c r="B175" s="2">
        <v>0.58519028660691896</v>
      </c>
      <c r="C175" s="2">
        <v>0.27924137115478598</v>
      </c>
      <c r="D175" s="2" t="s">
        <v>3720</v>
      </c>
      <c r="E175" s="2" t="s">
        <v>3720</v>
      </c>
      <c r="F175" s="2">
        <v>2059</v>
      </c>
      <c r="G175" s="2" t="s">
        <v>3721</v>
      </c>
      <c r="H175" s="2" t="s">
        <v>53</v>
      </c>
      <c r="I175" s="2" t="s">
        <v>44</v>
      </c>
      <c r="J175" s="2">
        <v>1</v>
      </c>
      <c r="K175" s="2">
        <v>4</v>
      </c>
      <c r="L175" s="2"/>
      <c r="M175" s="2"/>
      <c r="N175" s="2"/>
      <c r="O175" s="2">
        <v>7</v>
      </c>
      <c r="P175" s="2">
        <v>3</v>
      </c>
      <c r="Q175" s="2">
        <v>3</v>
      </c>
      <c r="R175" s="2">
        <v>33.1</v>
      </c>
      <c r="S175" s="2">
        <v>24.2</v>
      </c>
      <c r="T175" s="2">
        <v>24.2</v>
      </c>
      <c r="U175" s="2">
        <v>31.478999999999999</v>
      </c>
      <c r="V175" s="2">
        <v>0</v>
      </c>
      <c r="W175" s="2">
        <v>29.681999999999999</v>
      </c>
      <c r="X175" s="2">
        <v>60362000</v>
      </c>
      <c r="Y175" s="2">
        <v>11</v>
      </c>
      <c r="Z175" s="2">
        <v>21</v>
      </c>
      <c r="AA175" s="2">
        <v>281</v>
      </c>
      <c r="AB175" s="2">
        <v>31479.414379999998</v>
      </c>
      <c r="AC175" s="2">
        <v>11</v>
      </c>
      <c r="AD175" s="2">
        <v>20.685344696044901</v>
      </c>
      <c r="AE175" s="2">
        <v>21.4328289031982</v>
      </c>
      <c r="AF175" s="2">
        <v>20.7716884613037</v>
      </c>
      <c r="AG175" s="2">
        <v>21.3415832519531</v>
      </c>
      <c r="AH175" s="2" t="s">
        <v>63</v>
      </c>
      <c r="AI175" s="2">
        <v>21.576854705810501</v>
      </c>
      <c r="AJ175" s="2">
        <v>21.0135898590088</v>
      </c>
      <c r="AK175" s="2" t="s">
        <v>63</v>
      </c>
      <c r="AL175" s="2">
        <v>20.6005039215088</v>
      </c>
      <c r="AM175" s="2">
        <v>21.102582931518601</v>
      </c>
      <c r="AN175" s="2" t="s">
        <v>63</v>
      </c>
      <c r="AO175" s="2">
        <v>20.8129978179932</v>
      </c>
    </row>
    <row r="176" spans="1:41" x14ac:dyDescent="0.25">
      <c r="A176" s="2"/>
      <c r="B176" s="2">
        <v>0.48720499128348499</v>
      </c>
      <c r="C176" s="2">
        <v>-0.16854667663574199</v>
      </c>
      <c r="D176" s="2" t="s">
        <v>2839</v>
      </c>
      <c r="E176" s="2" t="s">
        <v>2839</v>
      </c>
      <c r="F176" s="2">
        <v>1372</v>
      </c>
      <c r="G176" s="2" t="s">
        <v>2840</v>
      </c>
      <c r="H176" s="2" t="s">
        <v>53</v>
      </c>
      <c r="I176" s="2" t="s">
        <v>44</v>
      </c>
      <c r="J176" s="2">
        <v>1</v>
      </c>
      <c r="K176" s="2">
        <v>4</v>
      </c>
      <c r="L176" s="2"/>
      <c r="M176" s="2"/>
      <c r="N176" s="2"/>
      <c r="O176" s="2">
        <v>12</v>
      </c>
      <c r="P176" s="2">
        <v>12</v>
      </c>
      <c r="Q176" s="2">
        <v>12</v>
      </c>
      <c r="R176" s="2">
        <v>29.8</v>
      </c>
      <c r="S176" s="2">
        <v>29.8</v>
      </c>
      <c r="T176" s="2">
        <v>29.8</v>
      </c>
      <c r="U176" s="2">
        <v>86.774000000000001</v>
      </c>
      <c r="V176" s="2">
        <v>0</v>
      </c>
      <c r="W176" s="2">
        <v>60.448</v>
      </c>
      <c r="X176" s="2">
        <v>135200000</v>
      </c>
      <c r="Y176" s="2">
        <v>27</v>
      </c>
      <c r="Z176" s="2">
        <v>55</v>
      </c>
      <c r="AA176" s="2">
        <v>809</v>
      </c>
      <c r="AB176" s="2">
        <v>86774.585980000396</v>
      </c>
      <c r="AC176" s="2">
        <v>27</v>
      </c>
      <c r="AD176" s="2">
        <v>21.1876735687256</v>
      </c>
      <c r="AE176" s="2">
        <v>21.128301620483398</v>
      </c>
      <c r="AF176" s="2">
        <v>21.175420761108398</v>
      </c>
      <c r="AG176" s="2">
        <v>21.882970809936499</v>
      </c>
      <c r="AH176" s="2">
        <v>21.336036682128899</v>
      </c>
      <c r="AI176" s="2">
        <v>21.4214191436768</v>
      </c>
      <c r="AJ176" s="2">
        <v>21.454126358032202</v>
      </c>
      <c r="AK176" s="2">
        <v>21.2189235687256</v>
      </c>
      <c r="AL176" s="2">
        <v>21.480991363525401</v>
      </c>
      <c r="AM176" s="2">
        <v>22.042131423950199</v>
      </c>
      <c r="AN176" s="2">
        <v>21.352563858032202</v>
      </c>
      <c r="AO176" s="2">
        <v>21.594366073608398</v>
      </c>
    </row>
    <row r="177" spans="1:41" x14ac:dyDescent="0.25">
      <c r="A177" s="2"/>
      <c r="B177" s="2">
        <v>1.0923429773051999E-2</v>
      </c>
      <c r="C177" s="2">
        <v>-1.2021700541179599E-2</v>
      </c>
      <c r="D177" s="2" t="s">
        <v>3578</v>
      </c>
      <c r="E177" s="2" t="s">
        <v>3578</v>
      </c>
      <c r="F177" s="2">
        <v>1949</v>
      </c>
      <c r="G177" s="2" t="s">
        <v>2840</v>
      </c>
      <c r="H177" s="2" t="s">
        <v>53</v>
      </c>
      <c r="I177" s="2" t="s">
        <v>44</v>
      </c>
      <c r="J177" s="2">
        <v>1</v>
      </c>
      <c r="K177" s="2">
        <v>4</v>
      </c>
      <c r="L177" s="2"/>
      <c r="M177" s="2"/>
      <c r="N177" s="2"/>
      <c r="O177" s="2">
        <v>3</v>
      </c>
      <c r="P177" s="2">
        <v>3</v>
      </c>
      <c r="Q177" s="2">
        <v>3</v>
      </c>
      <c r="R177" s="2">
        <v>12.9</v>
      </c>
      <c r="S177" s="2">
        <v>12.9</v>
      </c>
      <c r="T177" s="2">
        <v>12.9</v>
      </c>
      <c r="U177" s="2">
        <v>51.649000000000001</v>
      </c>
      <c r="V177" s="2">
        <v>0</v>
      </c>
      <c r="W177" s="2">
        <v>33.909999999999997</v>
      </c>
      <c r="X177" s="2">
        <v>80562000</v>
      </c>
      <c r="Y177" s="2">
        <v>25</v>
      </c>
      <c r="Z177" s="2">
        <v>44</v>
      </c>
      <c r="AA177" s="2">
        <v>518</v>
      </c>
      <c r="AB177" s="2">
        <v>51650.027580000002</v>
      </c>
      <c r="AC177" s="2">
        <v>25</v>
      </c>
      <c r="AD177" s="2" t="s">
        <v>63</v>
      </c>
      <c r="AE177" s="2">
        <v>21.5862331390381</v>
      </c>
      <c r="AF177" s="2">
        <v>22.3676242828369</v>
      </c>
      <c r="AG177" s="2" t="s">
        <v>63</v>
      </c>
      <c r="AH177" s="2">
        <v>21.8340663909912</v>
      </c>
      <c r="AI177" s="2">
        <v>22.5816440582275</v>
      </c>
      <c r="AJ177" s="2">
        <v>22.2678527832031</v>
      </c>
      <c r="AK177" s="2">
        <v>22.176029205322301</v>
      </c>
      <c r="AL177" s="2">
        <v>21.1415824890137</v>
      </c>
      <c r="AM177" s="2">
        <v>21.948991775512699</v>
      </c>
      <c r="AN177" s="2">
        <v>23.1282863616943</v>
      </c>
      <c r="AO177" s="2">
        <v>21.963739395141602</v>
      </c>
    </row>
    <row r="178" spans="1:41" x14ac:dyDescent="0.25">
      <c r="A178" s="2"/>
      <c r="B178" s="2">
        <v>0.46333351536051098</v>
      </c>
      <c r="C178" s="2">
        <v>0.28641001383463699</v>
      </c>
      <c r="D178" s="2" t="s">
        <v>1861</v>
      </c>
      <c r="E178" s="2" t="s">
        <v>1861</v>
      </c>
      <c r="F178" s="2">
        <v>521</v>
      </c>
      <c r="G178" s="2" t="s">
        <v>1862</v>
      </c>
      <c r="H178" s="2" t="s">
        <v>1863</v>
      </c>
      <c r="I178" s="2" t="s">
        <v>44</v>
      </c>
      <c r="J178" s="2">
        <v>1</v>
      </c>
      <c r="K178" s="2">
        <v>4</v>
      </c>
      <c r="L178" s="2"/>
      <c r="M178" s="2"/>
      <c r="N178" s="2"/>
      <c r="O178" s="2">
        <v>11</v>
      </c>
      <c r="P178" s="2">
        <v>11</v>
      </c>
      <c r="Q178" s="2">
        <v>11</v>
      </c>
      <c r="R178" s="2">
        <v>23.8</v>
      </c>
      <c r="S178" s="2">
        <v>23.8</v>
      </c>
      <c r="T178" s="2">
        <v>23.8</v>
      </c>
      <c r="U178" s="2">
        <v>87.173000000000002</v>
      </c>
      <c r="V178" s="2">
        <v>0</v>
      </c>
      <c r="W178" s="2">
        <v>38.567</v>
      </c>
      <c r="X178" s="2">
        <v>73849000</v>
      </c>
      <c r="Y178" s="2">
        <v>34</v>
      </c>
      <c r="Z178" s="2">
        <v>39</v>
      </c>
      <c r="AA178" s="2">
        <v>730.5</v>
      </c>
      <c r="AB178" s="2">
        <v>81731.824780000097</v>
      </c>
      <c r="AC178" s="2">
        <v>31.5</v>
      </c>
      <c r="AD178" s="2">
        <v>21.1910514831543</v>
      </c>
      <c r="AE178" s="2">
        <v>20.500185012817401</v>
      </c>
      <c r="AF178" s="2">
        <v>20.968458175659201</v>
      </c>
      <c r="AG178" s="2">
        <v>19.872900009155298</v>
      </c>
      <c r="AH178" s="2">
        <v>21.117307662963899</v>
      </c>
      <c r="AI178" s="2">
        <v>21.7387180328369</v>
      </c>
      <c r="AJ178" s="2">
        <v>20.883827209472699</v>
      </c>
      <c r="AK178" s="2">
        <v>20.313848495483398</v>
      </c>
      <c r="AL178" s="2">
        <v>20.578468322753899</v>
      </c>
      <c r="AM178" s="2">
        <v>20.4552307128906</v>
      </c>
      <c r="AN178" s="2">
        <v>20.381103515625</v>
      </c>
      <c r="AO178" s="2">
        <v>21.057682037353501</v>
      </c>
    </row>
    <row r="179" spans="1:41" x14ac:dyDescent="0.25">
      <c r="A179" s="2" t="s">
        <v>40</v>
      </c>
      <c r="B179" s="2">
        <v>1.9458166621238999</v>
      </c>
      <c r="C179" s="2">
        <v>0.37280019124348801</v>
      </c>
      <c r="D179" s="2" t="s">
        <v>750</v>
      </c>
      <c r="E179" s="2" t="s">
        <v>750</v>
      </c>
      <c r="F179" s="2">
        <v>1510</v>
      </c>
      <c r="G179" s="2" t="s">
        <v>751</v>
      </c>
      <c r="H179" s="2" t="s">
        <v>752</v>
      </c>
      <c r="I179" s="2" t="s">
        <v>44</v>
      </c>
      <c r="J179" s="2">
        <v>1</v>
      </c>
      <c r="K179" s="2">
        <v>4</v>
      </c>
      <c r="L179" s="2"/>
      <c r="M179" s="2"/>
      <c r="N179" s="2"/>
      <c r="O179" s="2">
        <v>8</v>
      </c>
      <c r="P179" s="2">
        <v>8</v>
      </c>
      <c r="Q179" s="2">
        <v>4</v>
      </c>
      <c r="R179" s="2">
        <v>27</v>
      </c>
      <c r="S179" s="2">
        <v>27</v>
      </c>
      <c r="T179" s="2">
        <v>15.6</v>
      </c>
      <c r="U179" s="2">
        <v>44.063000000000002</v>
      </c>
      <c r="V179" s="2">
        <v>0</v>
      </c>
      <c r="W179" s="2">
        <v>40.366</v>
      </c>
      <c r="X179" s="2">
        <v>287390000</v>
      </c>
      <c r="Y179" s="2">
        <v>19</v>
      </c>
      <c r="Z179" s="2">
        <v>74</v>
      </c>
      <c r="AA179" s="2">
        <v>411</v>
      </c>
      <c r="AB179" s="2">
        <v>46007.883529999999</v>
      </c>
      <c r="AC179" s="2">
        <v>20.5</v>
      </c>
      <c r="AD179" s="2">
        <v>22.6196594238281</v>
      </c>
      <c r="AE179" s="2">
        <v>22.432447433471701</v>
      </c>
      <c r="AF179" s="2">
        <v>22.372175216674801</v>
      </c>
      <c r="AG179" s="2">
        <v>22.7769775390625</v>
      </c>
      <c r="AH179" s="2">
        <v>22.520061492919901</v>
      </c>
      <c r="AI179" s="2">
        <v>23.024284362793001</v>
      </c>
      <c r="AJ179" s="2">
        <v>22.430942535400401</v>
      </c>
      <c r="AK179" s="2">
        <v>22.322483062744102</v>
      </c>
      <c r="AL179" s="2">
        <v>22.439489364623999</v>
      </c>
      <c r="AM179" s="2">
        <v>22.0833625793457</v>
      </c>
      <c r="AN179" s="2">
        <v>22.077442169189499</v>
      </c>
      <c r="AO179" s="2">
        <v>22.155084609985401</v>
      </c>
    </row>
    <row r="180" spans="1:41" x14ac:dyDescent="0.25">
      <c r="A180" s="2" t="s">
        <v>40</v>
      </c>
      <c r="B180" s="2">
        <v>2.2239031172285402</v>
      </c>
      <c r="C180" s="2">
        <v>-0.798535029093426</v>
      </c>
      <c r="D180" s="2" t="s">
        <v>684</v>
      </c>
      <c r="E180" s="2" t="s">
        <v>685</v>
      </c>
      <c r="F180" s="2">
        <v>1399</v>
      </c>
      <c r="G180" s="2" t="s">
        <v>686</v>
      </c>
      <c r="H180" s="2" t="s">
        <v>687</v>
      </c>
      <c r="I180" s="2" t="s">
        <v>44</v>
      </c>
      <c r="J180" s="2">
        <v>1</v>
      </c>
      <c r="K180" s="2">
        <v>4</v>
      </c>
      <c r="L180" s="2"/>
      <c r="M180" s="2"/>
      <c r="N180" s="2"/>
      <c r="O180" s="2">
        <v>11</v>
      </c>
      <c r="P180" s="2">
        <v>11</v>
      </c>
      <c r="Q180" s="2">
        <v>11</v>
      </c>
      <c r="R180" s="2">
        <v>25.5</v>
      </c>
      <c r="S180" s="2">
        <v>25.5</v>
      </c>
      <c r="T180" s="2">
        <v>25.5</v>
      </c>
      <c r="U180" s="2">
        <v>48.058999999999997</v>
      </c>
      <c r="V180" s="2">
        <v>0</v>
      </c>
      <c r="W180" s="2">
        <v>36.954000000000001</v>
      </c>
      <c r="X180" s="2">
        <v>77459000</v>
      </c>
      <c r="Y180" s="2">
        <v>27</v>
      </c>
      <c r="Z180" s="2">
        <v>32</v>
      </c>
      <c r="AA180" s="2">
        <v>429.5</v>
      </c>
      <c r="AB180" s="2">
        <v>49152.977229999902</v>
      </c>
      <c r="AC180" s="2">
        <v>27.5</v>
      </c>
      <c r="AD180" s="2">
        <v>20.045001983642599</v>
      </c>
      <c r="AE180" s="2">
        <v>20.590944290161101</v>
      </c>
      <c r="AF180" s="2">
        <v>20.0383186340332</v>
      </c>
      <c r="AG180" s="2">
        <v>20.085374832153299</v>
      </c>
      <c r="AH180" s="2">
        <v>19.5943202972412</v>
      </c>
      <c r="AI180" s="2">
        <v>19.722824096679702</v>
      </c>
      <c r="AJ180" s="2">
        <v>21.2852878570557</v>
      </c>
      <c r="AK180" s="2">
        <v>20.639358520507798</v>
      </c>
      <c r="AL180" s="2">
        <v>20.8140163421631</v>
      </c>
      <c r="AM180" s="2">
        <v>21.0708408355713</v>
      </c>
      <c r="AN180" s="2">
        <v>20.027694702148398</v>
      </c>
      <c r="AO180" s="2">
        <v>21.030796051025401</v>
      </c>
    </row>
    <row r="181" spans="1:41" x14ac:dyDescent="0.25">
      <c r="A181" s="2"/>
      <c r="B181" s="2">
        <v>0.890991788456996</v>
      </c>
      <c r="C181" s="2">
        <v>-0.208973566691082</v>
      </c>
      <c r="D181" s="2" t="s">
        <v>2647</v>
      </c>
      <c r="E181" s="2" t="s">
        <v>2647</v>
      </c>
      <c r="F181" s="2">
        <v>1180</v>
      </c>
      <c r="G181" s="2" t="s">
        <v>2648</v>
      </c>
      <c r="H181" s="2" t="s">
        <v>2649</v>
      </c>
      <c r="I181" s="2" t="s">
        <v>44</v>
      </c>
      <c r="J181" s="2">
        <v>1</v>
      </c>
      <c r="K181" s="2">
        <v>4</v>
      </c>
      <c r="L181" s="2"/>
      <c r="M181" s="2"/>
      <c r="N181" s="2"/>
      <c r="O181" s="2">
        <v>9</v>
      </c>
      <c r="P181" s="2">
        <v>9</v>
      </c>
      <c r="Q181" s="2">
        <v>9</v>
      </c>
      <c r="R181" s="2">
        <v>24.9</v>
      </c>
      <c r="S181" s="2">
        <v>24.9</v>
      </c>
      <c r="T181" s="2">
        <v>24.9</v>
      </c>
      <c r="U181" s="2">
        <v>45.646000000000001</v>
      </c>
      <c r="V181" s="2">
        <v>0</v>
      </c>
      <c r="W181" s="2">
        <v>18.245000000000001</v>
      </c>
      <c r="X181" s="2">
        <v>75017000</v>
      </c>
      <c r="Y181" s="2">
        <v>25</v>
      </c>
      <c r="Z181" s="2">
        <v>29</v>
      </c>
      <c r="AA181" s="2">
        <v>401</v>
      </c>
      <c r="AB181" s="2">
        <v>45682.116629999902</v>
      </c>
      <c r="AC181" s="2">
        <v>26</v>
      </c>
      <c r="AD181" s="2">
        <v>20.406965255737301</v>
      </c>
      <c r="AE181" s="2">
        <v>20.653072357177699</v>
      </c>
      <c r="AF181" s="2">
        <v>19.999757766723601</v>
      </c>
      <c r="AG181" s="2">
        <v>20.586919784545898</v>
      </c>
      <c r="AH181" s="2">
        <v>20.340171813964801</v>
      </c>
      <c r="AI181" s="2">
        <v>20.590305328369102</v>
      </c>
      <c r="AJ181" s="2">
        <v>20.985721588134801</v>
      </c>
      <c r="AK181" s="2">
        <v>20.416376113891602</v>
      </c>
      <c r="AL181" s="2">
        <v>20.5338344573975</v>
      </c>
      <c r="AM181" s="2">
        <v>20.5917663574219</v>
      </c>
      <c r="AN181" s="2">
        <v>20.648252487182599</v>
      </c>
      <c r="AO181" s="2">
        <v>20.655082702636701</v>
      </c>
    </row>
    <row r="182" spans="1:41" x14ac:dyDescent="0.25">
      <c r="A182" s="2"/>
      <c r="B182" s="2">
        <v>0.46925717489756502</v>
      </c>
      <c r="C182" s="2">
        <v>0.121867497762043</v>
      </c>
      <c r="D182" s="2" t="s">
        <v>3090</v>
      </c>
      <c r="E182" s="2" t="s">
        <v>3090</v>
      </c>
      <c r="F182" s="2">
        <v>1558</v>
      </c>
      <c r="G182" s="2" t="s">
        <v>3091</v>
      </c>
      <c r="H182" s="2" t="s">
        <v>3092</v>
      </c>
      <c r="I182" s="2" t="s">
        <v>44</v>
      </c>
      <c r="J182" s="2">
        <v>1</v>
      </c>
      <c r="K182" s="2">
        <v>4</v>
      </c>
      <c r="L182" s="2"/>
      <c r="M182" s="2"/>
      <c r="N182" s="2"/>
      <c r="O182" s="2">
        <v>8</v>
      </c>
      <c r="P182" s="2">
        <v>8</v>
      </c>
      <c r="Q182" s="2">
        <v>8</v>
      </c>
      <c r="R182" s="2">
        <v>47.9</v>
      </c>
      <c r="S182" s="2">
        <v>47.9</v>
      </c>
      <c r="T182" s="2">
        <v>47.9</v>
      </c>
      <c r="U182" s="2">
        <v>31.617999999999999</v>
      </c>
      <c r="V182" s="2">
        <v>0</v>
      </c>
      <c r="W182" s="2">
        <v>53.281999999999996</v>
      </c>
      <c r="X182" s="2">
        <v>345760000</v>
      </c>
      <c r="Y182" s="2">
        <v>13</v>
      </c>
      <c r="Z182" s="2">
        <v>70</v>
      </c>
      <c r="AA182" s="2">
        <v>286</v>
      </c>
      <c r="AB182" s="2">
        <v>31618.305380000002</v>
      </c>
      <c r="AC182" s="2">
        <v>13</v>
      </c>
      <c r="AD182" s="2">
        <v>23.264133453369102</v>
      </c>
      <c r="AE182" s="2">
        <v>23.032394409179702</v>
      </c>
      <c r="AF182" s="2">
        <v>22.825706481933601</v>
      </c>
      <c r="AG182" s="2">
        <v>23.505186080932599</v>
      </c>
      <c r="AH182" s="2">
        <v>23.216068267822301</v>
      </c>
      <c r="AI182" s="2">
        <v>23.159925460815401</v>
      </c>
      <c r="AJ182" s="2">
        <v>23.1579074859619</v>
      </c>
      <c r="AK182" s="2">
        <v>22.897020339965799</v>
      </c>
      <c r="AL182" s="2">
        <v>23.180421829223601</v>
      </c>
      <c r="AM182" s="2">
        <v>23.300756454467798</v>
      </c>
      <c r="AN182" s="2">
        <v>22.888536453247099</v>
      </c>
      <c r="AO182" s="2">
        <v>22.8475666046143</v>
      </c>
    </row>
    <row r="183" spans="1:41" x14ac:dyDescent="0.25">
      <c r="A183" s="2"/>
      <c r="B183" s="2">
        <v>0.23624571233790001</v>
      </c>
      <c r="C183" s="2">
        <v>0.15293254852294799</v>
      </c>
      <c r="D183" s="2" t="s">
        <v>3265</v>
      </c>
      <c r="E183" s="2" t="s">
        <v>3265</v>
      </c>
      <c r="F183" s="2">
        <v>1696</v>
      </c>
      <c r="G183" s="2" t="s">
        <v>3266</v>
      </c>
      <c r="H183" s="2" t="s">
        <v>3267</v>
      </c>
      <c r="I183" s="2" t="s">
        <v>44</v>
      </c>
      <c r="J183" s="2">
        <v>1</v>
      </c>
      <c r="K183" s="2">
        <v>4</v>
      </c>
      <c r="L183" s="2"/>
      <c r="M183" s="2"/>
      <c r="N183" s="2"/>
      <c r="O183" s="2">
        <v>4</v>
      </c>
      <c r="P183" s="2">
        <v>4</v>
      </c>
      <c r="Q183" s="2">
        <v>4</v>
      </c>
      <c r="R183" s="2">
        <v>52.5</v>
      </c>
      <c r="S183" s="2">
        <v>52.5</v>
      </c>
      <c r="T183" s="2">
        <v>52.5</v>
      </c>
      <c r="U183" s="2">
        <v>13.162000000000001</v>
      </c>
      <c r="V183" s="2">
        <v>0</v>
      </c>
      <c r="W183" s="2">
        <v>13.987</v>
      </c>
      <c r="X183" s="2">
        <v>31535000</v>
      </c>
      <c r="Y183" s="2">
        <v>7</v>
      </c>
      <c r="Z183" s="2">
        <v>26</v>
      </c>
      <c r="AA183" s="2">
        <v>122</v>
      </c>
      <c r="AB183" s="2">
        <v>13162.22998</v>
      </c>
      <c r="AC183" s="2">
        <v>7</v>
      </c>
      <c r="AD183" s="2">
        <v>19.802827835083001</v>
      </c>
      <c r="AE183" s="2">
        <v>20.016176223754901</v>
      </c>
      <c r="AF183" s="2">
        <v>19.584959030151399</v>
      </c>
      <c r="AG183" s="2">
        <v>20.6121635437012</v>
      </c>
      <c r="AH183" s="2" t="s">
        <v>63</v>
      </c>
      <c r="AI183" s="2">
        <v>20.396863937377901</v>
      </c>
      <c r="AJ183" s="2">
        <v>20.418128967285199</v>
      </c>
      <c r="AK183" s="2">
        <v>19.466447830200199</v>
      </c>
      <c r="AL183" s="2">
        <v>20.253381729126001</v>
      </c>
      <c r="AM183" s="2">
        <v>20.292213439941399</v>
      </c>
      <c r="AN183" s="2">
        <v>19.356920242309599</v>
      </c>
      <c r="AO183" s="2">
        <v>19.790901184081999</v>
      </c>
    </row>
    <row r="184" spans="1:41" x14ac:dyDescent="0.25">
      <c r="A184" s="2"/>
      <c r="B184" s="2">
        <v>0.91213705837520498</v>
      </c>
      <c r="C184" s="2">
        <v>-0.75806395212809397</v>
      </c>
      <c r="D184" s="2" t="s">
        <v>3117</v>
      </c>
      <c r="E184" s="2" t="s">
        <v>3117</v>
      </c>
      <c r="F184" s="2">
        <v>1582</v>
      </c>
      <c r="G184" s="2" t="s">
        <v>3118</v>
      </c>
      <c r="H184" s="2" t="s">
        <v>3119</v>
      </c>
      <c r="I184" s="2" t="s">
        <v>44</v>
      </c>
      <c r="J184" s="2">
        <v>1</v>
      </c>
      <c r="K184" s="2">
        <v>4</v>
      </c>
      <c r="L184" s="2"/>
      <c r="M184" s="2"/>
      <c r="N184" s="2"/>
      <c r="O184" s="2">
        <v>3</v>
      </c>
      <c r="P184" s="2">
        <v>3</v>
      </c>
      <c r="Q184" s="2">
        <v>3</v>
      </c>
      <c r="R184" s="2">
        <v>45.1</v>
      </c>
      <c r="S184" s="2">
        <v>45.1</v>
      </c>
      <c r="T184" s="2">
        <v>45.1</v>
      </c>
      <c r="U184" s="2">
        <v>12.02</v>
      </c>
      <c r="V184" s="2">
        <v>0</v>
      </c>
      <c r="W184" s="2">
        <v>12.055</v>
      </c>
      <c r="X184" s="2">
        <v>49884000</v>
      </c>
      <c r="Y184" s="2">
        <v>6</v>
      </c>
      <c r="Z184" s="2">
        <v>23</v>
      </c>
      <c r="AA184" s="2">
        <v>113</v>
      </c>
      <c r="AB184" s="2">
        <v>12019.88838</v>
      </c>
      <c r="AC184" s="2">
        <v>6</v>
      </c>
      <c r="AD184" s="2">
        <v>20.547550201416001</v>
      </c>
      <c r="AE184" s="2">
        <v>20.8777751922607</v>
      </c>
      <c r="AF184" s="2">
        <v>21.982070922851602</v>
      </c>
      <c r="AG184" s="2">
        <v>20.1896648406982</v>
      </c>
      <c r="AH184" s="2">
        <v>19.746881484985401</v>
      </c>
      <c r="AI184" s="2">
        <v>19.512697219848601</v>
      </c>
      <c r="AJ184" s="2">
        <v>20.060522079467798</v>
      </c>
      <c r="AK184" s="2">
        <v>21.636396408081101</v>
      </c>
      <c r="AL184" s="2">
        <v>21.458288192748999</v>
      </c>
      <c r="AM184" s="2">
        <v>21.5226726531982</v>
      </c>
      <c r="AN184" s="2">
        <v>20.932073593139599</v>
      </c>
      <c r="AO184" s="2">
        <v>21.795070648193398</v>
      </c>
    </row>
    <row r="185" spans="1:41" x14ac:dyDescent="0.25">
      <c r="A185" s="2" t="s">
        <v>40</v>
      </c>
      <c r="B185" s="2">
        <v>3.5314825181055101</v>
      </c>
      <c r="C185" s="2">
        <v>0.60277875264485603</v>
      </c>
      <c r="D185" s="2" t="s">
        <v>1057</v>
      </c>
      <c r="E185" s="2" t="s">
        <v>1057</v>
      </c>
      <c r="F185" s="2">
        <v>2072</v>
      </c>
      <c r="G185" s="2" t="s">
        <v>1058</v>
      </c>
      <c r="H185" s="2" t="s">
        <v>1059</v>
      </c>
      <c r="I185" s="2" t="s">
        <v>44</v>
      </c>
      <c r="J185" s="2">
        <v>1</v>
      </c>
      <c r="K185" s="2">
        <v>4</v>
      </c>
      <c r="L185" s="2"/>
      <c r="M185" s="2"/>
      <c r="N185" s="2"/>
      <c r="O185" s="2">
        <v>5</v>
      </c>
      <c r="P185" s="2">
        <v>5</v>
      </c>
      <c r="Q185" s="2">
        <v>5</v>
      </c>
      <c r="R185" s="2">
        <v>25.7</v>
      </c>
      <c r="S185" s="2">
        <v>25.7</v>
      </c>
      <c r="T185" s="2">
        <v>25.7</v>
      </c>
      <c r="U185" s="2">
        <v>35.218000000000004</v>
      </c>
      <c r="V185" s="2">
        <v>0</v>
      </c>
      <c r="W185" s="2">
        <v>17.524000000000001</v>
      </c>
      <c r="X185" s="2">
        <v>61368000</v>
      </c>
      <c r="Y185" s="2">
        <v>14</v>
      </c>
      <c r="Z185" s="2">
        <v>29</v>
      </c>
      <c r="AA185" s="2">
        <v>319</v>
      </c>
      <c r="AB185" s="2">
        <v>35218.11808</v>
      </c>
      <c r="AC185" s="2">
        <v>14</v>
      </c>
      <c r="AD185" s="2">
        <v>20.874927520751999</v>
      </c>
      <c r="AE185" s="2">
        <v>20.904850006103501</v>
      </c>
      <c r="AF185" s="2">
        <v>20.754583358764599</v>
      </c>
      <c r="AG185" s="2">
        <v>21.1040554046631</v>
      </c>
      <c r="AH185" s="2">
        <v>21.279460906982401</v>
      </c>
      <c r="AI185" s="2">
        <v>21.013658523559599</v>
      </c>
      <c r="AJ185" s="2">
        <v>20.509880065918001</v>
      </c>
      <c r="AK185" s="2">
        <v>20.651409149169901</v>
      </c>
      <c r="AL185" s="2">
        <v>20.3865871429443</v>
      </c>
      <c r="AM185" s="2">
        <v>20.409660339355501</v>
      </c>
      <c r="AN185" s="2">
        <v>20.2923259735107</v>
      </c>
      <c r="AO185" s="2">
        <v>20.065000534057599</v>
      </c>
    </row>
    <row r="186" spans="1:41" x14ac:dyDescent="0.25">
      <c r="A186" s="2" t="s">
        <v>40</v>
      </c>
      <c r="B186" s="2">
        <v>1.34438906001104</v>
      </c>
      <c r="C186" s="2">
        <v>0.55934524536132801</v>
      </c>
      <c r="D186" s="2" t="s">
        <v>169</v>
      </c>
      <c r="E186" s="2" t="s">
        <v>170</v>
      </c>
      <c r="F186" s="2">
        <v>241</v>
      </c>
      <c r="G186" s="2" t="s">
        <v>171</v>
      </c>
      <c r="H186" s="2" t="s">
        <v>172</v>
      </c>
      <c r="I186" s="2" t="s">
        <v>44</v>
      </c>
      <c r="J186" s="2">
        <v>1</v>
      </c>
      <c r="K186" s="2">
        <v>4</v>
      </c>
      <c r="L186" s="2"/>
      <c r="M186" s="2"/>
      <c r="N186" s="2"/>
      <c r="O186" s="2">
        <v>5</v>
      </c>
      <c r="P186" s="2">
        <v>5</v>
      </c>
      <c r="Q186" s="2">
        <v>5</v>
      </c>
      <c r="R186" s="2">
        <v>64.599999999999994</v>
      </c>
      <c r="S186" s="2">
        <v>64.599999999999994</v>
      </c>
      <c r="T186" s="2">
        <v>64.599999999999994</v>
      </c>
      <c r="U186" s="2">
        <v>17.693999999999999</v>
      </c>
      <c r="V186" s="2">
        <v>0</v>
      </c>
      <c r="W186" s="2">
        <v>9.8452999999999999</v>
      </c>
      <c r="X186" s="2">
        <v>45706000</v>
      </c>
      <c r="Y186" s="2">
        <v>9</v>
      </c>
      <c r="Z186" s="2">
        <v>21</v>
      </c>
      <c r="AA186" s="2">
        <v>158</v>
      </c>
      <c r="AB186" s="2">
        <v>17694.000380000001</v>
      </c>
      <c r="AC186" s="2">
        <v>9</v>
      </c>
      <c r="AD186" s="2">
        <v>21.333799362182599</v>
      </c>
      <c r="AE186" s="2">
        <v>20.320253372192401</v>
      </c>
      <c r="AF186" s="2">
        <v>20.6973571777344</v>
      </c>
      <c r="AG186" s="2">
        <v>20.551122665405298</v>
      </c>
      <c r="AH186" s="2">
        <v>21.3043537139893</v>
      </c>
      <c r="AI186" s="2">
        <v>21.470554351806602</v>
      </c>
      <c r="AJ186" s="2">
        <v>20.393516540527301</v>
      </c>
      <c r="AK186" s="2">
        <v>20.079135894775401</v>
      </c>
      <c r="AL186" s="2">
        <v>20.070644378662099</v>
      </c>
      <c r="AM186" s="2">
        <v>20.3366889953613</v>
      </c>
      <c r="AN186" s="2">
        <v>21.045669555664102</v>
      </c>
      <c r="AO186" s="2">
        <v>20.395713806152301</v>
      </c>
    </row>
    <row r="187" spans="1:41" x14ac:dyDescent="0.25">
      <c r="A187" s="2"/>
      <c r="B187" s="2">
        <v>0.16696315777096599</v>
      </c>
      <c r="C187" s="2">
        <v>7.6395352681476694E-2</v>
      </c>
      <c r="D187" s="2" t="s">
        <v>3218</v>
      </c>
      <c r="E187" s="2" t="s">
        <v>3218</v>
      </c>
      <c r="F187" s="2">
        <v>1648</v>
      </c>
      <c r="G187" s="2" t="s">
        <v>3219</v>
      </c>
      <c r="H187" s="2" t="s">
        <v>3220</v>
      </c>
      <c r="I187" s="2" t="s">
        <v>44</v>
      </c>
      <c r="J187" s="2">
        <v>1</v>
      </c>
      <c r="K187" s="2">
        <v>4</v>
      </c>
      <c r="L187" s="2"/>
      <c r="M187" s="2"/>
      <c r="N187" s="2"/>
      <c r="O187" s="2">
        <v>10</v>
      </c>
      <c r="P187" s="2">
        <v>10</v>
      </c>
      <c r="Q187" s="2">
        <v>10</v>
      </c>
      <c r="R187" s="2">
        <v>27.3</v>
      </c>
      <c r="S187" s="2">
        <v>27.3</v>
      </c>
      <c r="T187" s="2">
        <v>27.3</v>
      </c>
      <c r="U187" s="2">
        <v>55.311</v>
      </c>
      <c r="V187" s="2">
        <v>0</v>
      </c>
      <c r="W187" s="2">
        <v>33.622999999999998</v>
      </c>
      <c r="X187" s="2">
        <v>85384000</v>
      </c>
      <c r="Y187" s="2">
        <v>26</v>
      </c>
      <c r="Z187" s="2">
        <v>38</v>
      </c>
      <c r="AA187" s="2">
        <v>491</v>
      </c>
      <c r="AB187" s="2">
        <v>53735.507080000003</v>
      </c>
      <c r="AC187" s="2">
        <v>25.5</v>
      </c>
      <c r="AD187" s="2">
        <v>21.621271133422901</v>
      </c>
      <c r="AE187" s="2">
        <v>21.030258178710898</v>
      </c>
      <c r="AF187" s="2">
        <v>20.784446716308601</v>
      </c>
      <c r="AG187" s="2">
        <v>21.923357009887699</v>
      </c>
      <c r="AH187" s="2">
        <v>21.0771808624268</v>
      </c>
      <c r="AI187" s="2">
        <v>21.262987136840799</v>
      </c>
      <c r="AJ187" s="2">
        <v>21.299833297729499</v>
      </c>
      <c r="AK187" s="2">
        <v>21.107507705688501</v>
      </c>
      <c r="AL187" s="2">
        <v>21.3333625793457</v>
      </c>
      <c r="AM187" s="2">
        <v>20.977361679077099</v>
      </c>
      <c r="AN187" s="2">
        <v>21.299833297729499</v>
      </c>
      <c r="AO187" s="2">
        <v>21.223230361938501</v>
      </c>
    </row>
    <row r="188" spans="1:41" x14ac:dyDescent="0.25">
      <c r="A188" s="2" t="s">
        <v>40</v>
      </c>
      <c r="B188" s="2">
        <v>2.3477834937695001</v>
      </c>
      <c r="C188" s="2">
        <v>0.39119084676106702</v>
      </c>
      <c r="D188" s="2" t="s">
        <v>1253</v>
      </c>
      <c r="E188" s="2" t="s">
        <v>1253</v>
      </c>
      <c r="F188" s="2">
        <v>2501</v>
      </c>
      <c r="G188" s="2" t="s">
        <v>1254</v>
      </c>
      <c r="H188" s="2" t="s">
        <v>53</v>
      </c>
      <c r="I188" s="2" t="s">
        <v>44</v>
      </c>
      <c r="J188" s="2">
        <v>1</v>
      </c>
      <c r="K188" s="2">
        <v>4</v>
      </c>
      <c r="L188" s="2"/>
      <c r="M188" s="2"/>
      <c r="N188" s="2"/>
      <c r="O188" s="2">
        <v>14</v>
      </c>
      <c r="P188" s="2">
        <v>14</v>
      </c>
      <c r="Q188" s="2">
        <v>14</v>
      </c>
      <c r="R188" s="2">
        <v>62.4</v>
      </c>
      <c r="S188" s="2">
        <v>62.4</v>
      </c>
      <c r="T188" s="2">
        <v>62.4</v>
      </c>
      <c r="U188" s="2">
        <v>23.422000000000001</v>
      </c>
      <c r="V188" s="2">
        <v>0</v>
      </c>
      <c r="W188" s="2">
        <v>214.12</v>
      </c>
      <c r="X188" s="2">
        <v>1669700000</v>
      </c>
      <c r="Y188" s="2">
        <v>11</v>
      </c>
      <c r="Z188" s="2">
        <v>260</v>
      </c>
      <c r="AA188" s="2">
        <v>218</v>
      </c>
      <c r="AB188" s="2">
        <v>23421.77938</v>
      </c>
      <c r="AC188" s="2">
        <v>11</v>
      </c>
      <c r="AD188" s="2">
        <v>24.8346061706543</v>
      </c>
      <c r="AE188" s="2">
        <v>24.511411666870099</v>
      </c>
      <c r="AF188" s="2">
        <v>24.636440277099599</v>
      </c>
      <c r="AG188" s="2">
        <v>25.0334281921387</v>
      </c>
      <c r="AH188" s="2">
        <v>24.7424221038818</v>
      </c>
      <c r="AI188" s="2">
        <v>24.855857849121101</v>
      </c>
      <c r="AJ188" s="2">
        <v>24.494787216186499</v>
      </c>
      <c r="AK188" s="2">
        <v>24.293056488037099</v>
      </c>
      <c r="AL188" s="2">
        <v>24.588464736938501</v>
      </c>
      <c r="AM188" s="2">
        <v>24.2787380218506</v>
      </c>
      <c r="AN188" s="2">
        <v>24.522230148315401</v>
      </c>
      <c r="AO188" s="2">
        <v>24.089744567871101</v>
      </c>
    </row>
    <row r="189" spans="1:41" x14ac:dyDescent="0.25">
      <c r="A189" s="2"/>
      <c r="B189" s="2">
        <v>1.6499724135396201</v>
      </c>
      <c r="C189" s="2">
        <v>0.35242843627929699</v>
      </c>
      <c r="D189" s="2" t="s">
        <v>3357</v>
      </c>
      <c r="E189" s="2" t="s">
        <v>3357</v>
      </c>
      <c r="F189" s="2">
        <v>1765</v>
      </c>
      <c r="G189" s="2" t="s">
        <v>3358</v>
      </c>
      <c r="H189" s="2" t="s">
        <v>3359</v>
      </c>
      <c r="I189" s="2" t="s">
        <v>44</v>
      </c>
      <c r="J189" s="2">
        <v>1</v>
      </c>
      <c r="K189" s="2">
        <v>4</v>
      </c>
      <c r="L189" s="2"/>
      <c r="M189" s="2"/>
      <c r="N189" s="2"/>
      <c r="O189" s="2">
        <v>9</v>
      </c>
      <c r="P189" s="2">
        <v>9</v>
      </c>
      <c r="Q189" s="2">
        <v>9</v>
      </c>
      <c r="R189" s="2">
        <v>39.799999999999997</v>
      </c>
      <c r="S189" s="2">
        <v>39.799999999999997</v>
      </c>
      <c r="T189" s="2">
        <v>39.799999999999997</v>
      </c>
      <c r="U189" s="2">
        <v>28.789000000000001</v>
      </c>
      <c r="V189" s="2">
        <v>0</v>
      </c>
      <c r="W189" s="2">
        <v>68.843000000000004</v>
      </c>
      <c r="X189" s="2">
        <v>616220000</v>
      </c>
      <c r="Y189" s="2">
        <v>14</v>
      </c>
      <c r="Z189" s="2">
        <v>115</v>
      </c>
      <c r="AA189" s="2">
        <v>261</v>
      </c>
      <c r="AB189" s="2">
        <v>28789.623579999999</v>
      </c>
      <c r="AC189" s="2">
        <v>14</v>
      </c>
      <c r="AD189" s="2">
        <v>24.057136535644499</v>
      </c>
      <c r="AE189" s="2">
        <v>23.7899475097656</v>
      </c>
      <c r="AF189" s="2">
        <v>23.439235687255898</v>
      </c>
      <c r="AG189" s="2">
        <v>23.819093704223601</v>
      </c>
      <c r="AH189" s="2">
        <v>24.145849227905298</v>
      </c>
      <c r="AI189" s="2">
        <v>24.023267745971701</v>
      </c>
      <c r="AJ189" s="2">
        <v>23.882877349853501</v>
      </c>
      <c r="AK189" s="2">
        <v>23.373184204101602</v>
      </c>
      <c r="AL189" s="2">
        <v>23.385217666626001</v>
      </c>
      <c r="AM189" s="2">
        <v>23.445184707641602</v>
      </c>
      <c r="AN189" s="2">
        <v>23.591150283813501</v>
      </c>
      <c r="AO189" s="2">
        <v>23.482345581054702</v>
      </c>
    </row>
    <row r="190" spans="1:41" x14ac:dyDescent="0.25">
      <c r="A190" s="2" t="s">
        <v>40</v>
      </c>
      <c r="B190" s="2">
        <v>5.0756717360576999</v>
      </c>
      <c r="C190" s="2">
        <v>0.83694585164387902</v>
      </c>
      <c r="D190" s="2" t="s">
        <v>1122</v>
      </c>
      <c r="E190" s="2" t="s">
        <v>1122</v>
      </c>
      <c r="F190" s="2">
        <v>2227</v>
      </c>
      <c r="G190" s="2" t="s">
        <v>1123</v>
      </c>
      <c r="H190" s="2" t="s">
        <v>1124</v>
      </c>
      <c r="I190" s="2" t="s">
        <v>44</v>
      </c>
      <c r="J190" s="2">
        <v>1</v>
      </c>
      <c r="K190" s="2">
        <v>4</v>
      </c>
      <c r="L190" s="2"/>
      <c r="M190" s="2"/>
      <c r="N190" s="2"/>
      <c r="O190" s="2">
        <v>6</v>
      </c>
      <c r="P190" s="2">
        <v>6</v>
      </c>
      <c r="Q190" s="2">
        <v>6</v>
      </c>
      <c r="R190" s="2">
        <v>29.5</v>
      </c>
      <c r="S190" s="2">
        <v>29.5</v>
      </c>
      <c r="T190" s="2">
        <v>29.5</v>
      </c>
      <c r="U190" s="2">
        <v>32.011000000000003</v>
      </c>
      <c r="V190" s="2">
        <v>0</v>
      </c>
      <c r="W190" s="2">
        <v>53.807000000000002</v>
      </c>
      <c r="X190" s="2">
        <v>129500000</v>
      </c>
      <c r="Y190" s="2">
        <v>14</v>
      </c>
      <c r="Z190" s="2">
        <v>53</v>
      </c>
      <c r="AA190" s="2">
        <v>281</v>
      </c>
      <c r="AB190" s="2">
        <v>32011.23718</v>
      </c>
      <c r="AC190" s="2">
        <v>14</v>
      </c>
      <c r="AD190" s="2">
        <v>22.094261169433601</v>
      </c>
      <c r="AE190" s="2">
        <v>21.751399993896499</v>
      </c>
      <c r="AF190" s="2">
        <v>21.6643581390381</v>
      </c>
      <c r="AG190" s="2">
        <v>21.746324539184599</v>
      </c>
      <c r="AH190" s="2">
        <v>22.089485168456999</v>
      </c>
      <c r="AI190" s="2">
        <v>22.0928440093994</v>
      </c>
      <c r="AJ190" s="2">
        <v>21.275886535644499</v>
      </c>
      <c r="AK190" s="2">
        <v>21.027357101440401</v>
      </c>
      <c r="AL190" s="2">
        <v>21.0840759277344</v>
      </c>
      <c r="AM190" s="2">
        <v>20.9863471984863</v>
      </c>
      <c r="AN190" s="2">
        <v>20.8871040344238</v>
      </c>
      <c r="AO190" s="2">
        <v>21.156227111816399</v>
      </c>
    </row>
    <row r="191" spans="1:41" x14ac:dyDescent="0.25">
      <c r="A191" s="2"/>
      <c r="B191" s="2">
        <v>0.73912122861190899</v>
      </c>
      <c r="C191" s="2">
        <v>-0.22452179590861099</v>
      </c>
      <c r="D191" s="2" t="s">
        <v>2447</v>
      </c>
      <c r="E191" s="2" t="s">
        <v>2447</v>
      </c>
      <c r="F191" s="2">
        <v>1032</v>
      </c>
      <c r="G191" s="2" t="s">
        <v>2448</v>
      </c>
      <c r="H191" s="2" t="s">
        <v>2449</v>
      </c>
      <c r="I191" s="2" t="s">
        <v>44</v>
      </c>
      <c r="J191" s="2">
        <v>1</v>
      </c>
      <c r="K191" s="2">
        <v>4</v>
      </c>
      <c r="L191" s="2"/>
      <c r="M191" s="2"/>
      <c r="N191" s="2"/>
      <c r="O191" s="2">
        <v>6</v>
      </c>
      <c r="P191" s="2">
        <v>6</v>
      </c>
      <c r="Q191" s="2">
        <v>5</v>
      </c>
      <c r="R191" s="2">
        <v>17.600000000000001</v>
      </c>
      <c r="S191" s="2">
        <v>17.600000000000001</v>
      </c>
      <c r="T191" s="2">
        <v>15</v>
      </c>
      <c r="U191" s="2">
        <v>39.683999999999997</v>
      </c>
      <c r="V191" s="2">
        <v>0</v>
      </c>
      <c r="W191" s="2">
        <v>13.707000000000001</v>
      </c>
      <c r="X191" s="2">
        <v>47929000</v>
      </c>
      <c r="Y191" s="2">
        <v>21</v>
      </c>
      <c r="Z191" s="2">
        <v>12</v>
      </c>
      <c r="AA191" s="2">
        <v>341</v>
      </c>
      <c r="AB191" s="2">
        <v>39684.709880000002</v>
      </c>
      <c r="AC191" s="2">
        <v>21</v>
      </c>
      <c r="AD191" s="2">
        <v>20.657178878784201</v>
      </c>
      <c r="AE191" s="2">
        <v>21.047267913818398</v>
      </c>
      <c r="AF191" s="2">
        <v>20.677881240844702</v>
      </c>
      <c r="AG191" s="2" t="s">
        <v>63</v>
      </c>
      <c r="AH191" s="2" t="s">
        <v>63</v>
      </c>
      <c r="AI191" s="2">
        <v>20.500379562377901</v>
      </c>
      <c r="AJ191" s="2">
        <v>21.245395660400401</v>
      </c>
      <c r="AK191" s="2">
        <v>21.240802764892599</v>
      </c>
      <c r="AL191" s="2">
        <v>20.934450149536101</v>
      </c>
      <c r="AM191" s="2">
        <v>20.777399063110401</v>
      </c>
      <c r="AN191" s="2">
        <v>20.737604141235401</v>
      </c>
      <c r="AO191" s="2">
        <v>20.735540390014599</v>
      </c>
    </row>
    <row r="192" spans="1:41" x14ac:dyDescent="0.25">
      <c r="A192" s="2"/>
      <c r="B192" s="2">
        <v>0.39635239811809703</v>
      </c>
      <c r="C192" s="2">
        <v>-0.36077022552490201</v>
      </c>
      <c r="D192" s="2" t="s">
        <v>1716</v>
      </c>
      <c r="E192" s="2" t="s">
        <v>1716</v>
      </c>
      <c r="F192" s="2">
        <v>403</v>
      </c>
      <c r="G192" s="2" t="s">
        <v>1717</v>
      </c>
      <c r="H192" s="2" t="s">
        <v>1718</v>
      </c>
      <c r="I192" s="2" t="s">
        <v>44</v>
      </c>
      <c r="J192" s="2">
        <v>1</v>
      </c>
      <c r="K192" s="2">
        <v>4</v>
      </c>
      <c r="L192" s="2"/>
      <c r="M192" s="2"/>
      <c r="N192" s="2"/>
      <c r="O192" s="2">
        <v>10</v>
      </c>
      <c r="P192" s="2">
        <v>10</v>
      </c>
      <c r="Q192" s="2">
        <v>10</v>
      </c>
      <c r="R192" s="2">
        <v>27.3</v>
      </c>
      <c r="S192" s="2">
        <v>27.3</v>
      </c>
      <c r="T192" s="2">
        <v>27.3</v>
      </c>
      <c r="U192" s="2">
        <v>44.267000000000003</v>
      </c>
      <c r="V192" s="2">
        <v>0</v>
      </c>
      <c r="W192" s="2">
        <v>34.808</v>
      </c>
      <c r="X192" s="2">
        <v>113910000</v>
      </c>
      <c r="Y192" s="2">
        <v>15</v>
      </c>
      <c r="Z192" s="2">
        <v>41</v>
      </c>
      <c r="AA192" s="2">
        <v>374</v>
      </c>
      <c r="AB192" s="2">
        <v>44267.818180000002</v>
      </c>
      <c r="AC192" s="2">
        <v>15</v>
      </c>
      <c r="AD192" s="2">
        <v>21.545902252197301</v>
      </c>
      <c r="AE192" s="2">
        <v>21.432472229003899</v>
      </c>
      <c r="AF192" s="2">
        <v>21.114768981933601</v>
      </c>
      <c r="AG192" s="2">
        <v>21.969408035278299</v>
      </c>
      <c r="AH192" s="2">
        <v>21.616207122802699</v>
      </c>
      <c r="AI192" s="2">
        <v>19.217527389526399</v>
      </c>
      <c r="AJ192" s="2">
        <v>21.588476181030298</v>
      </c>
      <c r="AK192" s="2">
        <v>21.265220642089801</v>
      </c>
      <c r="AL192" s="2">
        <v>21.7346305847168</v>
      </c>
      <c r="AM192" s="2">
        <v>21.2239379882813</v>
      </c>
      <c r="AN192" s="2">
        <v>21.633960723876999</v>
      </c>
      <c r="AO192" s="2">
        <v>21.614681243896499</v>
      </c>
    </row>
    <row r="193" spans="1:41" x14ac:dyDescent="0.25">
      <c r="A193" s="2"/>
      <c r="B193" s="2">
        <v>0.511233030336117</v>
      </c>
      <c r="C193" s="2">
        <v>0.202115503946942</v>
      </c>
      <c r="D193" s="2" t="s">
        <v>1295</v>
      </c>
      <c r="E193" s="2" t="s">
        <v>1295</v>
      </c>
      <c r="F193" s="2">
        <v>18</v>
      </c>
      <c r="G193" s="2" t="s">
        <v>1296</v>
      </c>
      <c r="H193" s="2" t="s">
        <v>1297</v>
      </c>
      <c r="I193" s="2" t="s">
        <v>44</v>
      </c>
      <c r="J193" s="2">
        <v>1</v>
      </c>
      <c r="K193" s="2">
        <v>4</v>
      </c>
      <c r="L193" s="2"/>
      <c r="M193" s="2"/>
      <c r="N193" s="2"/>
      <c r="O193" s="2">
        <v>4</v>
      </c>
      <c r="P193" s="2">
        <v>4</v>
      </c>
      <c r="Q193" s="2">
        <v>2</v>
      </c>
      <c r="R193" s="2">
        <v>4.5999999999999996</v>
      </c>
      <c r="S193" s="2">
        <v>4.5999999999999996</v>
      </c>
      <c r="T193" s="2">
        <v>2.9</v>
      </c>
      <c r="U193" s="2">
        <v>108.74</v>
      </c>
      <c r="V193" s="2">
        <v>0</v>
      </c>
      <c r="W193" s="2">
        <v>10.927</v>
      </c>
      <c r="X193" s="2">
        <v>57565000</v>
      </c>
      <c r="Y193" s="2">
        <v>57</v>
      </c>
      <c r="Z193" s="2">
        <v>27</v>
      </c>
      <c r="AA193" s="2">
        <v>1053.5</v>
      </c>
      <c r="AB193" s="2">
        <v>118980.813430001</v>
      </c>
      <c r="AC193" s="2">
        <v>59</v>
      </c>
      <c r="AD193" s="2">
        <v>21.3687953948975</v>
      </c>
      <c r="AE193" s="2">
        <v>20.735374450683601</v>
      </c>
      <c r="AF193" s="2">
        <v>20.916923522949201</v>
      </c>
      <c r="AG193" s="2">
        <v>21.699520111083999</v>
      </c>
      <c r="AH193" s="2">
        <v>20.703706741333001</v>
      </c>
      <c r="AI193" s="2">
        <v>20.906612396240199</v>
      </c>
      <c r="AJ193" s="2">
        <v>20.904335021972699</v>
      </c>
      <c r="AK193" s="2">
        <v>20.722173690795898</v>
      </c>
      <c r="AL193" s="2">
        <v>20.901685714721701</v>
      </c>
      <c r="AM193" s="2" t="s">
        <v>63</v>
      </c>
      <c r="AN193" s="2">
        <v>21.0361728668213</v>
      </c>
      <c r="AO193" s="2">
        <v>20.700832366943398</v>
      </c>
    </row>
    <row r="194" spans="1:41" x14ac:dyDescent="0.25">
      <c r="A194" s="2"/>
      <c r="B194" s="2">
        <v>0.44764578213669698</v>
      </c>
      <c r="C194" s="2">
        <v>0.17764091491699199</v>
      </c>
      <c r="D194" s="2" t="s">
        <v>3014</v>
      </c>
      <c r="E194" s="2" t="s">
        <v>3014</v>
      </c>
      <c r="F194" s="2">
        <v>1504</v>
      </c>
      <c r="G194" s="2" t="s">
        <v>3015</v>
      </c>
      <c r="H194" s="2" t="s">
        <v>53</v>
      </c>
      <c r="I194" s="2" t="s">
        <v>44</v>
      </c>
      <c r="J194" s="2">
        <v>1</v>
      </c>
      <c r="K194" s="2">
        <v>4</v>
      </c>
      <c r="L194" s="2"/>
      <c r="M194" s="2"/>
      <c r="N194" s="2"/>
      <c r="O194" s="2">
        <v>6</v>
      </c>
      <c r="P194" s="2">
        <v>6</v>
      </c>
      <c r="Q194" s="2">
        <v>6</v>
      </c>
      <c r="R194" s="2">
        <v>34.1</v>
      </c>
      <c r="S194" s="2">
        <v>34.1</v>
      </c>
      <c r="T194" s="2">
        <v>34.1</v>
      </c>
      <c r="U194" s="2">
        <v>25.771999999999998</v>
      </c>
      <c r="V194" s="2">
        <v>0</v>
      </c>
      <c r="W194" s="2">
        <v>28.24</v>
      </c>
      <c r="X194" s="2">
        <v>85200000</v>
      </c>
      <c r="Y194" s="2">
        <v>16</v>
      </c>
      <c r="Z194" s="2">
        <v>30</v>
      </c>
      <c r="AA194" s="2">
        <v>229</v>
      </c>
      <c r="AB194" s="2">
        <v>25772.61248</v>
      </c>
      <c r="AC194" s="2">
        <v>16</v>
      </c>
      <c r="AD194" s="2">
        <v>21.475559234619102</v>
      </c>
      <c r="AE194" s="2">
        <v>21.501205444335898</v>
      </c>
      <c r="AF194" s="2">
        <v>21.086215972900401</v>
      </c>
      <c r="AG194" s="2">
        <v>21.3451633453369</v>
      </c>
      <c r="AH194" s="2">
        <v>21.3211345672607</v>
      </c>
      <c r="AI194" s="2">
        <v>21.6979084014893</v>
      </c>
      <c r="AJ194" s="2">
        <v>21.8019924163818</v>
      </c>
      <c r="AK194" s="2">
        <v>21.351324081420898</v>
      </c>
      <c r="AL194" s="2">
        <v>21.4552307128906</v>
      </c>
      <c r="AM194" s="2">
        <v>21.0731315612793</v>
      </c>
      <c r="AN194" s="2">
        <v>20.6395359039307</v>
      </c>
      <c r="AO194" s="2">
        <v>21.040126800537099</v>
      </c>
    </row>
    <row r="195" spans="1:41" x14ac:dyDescent="0.25">
      <c r="A195" s="2"/>
      <c r="B195" s="2">
        <v>0.29451423252806802</v>
      </c>
      <c r="C195" s="2">
        <v>7.9494476318359403E-2</v>
      </c>
      <c r="D195" s="2" t="s">
        <v>2393</v>
      </c>
      <c r="E195" s="2" t="s">
        <v>2393</v>
      </c>
      <c r="F195" s="2">
        <v>997</v>
      </c>
      <c r="G195" s="2" t="s">
        <v>2394</v>
      </c>
      <c r="H195" s="2" t="s">
        <v>2395</v>
      </c>
      <c r="I195" s="2" t="s">
        <v>44</v>
      </c>
      <c r="J195" s="2">
        <v>1</v>
      </c>
      <c r="K195" s="2">
        <v>4</v>
      </c>
      <c r="L195" s="2"/>
      <c r="M195" s="2"/>
      <c r="N195" s="2"/>
      <c r="O195" s="2">
        <v>29</v>
      </c>
      <c r="P195" s="2">
        <v>29</v>
      </c>
      <c r="Q195" s="2">
        <v>29</v>
      </c>
      <c r="R195" s="2">
        <v>63.9</v>
      </c>
      <c r="S195" s="2">
        <v>63.9</v>
      </c>
      <c r="T195" s="2">
        <v>63.9</v>
      </c>
      <c r="U195" s="2">
        <v>57.771999999999998</v>
      </c>
      <c r="V195" s="2">
        <v>0</v>
      </c>
      <c r="W195" s="2">
        <v>164.84</v>
      </c>
      <c r="X195" s="2">
        <v>952470000</v>
      </c>
      <c r="Y195" s="2">
        <v>32</v>
      </c>
      <c r="Z195" s="2">
        <v>224</v>
      </c>
      <c r="AA195" s="2">
        <v>535</v>
      </c>
      <c r="AB195" s="2">
        <v>57772.586179999998</v>
      </c>
      <c r="AC195" s="2">
        <v>32</v>
      </c>
      <c r="AD195" s="2">
        <v>23.024284362793001</v>
      </c>
      <c r="AE195" s="2">
        <v>22.9705486297607</v>
      </c>
      <c r="AF195" s="2">
        <v>22.667501449585</v>
      </c>
      <c r="AG195" s="2">
        <v>23.376102447509801</v>
      </c>
      <c r="AH195" s="2">
        <v>23.047733306884801</v>
      </c>
      <c r="AI195" s="2">
        <v>23.2926349639893</v>
      </c>
      <c r="AJ195" s="2">
        <v>23.076316833496101</v>
      </c>
      <c r="AK195" s="2">
        <v>22.8982753753662</v>
      </c>
      <c r="AL195" s="2">
        <v>22.851556777954102</v>
      </c>
      <c r="AM195" s="2">
        <v>23.130784988403299</v>
      </c>
      <c r="AN195" s="2">
        <v>22.852624893188501</v>
      </c>
      <c r="AO195" s="2">
        <v>23.092279434204102</v>
      </c>
    </row>
    <row r="196" spans="1:41" x14ac:dyDescent="0.25">
      <c r="A196" s="2"/>
      <c r="B196" s="2">
        <v>0.82878374739987104</v>
      </c>
      <c r="C196" s="2">
        <v>0.21243635813395301</v>
      </c>
      <c r="D196" s="2" t="s">
        <v>1388</v>
      </c>
      <c r="E196" s="2" t="s">
        <v>1388</v>
      </c>
      <c r="F196" s="2">
        <v>93</v>
      </c>
      <c r="G196" s="2" t="s">
        <v>1389</v>
      </c>
      <c r="H196" s="2" t="s">
        <v>53</v>
      </c>
      <c r="I196" s="2" t="s">
        <v>44</v>
      </c>
      <c r="J196" s="2">
        <v>1</v>
      </c>
      <c r="K196" s="2">
        <v>4</v>
      </c>
      <c r="L196" s="2"/>
      <c r="M196" s="2"/>
      <c r="N196" s="2"/>
      <c r="O196" s="2">
        <v>13</v>
      </c>
      <c r="P196" s="2">
        <v>13</v>
      </c>
      <c r="Q196" s="2">
        <v>13</v>
      </c>
      <c r="R196" s="2">
        <v>29.2</v>
      </c>
      <c r="S196" s="2">
        <v>29.2</v>
      </c>
      <c r="T196" s="2">
        <v>29.2</v>
      </c>
      <c r="U196" s="2">
        <v>58.585999999999999</v>
      </c>
      <c r="V196" s="2">
        <v>0</v>
      </c>
      <c r="W196" s="2">
        <v>37.356000000000002</v>
      </c>
      <c r="X196" s="2">
        <v>304990000</v>
      </c>
      <c r="Y196" s="2">
        <v>25</v>
      </c>
      <c r="Z196" s="2">
        <v>61</v>
      </c>
      <c r="AA196" s="2">
        <v>520</v>
      </c>
      <c r="AB196" s="2">
        <v>58557.654829999803</v>
      </c>
      <c r="AC196" s="2">
        <v>25</v>
      </c>
      <c r="AD196" s="2">
        <v>22.590305328369102</v>
      </c>
      <c r="AE196" s="2">
        <v>22.454353332519499</v>
      </c>
      <c r="AF196" s="2">
        <v>22.140241622924801</v>
      </c>
      <c r="AG196" s="2">
        <v>22.153755187988299</v>
      </c>
      <c r="AH196" s="2">
        <v>22.3954257965088</v>
      </c>
      <c r="AI196" s="2">
        <v>22.957111358642599</v>
      </c>
      <c r="AJ196" s="2">
        <v>22.1345825195313</v>
      </c>
      <c r="AK196" s="2">
        <v>22.338594436645501</v>
      </c>
      <c r="AL196" s="2">
        <v>22.046634674072301</v>
      </c>
      <c r="AM196" s="2">
        <v>22.2908935546875</v>
      </c>
      <c r="AN196" s="2">
        <v>22.203920364379901</v>
      </c>
      <c r="AO196" s="2">
        <v>22.401948928833001</v>
      </c>
    </row>
    <row r="197" spans="1:41" x14ac:dyDescent="0.25">
      <c r="A197" s="2"/>
      <c r="B197" s="2">
        <v>3.6702962150471599E-2</v>
      </c>
      <c r="C197" s="2">
        <v>-1.7480850219726601E-2</v>
      </c>
      <c r="D197" s="2" t="s">
        <v>1494</v>
      </c>
      <c r="E197" s="2" t="s">
        <v>1495</v>
      </c>
      <c r="F197" s="2">
        <v>196</v>
      </c>
      <c r="G197" s="2" t="s">
        <v>1496</v>
      </c>
      <c r="H197" s="2" t="s">
        <v>53</v>
      </c>
      <c r="I197" s="2" t="s">
        <v>44</v>
      </c>
      <c r="J197" s="2">
        <v>1</v>
      </c>
      <c r="K197" s="2">
        <v>4</v>
      </c>
      <c r="L197" s="2"/>
      <c r="M197" s="2"/>
      <c r="N197" s="2"/>
      <c r="O197" s="2">
        <v>4</v>
      </c>
      <c r="P197" s="2">
        <v>4</v>
      </c>
      <c r="Q197" s="2">
        <v>4</v>
      </c>
      <c r="R197" s="2">
        <v>6</v>
      </c>
      <c r="S197" s="2">
        <v>6</v>
      </c>
      <c r="T197" s="2">
        <v>6</v>
      </c>
      <c r="U197" s="2">
        <v>101.49</v>
      </c>
      <c r="V197" s="2">
        <v>0</v>
      </c>
      <c r="W197" s="2">
        <v>9.2725000000000009</v>
      </c>
      <c r="X197" s="2">
        <v>35528000</v>
      </c>
      <c r="Y197" s="2">
        <v>32</v>
      </c>
      <c r="Z197" s="2">
        <v>15</v>
      </c>
      <c r="AA197" s="2">
        <v>921</v>
      </c>
      <c r="AB197" s="2">
        <v>101491.43978</v>
      </c>
      <c r="AC197" s="2">
        <v>32</v>
      </c>
      <c r="AD197" s="2">
        <v>20.416790008544901</v>
      </c>
      <c r="AE197" s="2">
        <v>20.038185119628899</v>
      </c>
      <c r="AF197" s="2">
        <v>20.004566192626999</v>
      </c>
      <c r="AG197" s="2" t="s">
        <v>63</v>
      </c>
      <c r="AH197" s="2" t="s">
        <v>63</v>
      </c>
      <c r="AI197" s="2">
        <v>20.693534851074201</v>
      </c>
      <c r="AJ197" s="2">
        <v>20.485322952270501</v>
      </c>
      <c r="AK197" s="2">
        <v>20.5193176269531</v>
      </c>
      <c r="AL197" s="2">
        <v>20.1209812164307</v>
      </c>
      <c r="AM197" s="2">
        <v>20.321466445922901</v>
      </c>
      <c r="AN197" s="2">
        <v>20.005250930786101</v>
      </c>
      <c r="AO197" s="2">
        <v>20.382160186767599</v>
      </c>
    </row>
    <row r="198" spans="1:41" x14ac:dyDescent="0.25">
      <c r="A198" s="2"/>
      <c r="B198" s="2">
        <v>0.570803120470189</v>
      </c>
      <c r="C198" s="2">
        <v>0.171519756317139</v>
      </c>
      <c r="D198" s="2" t="s">
        <v>2892</v>
      </c>
      <c r="E198" s="2" t="s">
        <v>2892</v>
      </c>
      <c r="F198" s="2">
        <v>1407</v>
      </c>
      <c r="G198" s="2" t="s">
        <v>2893</v>
      </c>
      <c r="H198" s="2" t="s">
        <v>2894</v>
      </c>
      <c r="I198" s="2" t="s">
        <v>44</v>
      </c>
      <c r="J198" s="2">
        <v>1</v>
      </c>
      <c r="K198" s="2">
        <v>4</v>
      </c>
      <c r="L198" s="2"/>
      <c r="M198" s="2"/>
      <c r="N198" s="2"/>
      <c r="O198" s="2">
        <v>5</v>
      </c>
      <c r="P198" s="2">
        <v>5</v>
      </c>
      <c r="Q198" s="2">
        <v>3</v>
      </c>
      <c r="R198" s="2">
        <v>2.9</v>
      </c>
      <c r="S198" s="2">
        <v>2.9</v>
      </c>
      <c r="T198" s="2">
        <v>1.9</v>
      </c>
      <c r="U198" s="2">
        <v>196.2</v>
      </c>
      <c r="V198" s="2">
        <v>0</v>
      </c>
      <c r="W198" s="2">
        <v>7.8758999999999997</v>
      </c>
      <c r="X198" s="2">
        <v>31829000</v>
      </c>
      <c r="Y198" s="2">
        <v>86</v>
      </c>
      <c r="Z198" s="2">
        <v>9</v>
      </c>
      <c r="AA198" s="2">
        <v>1448</v>
      </c>
      <c r="AB198" s="2">
        <v>160922.39298000099</v>
      </c>
      <c r="AC198" s="2">
        <v>72</v>
      </c>
      <c r="AD198" s="2">
        <v>20.2972602844238</v>
      </c>
      <c r="AE198" s="2">
        <v>19.9631042480469</v>
      </c>
      <c r="AF198" s="2">
        <v>20.081089019775401</v>
      </c>
      <c r="AG198" s="2">
        <v>20.328386306762699</v>
      </c>
      <c r="AH198" s="2">
        <v>20.7240905761719</v>
      </c>
      <c r="AI198" s="2">
        <v>20.3075256347656</v>
      </c>
      <c r="AJ198" s="2">
        <v>20.2983798980713</v>
      </c>
      <c r="AK198" s="2">
        <v>20.116674423217798</v>
      </c>
      <c r="AL198" s="2" t="s">
        <v>63</v>
      </c>
      <c r="AM198" s="2" t="s">
        <v>63</v>
      </c>
      <c r="AN198" s="2">
        <v>20.072608947753899</v>
      </c>
      <c r="AO198" s="2">
        <v>19.9605617523193</v>
      </c>
    </row>
    <row r="199" spans="1:41" x14ac:dyDescent="0.25">
      <c r="A199" s="2" t="s">
        <v>40</v>
      </c>
      <c r="B199" s="2">
        <v>1.7112729028886</v>
      </c>
      <c r="C199" s="2">
        <v>-0.58677520751953305</v>
      </c>
      <c r="D199" s="2" t="s">
        <v>1213</v>
      </c>
      <c r="E199" s="2" t="s">
        <v>1214</v>
      </c>
      <c r="F199" s="2">
        <v>2426</v>
      </c>
      <c r="G199" s="2" t="s">
        <v>1215</v>
      </c>
      <c r="H199" s="2" t="s">
        <v>1216</v>
      </c>
      <c r="I199" s="2" t="s">
        <v>44</v>
      </c>
      <c r="J199" s="2">
        <v>1</v>
      </c>
      <c r="K199" s="2">
        <v>4</v>
      </c>
      <c r="L199" s="2"/>
      <c r="M199" s="2"/>
      <c r="N199" s="2"/>
      <c r="O199" s="2">
        <v>5</v>
      </c>
      <c r="P199" s="2">
        <v>5</v>
      </c>
      <c r="Q199" s="2">
        <v>5</v>
      </c>
      <c r="R199" s="2">
        <v>16.2</v>
      </c>
      <c r="S199" s="2">
        <v>16.2</v>
      </c>
      <c r="T199" s="2">
        <v>16.2</v>
      </c>
      <c r="U199" s="2">
        <v>50.481999999999999</v>
      </c>
      <c r="V199" s="2">
        <v>0</v>
      </c>
      <c r="W199" s="2">
        <v>14.679</v>
      </c>
      <c r="X199" s="2">
        <v>43589000</v>
      </c>
      <c r="Y199" s="2">
        <v>17</v>
      </c>
      <c r="Z199" s="2">
        <v>20</v>
      </c>
      <c r="AA199" s="2">
        <v>452</v>
      </c>
      <c r="AB199" s="2">
        <v>50482.923779999903</v>
      </c>
      <c r="AC199" s="2">
        <v>17</v>
      </c>
      <c r="AD199" s="2">
        <v>20.610902786254901</v>
      </c>
      <c r="AE199" s="2">
        <v>20.084335327148398</v>
      </c>
      <c r="AF199" s="2">
        <v>19.8030815124512</v>
      </c>
      <c r="AG199" s="2">
        <v>19.893087387085</v>
      </c>
      <c r="AH199" s="2" t="s">
        <v>63</v>
      </c>
      <c r="AI199" s="2">
        <v>20.3478679656982</v>
      </c>
      <c r="AJ199" s="2">
        <v>20.952053070068398</v>
      </c>
      <c r="AK199" s="2">
        <v>20.686883926391602</v>
      </c>
      <c r="AL199" s="2">
        <v>20.241792678833001</v>
      </c>
      <c r="AM199" s="2" t="s">
        <v>63</v>
      </c>
      <c r="AN199" s="2">
        <v>20.787717819213899</v>
      </c>
      <c r="AO199" s="2">
        <v>21.004703521728501</v>
      </c>
    </row>
    <row r="200" spans="1:41" x14ac:dyDescent="0.25">
      <c r="A200" s="2"/>
      <c r="B200" s="2">
        <v>0.39952226850650402</v>
      </c>
      <c r="C200" s="2">
        <v>0.193641662597656</v>
      </c>
      <c r="D200" s="2" t="s">
        <v>3625</v>
      </c>
      <c r="E200" s="2" t="s">
        <v>3626</v>
      </c>
      <c r="F200" s="2">
        <v>1998</v>
      </c>
      <c r="G200" s="2" t="s">
        <v>3627</v>
      </c>
      <c r="H200" s="2" t="s">
        <v>53</v>
      </c>
      <c r="I200" s="2" t="s">
        <v>44</v>
      </c>
      <c r="J200" s="2">
        <v>1</v>
      </c>
      <c r="K200" s="2">
        <v>4</v>
      </c>
      <c r="L200" s="2"/>
      <c r="M200" s="2"/>
      <c r="N200" s="2"/>
      <c r="O200" s="2">
        <v>7</v>
      </c>
      <c r="P200" s="2">
        <v>7</v>
      </c>
      <c r="Q200" s="2">
        <v>0</v>
      </c>
      <c r="R200" s="2">
        <v>19.600000000000001</v>
      </c>
      <c r="S200" s="2">
        <v>19.600000000000001</v>
      </c>
      <c r="T200" s="2">
        <v>0</v>
      </c>
      <c r="U200" s="2">
        <v>51.273000000000003</v>
      </c>
      <c r="V200" s="2">
        <v>0</v>
      </c>
      <c r="W200" s="2">
        <v>22.309000000000001</v>
      </c>
      <c r="X200" s="2">
        <v>111990000</v>
      </c>
      <c r="Y200" s="2">
        <v>21</v>
      </c>
      <c r="Z200" s="2">
        <v>23</v>
      </c>
      <c r="AA200" s="2">
        <v>464</v>
      </c>
      <c r="AB200" s="2">
        <v>51273.922680000003</v>
      </c>
      <c r="AC200" s="2">
        <v>21</v>
      </c>
      <c r="AD200" s="2">
        <v>21.3139038085938</v>
      </c>
      <c r="AE200" s="2">
        <v>21.5531406402588</v>
      </c>
      <c r="AF200" s="2">
        <v>20.961622238159201</v>
      </c>
      <c r="AG200" s="2">
        <v>21.089452743530298</v>
      </c>
      <c r="AH200" s="2">
        <v>21.5959148406982</v>
      </c>
      <c r="AI200" s="2">
        <v>22.390764236450199</v>
      </c>
      <c r="AJ200" s="2">
        <v>21.289852142333999</v>
      </c>
      <c r="AK200" s="2">
        <v>21.104951858520501</v>
      </c>
      <c r="AL200" s="2">
        <v>21.351053237915</v>
      </c>
      <c r="AM200" s="2">
        <v>21.4543781280518</v>
      </c>
      <c r="AN200" s="2">
        <v>21.4760036468506</v>
      </c>
      <c r="AO200" s="2">
        <v>21.066709518432599</v>
      </c>
    </row>
    <row r="201" spans="1:41" x14ac:dyDescent="0.25">
      <c r="A201" s="2"/>
      <c r="B201" s="2">
        <v>0.866792794357231</v>
      </c>
      <c r="C201" s="2">
        <v>0.419455337524415</v>
      </c>
      <c r="D201" s="2" t="s">
        <v>1600</v>
      </c>
      <c r="E201" s="2" t="s">
        <v>1600</v>
      </c>
      <c r="F201" s="2">
        <v>281</v>
      </c>
      <c r="G201" s="2" t="s">
        <v>1601</v>
      </c>
      <c r="H201" s="2" t="s">
        <v>1602</v>
      </c>
      <c r="I201" s="2" t="s">
        <v>44</v>
      </c>
      <c r="J201" s="2">
        <v>1</v>
      </c>
      <c r="K201" s="2">
        <v>4</v>
      </c>
      <c r="L201" s="2"/>
      <c r="M201" s="2"/>
      <c r="N201" s="2"/>
      <c r="O201" s="2">
        <v>5</v>
      </c>
      <c r="P201" s="2">
        <v>5</v>
      </c>
      <c r="Q201" s="2">
        <v>5</v>
      </c>
      <c r="R201" s="2">
        <v>9.1</v>
      </c>
      <c r="S201" s="2">
        <v>9.1</v>
      </c>
      <c r="T201" s="2">
        <v>9.1</v>
      </c>
      <c r="U201" s="2">
        <v>124.56</v>
      </c>
      <c r="V201" s="2">
        <v>0</v>
      </c>
      <c r="W201" s="2">
        <v>17.518000000000001</v>
      </c>
      <c r="X201" s="2">
        <v>23860000</v>
      </c>
      <c r="Y201" s="2">
        <v>44</v>
      </c>
      <c r="Z201" s="2">
        <v>14</v>
      </c>
      <c r="AA201" s="2">
        <v>1099</v>
      </c>
      <c r="AB201" s="2">
        <v>124562.456780001</v>
      </c>
      <c r="AC201" s="2">
        <v>44</v>
      </c>
      <c r="AD201" s="2">
        <v>20.792808532714801</v>
      </c>
      <c r="AE201" s="2">
        <v>20.332324981689499</v>
      </c>
      <c r="AF201" s="2">
        <v>19.974912643432599</v>
      </c>
      <c r="AG201" s="2">
        <v>19.7366638183594</v>
      </c>
      <c r="AH201" s="2" t="s">
        <v>63</v>
      </c>
      <c r="AI201" s="2">
        <v>20.364742279052699</v>
      </c>
      <c r="AJ201" s="2">
        <v>20.2379474639893</v>
      </c>
      <c r="AK201" s="2" t="s">
        <v>63</v>
      </c>
      <c r="AL201" s="2" t="s">
        <v>63</v>
      </c>
      <c r="AM201" s="2">
        <v>19.8366584777832</v>
      </c>
      <c r="AN201" s="2">
        <v>19.457857131958001</v>
      </c>
      <c r="AO201" s="2">
        <v>19.750877380371101</v>
      </c>
    </row>
    <row r="202" spans="1:41" x14ac:dyDescent="0.25">
      <c r="A202" s="2"/>
      <c r="B202" s="2">
        <v>0.72009951409656103</v>
      </c>
      <c r="C202" s="2">
        <v>0.27671801249186201</v>
      </c>
      <c r="D202" s="2" t="s">
        <v>1886</v>
      </c>
      <c r="E202" s="2" t="s">
        <v>1886</v>
      </c>
      <c r="F202" s="2">
        <v>543</v>
      </c>
      <c r="G202" s="2" t="s">
        <v>1601</v>
      </c>
      <c r="H202" s="2" t="s">
        <v>1602</v>
      </c>
      <c r="I202" s="2" t="s">
        <v>44</v>
      </c>
      <c r="J202" s="2">
        <v>1</v>
      </c>
      <c r="K202" s="2">
        <v>4</v>
      </c>
      <c r="L202" s="2"/>
      <c r="M202" s="2"/>
      <c r="N202" s="2"/>
      <c r="O202" s="2">
        <v>8</v>
      </c>
      <c r="P202" s="2">
        <v>8</v>
      </c>
      <c r="Q202" s="2">
        <v>8</v>
      </c>
      <c r="R202" s="2">
        <v>11.2</v>
      </c>
      <c r="S202" s="2">
        <v>11.2</v>
      </c>
      <c r="T202" s="2">
        <v>11.2</v>
      </c>
      <c r="U202" s="2">
        <v>125.23</v>
      </c>
      <c r="V202" s="2">
        <v>0</v>
      </c>
      <c r="W202" s="2">
        <v>18.687000000000001</v>
      </c>
      <c r="X202" s="2">
        <v>50362000</v>
      </c>
      <c r="Y202" s="2">
        <v>48</v>
      </c>
      <c r="Z202" s="2">
        <v>19</v>
      </c>
      <c r="AA202" s="2">
        <v>1099</v>
      </c>
      <c r="AB202" s="2">
        <v>125227.450780001</v>
      </c>
      <c r="AC202" s="2">
        <v>48</v>
      </c>
      <c r="AD202" s="2">
        <v>20.6872253417969</v>
      </c>
      <c r="AE202" s="2">
        <v>20.895265579223601</v>
      </c>
      <c r="AF202" s="2">
        <v>20.162755966186499</v>
      </c>
      <c r="AG202" s="2">
        <v>20.401767730712901</v>
      </c>
      <c r="AH202" s="2">
        <v>20.5636501312256</v>
      </c>
      <c r="AI202" s="2">
        <v>21.062433242797901</v>
      </c>
      <c r="AJ202" s="2">
        <v>20.662143707275401</v>
      </c>
      <c r="AK202" s="2">
        <v>20.169498443603501</v>
      </c>
      <c r="AL202" s="2">
        <v>20.694129943847699</v>
      </c>
      <c r="AM202" s="2">
        <v>20.268537521362301</v>
      </c>
      <c r="AN202" s="2" t="s">
        <v>63</v>
      </c>
      <c r="AO202" s="2">
        <v>19.9663486480713</v>
      </c>
    </row>
    <row r="203" spans="1:41" x14ac:dyDescent="0.25">
      <c r="A203" s="2"/>
      <c r="B203" s="2">
        <v>0.318757016851134</v>
      </c>
      <c r="C203" s="2">
        <v>0.12968985239664499</v>
      </c>
      <c r="D203" s="2" t="s">
        <v>1816</v>
      </c>
      <c r="E203" s="2" t="s">
        <v>1816</v>
      </c>
      <c r="F203" s="2">
        <v>489</v>
      </c>
      <c r="G203" s="2" t="s">
        <v>1817</v>
      </c>
      <c r="H203" s="2" t="s">
        <v>1818</v>
      </c>
      <c r="I203" s="2" t="s">
        <v>44</v>
      </c>
      <c r="J203" s="2">
        <v>1</v>
      </c>
      <c r="K203" s="2">
        <v>4</v>
      </c>
      <c r="L203" s="2"/>
      <c r="M203" s="2"/>
      <c r="N203" s="2"/>
      <c r="O203" s="2">
        <v>8</v>
      </c>
      <c r="P203" s="2">
        <v>8</v>
      </c>
      <c r="Q203" s="2">
        <v>6</v>
      </c>
      <c r="R203" s="2">
        <v>26.9</v>
      </c>
      <c r="S203" s="2">
        <v>26.9</v>
      </c>
      <c r="T203" s="2">
        <v>21.9</v>
      </c>
      <c r="U203" s="2">
        <v>44.276000000000003</v>
      </c>
      <c r="V203" s="2">
        <v>0</v>
      </c>
      <c r="W203" s="2">
        <v>55.722000000000001</v>
      </c>
      <c r="X203" s="2">
        <v>112950000</v>
      </c>
      <c r="Y203" s="2">
        <v>21</v>
      </c>
      <c r="Z203" s="2">
        <v>40</v>
      </c>
      <c r="AA203" s="2">
        <v>412</v>
      </c>
      <c r="AB203" s="2">
        <v>45354.259579999998</v>
      </c>
      <c r="AC203" s="2">
        <v>20</v>
      </c>
      <c r="AD203" s="2">
        <v>21.7578830718994</v>
      </c>
      <c r="AE203" s="2">
        <v>21.802465438842798</v>
      </c>
      <c r="AF203" s="2">
        <v>21.100788116455099</v>
      </c>
      <c r="AG203" s="2">
        <v>21.702735900878899</v>
      </c>
      <c r="AH203" s="2">
        <v>21.789548873901399</v>
      </c>
      <c r="AI203" s="2">
        <v>21.880468368530298</v>
      </c>
      <c r="AJ203" s="2">
        <v>21.590122222900401</v>
      </c>
      <c r="AK203" s="2">
        <v>21.457687377929702</v>
      </c>
      <c r="AL203" s="2">
        <v>21.739994049072301</v>
      </c>
      <c r="AM203" s="2">
        <v>21.870344161987301</v>
      </c>
      <c r="AN203" s="2">
        <v>21.6550388336182</v>
      </c>
      <c r="AO203" s="2">
        <v>20.942564010620099</v>
      </c>
    </row>
    <row r="204" spans="1:41" x14ac:dyDescent="0.25">
      <c r="A204" s="2"/>
      <c r="B204" s="2">
        <v>0.84775758898342801</v>
      </c>
      <c r="C204" s="2">
        <v>0.30518569946288898</v>
      </c>
      <c r="D204" s="2" t="s">
        <v>2111</v>
      </c>
      <c r="E204" s="2" t="s">
        <v>2111</v>
      </c>
      <c r="F204" s="2">
        <v>755</v>
      </c>
      <c r="G204" s="2" t="s">
        <v>2112</v>
      </c>
      <c r="H204" s="2" t="s">
        <v>2113</v>
      </c>
      <c r="I204" s="2" t="s">
        <v>44</v>
      </c>
      <c r="J204" s="2">
        <v>1</v>
      </c>
      <c r="K204" s="2">
        <v>4</v>
      </c>
      <c r="L204" s="2"/>
      <c r="M204" s="2"/>
      <c r="N204" s="2"/>
      <c r="O204" s="2">
        <v>3</v>
      </c>
      <c r="P204" s="2">
        <v>3</v>
      </c>
      <c r="Q204" s="2">
        <v>3</v>
      </c>
      <c r="R204" s="2">
        <v>7.5</v>
      </c>
      <c r="S204" s="2">
        <v>7.5</v>
      </c>
      <c r="T204" s="2">
        <v>7.5</v>
      </c>
      <c r="U204" s="2">
        <v>43.573</v>
      </c>
      <c r="V204" s="2">
        <v>0</v>
      </c>
      <c r="W204" s="2">
        <v>7.3090999999999999</v>
      </c>
      <c r="X204" s="2">
        <v>24540000</v>
      </c>
      <c r="Y204" s="2">
        <v>14</v>
      </c>
      <c r="Z204" s="2">
        <v>16</v>
      </c>
      <c r="AA204" s="2">
        <v>404.5</v>
      </c>
      <c r="AB204" s="2">
        <v>44324.093229999897</v>
      </c>
      <c r="AC204" s="2">
        <v>14.5</v>
      </c>
      <c r="AD204" s="2">
        <v>20.2049045562744</v>
      </c>
      <c r="AE204" s="2">
        <v>20.472885131835898</v>
      </c>
      <c r="AF204" s="2">
        <v>19.415367126464801</v>
      </c>
      <c r="AG204" s="2">
        <v>20.014135360717798</v>
      </c>
      <c r="AH204" s="2" t="s">
        <v>63</v>
      </c>
      <c r="AI204" s="2">
        <v>19.9743537902832</v>
      </c>
      <c r="AJ204" s="2">
        <v>19.741773605346701</v>
      </c>
      <c r="AK204" s="2">
        <v>19.612756729126001</v>
      </c>
      <c r="AL204" s="2">
        <v>19.518915176391602</v>
      </c>
      <c r="AM204" s="2">
        <v>19.9241046905518</v>
      </c>
      <c r="AN204" s="2" t="s">
        <v>63</v>
      </c>
      <c r="AO204" s="2">
        <v>19.7581672668457</v>
      </c>
    </row>
    <row r="205" spans="1:41" x14ac:dyDescent="0.25">
      <c r="A205" s="2" t="s">
        <v>40</v>
      </c>
      <c r="B205" s="2">
        <v>2.4832246814261101</v>
      </c>
      <c r="C205" s="2">
        <v>0.41065565745035898</v>
      </c>
      <c r="D205" s="2" t="s">
        <v>74</v>
      </c>
      <c r="E205" s="2" t="s">
        <v>75</v>
      </c>
      <c r="F205" s="2">
        <v>44</v>
      </c>
      <c r="G205" s="2" t="s">
        <v>76</v>
      </c>
      <c r="H205" s="2" t="s">
        <v>77</v>
      </c>
      <c r="I205" s="2" t="s">
        <v>44</v>
      </c>
      <c r="J205" s="2">
        <v>1</v>
      </c>
      <c r="K205" s="2">
        <v>4</v>
      </c>
      <c r="L205" s="2"/>
      <c r="M205" s="2"/>
      <c r="N205" s="2"/>
      <c r="O205" s="2">
        <v>33</v>
      </c>
      <c r="P205" s="2">
        <v>33</v>
      </c>
      <c r="Q205" s="2">
        <v>33</v>
      </c>
      <c r="R205" s="2">
        <v>33.799999999999997</v>
      </c>
      <c r="S205" s="2">
        <v>33.799999999999997</v>
      </c>
      <c r="T205" s="2">
        <v>33.799999999999997</v>
      </c>
      <c r="U205" s="2">
        <v>150.24</v>
      </c>
      <c r="V205" s="2">
        <v>0</v>
      </c>
      <c r="W205" s="2">
        <v>159.63</v>
      </c>
      <c r="X205" s="2">
        <v>651740000</v>
      </c>
      <c r="Y205" s="2">
        <v>68</v>
      </c>
      <c r="Z205" s="2">
        <v>214</v>
      </c>
      <c r="AA205" s="2">
        <v>1320</v>
      </c>
      <c r="AB205" s="2">
        <v>150414.793880001</v>
      </c>
      <c r="AC205" s="2">
        <v>68</v>
      </c>
      <c r="AD205" s="2">
        <v>22.645067214965799</v>
      </c>
      <c r="AE205" s="2">
        <v>22.349840164184599</v>
      </c>
      <c r="AF205" s="2">
        <v>22.143827438354499</v>
      </c>
      <c r="AG205" s="2">
        <v>22.434764862060501</v>
      </c>
      <c r="AH205" s="2">
        <v>22.4466762542725</v>
      </c>
      <c r="AI205" s="2">
        <v>22.747880935668899</v>
      </c>
      <c r="AJ205" s="2">
        <v>22.316005706787099</v>
      </c>
      <c r="AK205" s="2">
        <v>22.051322937011701</v>
      </c>
      <c r="AL205" s="2">
        <v>22.048099517822301</v>
      </c>
      <c r="AM205" s="2">
        <v>22.029920578002901</v>
      </c>
      <c r="AN205" s="2">
        <v>21.8471279144287</v>
      </c>
      <c r="AO205" s="2">
        <v>22.011646270751999</v>
      </c>
    </row>
    <row r="206" spans="1:41" x14ac:dyDescent="0.25">
      <c r="A206" s="2"/>
      <c r="B206" s="2">
        <v>0.80428233508397295</v>
      </c>
      <c r="C206" s="2">
        <v>0.69078191121419497</v>
      </c>
      <c r="D206" s="2" t="s">
        <v>1488</v>
      </c>
      <c r="E206" s="2" t="s">
        <v>1488</v>
      </c>
      <c r="F206" s="2">
        <v>190</v>
      </c>
      <c r="G206" s="2" t="s">
        <v>1489</v>
      </c>
      <c r="H206" s="2" t="s">
        <v>1490</v>
      </c>
      <c r="I206" s="2" t="s">
        <v>44</v>
      </c>
      <c r="J206" s="2">
        <v>1</v>
      </c>
      <c r="K206" s="2">
        <v>4</v>
      </c>
      <c r="L206" s="2"/>
      <c r="M206" s="2"/>
      <c r="N206" s="2"/>
      <c r="O206" s="2">
        <v>13</v>
      </c>
      <c r="P206" s="2">
        <v>13</v>
      </c>
      <c r="Q206" s="2">
        <v>13</v>
      </c>
      <c r="R206" s="2">
        <v>54.6</v>
      </c>
      <c r="S206" s="2">
        <v>54.6</v>
      </c>
      <c r="T206" s="2">
        <v>54.6</v>
      </c>
      <c r="U206" s="2">
        <v>28.736999999999998</v>
      </c>
      <c r="V206" s="2">
        <v>0</v>
      </c>
      <c r="W206" s="2">
        <v>88.664000000000001</v>
      </c>
      <c r="X206" s="2">
        <v>532190000</v>
      </c>
      <c r="Y206" s="2">
        <v>15</v>
      </c>
      <c r="Z206" s="2">
        <v>86</v>
      </c>
      <c r="AA206" s="2">
        <v>260</v>
      </c>
      <c r="AB206" s="2">
        <v>28737.53198</v>
      </c>
      <c r="AC206" s="2">
        <v>15</v>
      </c>
      <c r="AD206" s="2">
        <v>24.110282897949201</v>
      </c>
      <c r="AE206" s="2">
        <v>24.7564888000488</v>
      </c>
      <c r="AF206" s="2">
        <v>24.712089538574201</v>
      </c>
      <c r="AG206" s="2">
        <v>22.63889503479</v>
      </c>
      <c r="AH206" s="2">
        <v>22.280311584472699</v>
      </c>
      <c r="AI206" s="2">
        <v>23.2889804840088</v>
      </c>
      <c r="AJ206" s="2">
        <v>22.407508850097699</v>
      </c>
      <c r="AK206" s="2">
        <v>22.886192321777301</v>
      </c>
      <c r="AL206" s="2">
        <v>22.874120712280298</v>
      </c>
      <c r="AM206" s="2">
        <v>22.921342849731399</v>
      </c>
      <c r="AN206" s="2">
        <v>23.322511672973601</v>
      </c>
      <c r="AO206" s="2">
        <v>23.2306804656982</v>
      </c>
    </row>
    <row r="207" spans="1:41" x14ac:dyDescent="0.25">
      <c r="A207" s="2" t="s">
        <v>40</v>
      </c>
      <c r="B207" s="2">
        <v>1.2636655097552201</v>
      </c>
      <c r="C207" s="2">
        <v>0.61899630228678504</v>
      </c>
      <c r="D207" s="2" t="s">
        <v>873</v>
      </c>
      <c r="E207" s="2" t="s">
        <v>873</v>
      </c>
      <c r="F207" s="2">
        <v>1752</v>
      </c>
      <c r="G207" s="2" t="s">
        <v>874</v>
      </c>
      <c r="H207" s="2" t="s">
        <v>875</v>
      </c>
      <c r="I207" s="2" t="s">
        <v>44</v>
      </c>
      <c r="J207" s="2">
        <v>1</v>
      </c>
      <c r="K207" s="2">
        <v>4</v>
      </c>
      <c r="L207" s="2"/>
      <c r="M207" s="2"/>
      <c r="N207" s="2"/>
      <c r="O207" s="2">
        <v>13</v>
      </c>
      <c r="P207" s="2">
        <v>13</v>
      </c>
      <c r="Q207" s="2">
        <v>11</v>
      </c>
      <c r="R207" s="2">
        <v>55.4</v>
      </c>
      <c r="S207" s="2">
        <v>55.4</v>
      </c>
      <c r="T207" s="2">
        <v>48.3</v>
      </c>
      <c r="U207" s="2">
        <v>31.498999999999999</v>
      </c>
      <c r="V207" s="2">
        <v>0</v>
      </c>
      <c r="W207" s="2">
        <v>121.93</v>
      </c>
      <c r="X207" s="2">
        <v>314020000</v>
      </c>
      <c r="Y207" s="2">
        <v>17</v>
      </c>
      <c r="Z207" s="2">
        <v>86</v>
      </c>
      <c r="AA207" s="2">
        <v>271</v>
      </c>
      <c r="AB207" s="2">
        <v>31499.624779999998</v>
      </c>
      <c r="AC207" s="2">
        <v>17</v>
      </c>
      <c r="AD207" s="2">
        <v>22.8155212402344</v>
      </c>
      <c r="AE207" s="2">
        <v>23.163616180419901</v>
      </c>
      <c r="AF207" s="2">
        <v>23.1019096374512</v>
      </c>
      <c r="AG207" s="2">
        <v>24.6505336761475</v>
      </c>
      <c r="AH207" s="2">
        <v>23.3410949707031</v>
      </c>
      <c r="AI207" s="2">
        <v>23.293336868286101</v>
      </c>
      <c r="AJ207" s="2">
        <v>23.2208862304688</v>
      </c>
      <c r="AK207" s="2">
        <v>22.767593383789102</v>
      </c>
      <c r="AL207" s="2">
        <v>22.910387039184599</v>
      </c>
      <c r="AM207" s="2">
        <v>22.575170516967798</v>
      </c>
      <c r="AN207" s="2">
        <v>22.459539413452099</v>
      </c>
      <c r="AO207" s="2">
        <v>22.718458175659201</v>
      </c>
    </row>
    <row r="208" spans="1:41" x14ac:dyDescent="0.25">
      <c r="A208" s="2" t="s">
        <v>40</v>
      </c>
      <c r="B208" s="2">
        <v>2.63074812129266</v>
      </c>
      <c r="C208" s="2">
        <v>0.45962429046630898</v>
      </c>
      <c r="D208" s="2" t="s">
        <v>647</v>
      </c>
      <c r="E208" s="2" t="s">
        <v>647</v>
      </c>
      <c r="F208" s="2">
        <v>1337</v>
      </c>
      <c r="G208" s="2" t="s">
        <v>648</v>
      </c>
      <c r="H208" s="2" t="s">
        <v>649</v>
      </c>
      <c r="I208" s="2" t="s">
        <v>44</v>
      </c>
      <c r="J208" s="2">
        <v>1</v>
      </c>
      <c r="K208" s="2">
        <v>4</v>
      </c>
      <c r="L208" s="2"/>
      <c r="M208" s="2"/>
      <c r="N208" s="2"/>
      <c r="O208" s="2">
        <v>20</v>
      </c>
      <c r="P208" s="2">
        <v>20</v>
      </c>
      <c r="Q208" s="2">
        <v>16</v>
      </c>
      <c r="R208" s="2">
        <v>47.5</v>
      </c>
      <c r="S208" s="2">
        <v>47.5</v>
      </c>
      <c r="T208" s="2">
        <v>39.5</v>
      </c>
      <c r="U208" s="2">
        <v>54.024000000000001</v>
      </c>
      <c r="V208" s="2">
        <v>0</v>
      </c>
      <c r="W208" s="2">
        <v>247.82</v>
      </c>
      <c r="X208" s="2">
        <v>5867600000</v>
      </c>
      <c r="Y208" s="2">
        <v>24</v>
      </c>
      <c r="Z208" s="2">
        <v>420</v>
      </c>
      <c r="AA208" s="2">
        <v>478</v>
      </c>
      <c r="AB208" s="2">
        <v>54024.385679999898</v>
      </c>
      <c r="AC208" s="2">
        <v>24</v>
      </c>
      <c r="AD208" s="2">
        <v>26.9123935699463</v>
      </c>
      <c r="AE208" s="2">
        <v>26.668849945068398</v>
      </c>
      <c r="AF208" s="2">
        <v>26.4584045410156</v>
      </c>
      <c r="AG208" s="2">
        <v>26.805873870849599</v>
      </c>
      <c r="AH208" s="2">
        <v>26.949268341064499</v>
      </c>
      <c r="AI208" s="2">
        <v>27.171501159668001</v>
      </c>
      <c r="AJ208" s="2">
        <v>26.517356872558601</v>
      </c>
      <c r="AK208" s="2">
        <v>26.374395370483398</v>
      </c>
      <c r="AL208" s="2">
        <v>26.4521789550781</v>
      </c>
      <c r="AM208" s="2">
        <v>26.276308059692401</v>
      </c>
      <c r="AN208" s="2">
        <v>26.159540176391602</v>
      </c>
      <c r="AO208" s="2">
        <v>26.428766250610401</v>
      </c>
    </row>
    <row r="209" spans="1:41" x14ac:dyDescent="0.25">
      <c r="A209" s="2"/>
      <c r="B209" s="2">
        <v>1.58357479937277</v>
      </c>
      <c r="C209" s="2">
        <v>0.33525212605794502</v>
      </c>
      <c r="D209" s="2" t="s">
        <v>2119</v>
      </c>
      <c r="E209" s="2" t="s">
        <v>2119</v>
      </c>
      <c r="F209" s="2">
        <v>762</v>
      </c>
      <c r="G209" s="2" t="s">
        <v>2120</v>
      </c>
      <c r="H209" s="2" t="s">
        <v>2121</v>
      </c>
      <c r="I209" s="2" t="s">
        <v>44</v>
      </c>
      <c r="J209" s="2">
        <v>1</v>
      </c>
      <c r="K209" s="2">
        <v>4</v>
      </c>
      <c r="L209" s="2"/>
      <c r="M209" s="2"/>
      <c r="N209" s="2"/>
      <c r="O209" s="2">
        <v>18</v>
      </c>
      <c r="P209" s="2">
        <v>15</v>
      </c>
      <c r="Q209" s="2">
        <v>9</v>
      </c>
      <c r="R209" s="2">
        <v>48.9</v>
      </c>
      <c r="S209" s="2">
        <v>42.1</v>
      </c>
      <c r="T209" s="2">
        <v>32.1</v>
      </c>
      <c r="U209" s="2">
        <v>62.1</v>
      </c>
      <c r="V209" s="2">
        <v>0</v>
      </c>
      <c r="W209" s="2">
        <v>323.31</v>
      </c>
      <c r="X209" s="2">
        <v>2457300000</v>
      </c>
      <c r="Y209" s="2">
        <v>28</v>
      </c>
      <c r="Z209" s="2">
        <v>249</v>
      </c>
      <c r="AA209" s="2">
        <v>510.5</v>
      </c>
      <c r="AB209" s="2">
        <v>56987.220529999897</v>
      </c>
      <c r="AC209" s="2">
        <v>25.5</v>
      </c>
      <c r="AD209" s="2">
        <v>26.031368255615199</v>
      </c>
      <c r="AE209" s="2">
        <v>25.8543605804443</v>
      </c>
      <c r="AF209" s="2">
        <v>25.504276275634801</v>
      </c>
      <c r="AG209" s="2">
        <v>26.047370910644499</v>
      </c>
      <c r="AH209" s="2">
        <v>26.101232528686499</v>
      </c>
      <c r="AI209" s="2">
        <v>26.317085266113299</v>
      </c>
      <c r="AJ209" s="2">
        <v>25.861904144287099</v>
      </c>
      <c r="AK209" s="2">
        <v>25.6345024108887</v>
      </c>
      <c r="AL209" s="2">
        <v>25.575395584106399</v>
      </c>
      <c r="AM209" s="2">
        <v>25.456291198730501</v>
      </c>
      <c r="AN209" s="2">
        <v>25.535520553588899</v>
      </c>
      <c r="AO209" s="2">
        <v>25.780567169189499</v>
      </c>
    </row>
    <row r="210" spans="1:41" x14ac:dyDescent="0.25">
      <c r="A210" s="2"/>
      <c r="B210" s="2">
        <v>1.3294716462824601</v>
      </c>
      <c r="C210" s="2">
        <v>0.27612654368082801</v>
      </c>
      <c r="D210" s="2" t="s">
        <v>2067</v>
      </c>
      <c r="E210" s="2" t="s">
        <v>2067</v>
      </c>
      <c r="F210" s="2">
        <v>705</v>
      </c>
      <c r="G210" s="2" t="s">
        <v>2068</v>
      </c>
      <c r="H210" s="2" t="s">
        <v>2069</v>
      </c>
      <c r="I210" s="2" t="s">
        <v>44</v>
      </c>
      <c r="J210" s="2">
        <v>1</v>
      </c>
      <c r="K210" s="2">
        <v>4</v>
      </c>
      <c r="L210" s="2"/>
      <c r="M210" s="2"/>
      <c r="N210" s="2"/>
      <c r="O210" s="2">
        <v>16</v>
      </c>
      <c r="P210" s="2">
        <v>7</v>
      </c>
      <c r="Q210" s="2">
        <v>7</v>
      </c>
      <c r="R210" s="2">
        <v>42.3</v>
      </c>
      <c r="S210" s="2">
        <v>25.1</v>
      </c>
      <c r="T210" s="2">
        <v>25.1</v>
      </c>
      <c r="U210" s="2">
        <v>60.353000000000002</v>
      </c>
      <c r="V210" s="2">
        <v>0</v>
      </c>
      <c r="W210" s="2">
        <v>143.21</v>
      </c>
      <c r="X210" s="2">
        <v>1247900000</v>
      </c>
      <c r="Y210" s="2">
        <v>27</v>
      </c>
      <c r="Z210" s="2">
        <v>174</v>
      </c>
      <c r="AA210" s="2">
        <v>525.5</v>
      </c>
      <c r="AB210" s="2">
        <v>58963.107529999899</v>
      </c>
      <c r="AC210" s="2">
        <v>26</v>
      </c>
      <c r="AD210" s="2">
        <v>24.7875080108643</v>
      </c>
      <c r="AE210" s="2">
        <v>24.379676818847699</v>
      </c>
      <c r="AF210" s="2">
        <v>24.6015014648438</v>
      </c>
      <c r="AG210" s="2">
        <v>24.720724105835</v>
      </c>
      <c r="AH210" s="2">
        <v>24.537654876708999</v>
      </c>
      <c r="AI210" s="2">
        <v>25.117870330810501</v>
      </c>
      <c r="AJ210" s="2">
        <v>24.609077453613299</v>
      </c>
      <c r="AK210" s="2">
        <v>24.401454925537099</v>
      </c>
      <c r="AL210" s="2">
        <v>24.288345336914102</v>
      </c>
      <c r="AM210" s="2">
        <v>24.331012725830099</v>
      </c>
      <c r="AN210" s="2">
        <v>24.251691818237301</v>
      </c>
      <c r="AO210" s="2">
        <v>24.606594085693398</v>
      </c>
    </row>
    <row r="211" spans="1:41" x14ac:dyDescent="0.25">
      <c r="A211" s="2" t="s">
        <v>40</v>
      </c>
      <c r="B211" s="2">
        <v>2.0577888871433698</v>
      </c>
      <c r="C211" s="2">
        <v>0.452038447062172</v>
      </c>
      <c r="D211" s="2" t="s">
        <v>252</v>
      </c>
      <c r="E211" s="2" t="s">
        <v>252</v>
      </c>
      <c r="F211" s="2">
        <v>421</v>
      </c>
      <c r="G211" s="2" t="s">
        <v>253</v>
      </c>
      <c r="H211" s="2" t="s">
        <v>254</v>
      </c>
      <c r="I211" s="2" t="s">
        <v>44</v>
      </c>
      <c r="J211" s="2">
        <v>1</v>
      </c>
      <c r="K211" s="2">
        <v>4</v>
      </c>
      <c r="L211" s="2"/>
      <c r="M211" s="2"/>
      <c r="N211" s="2"/>
      <c r="O211" s="2">
        <v>11</v>
      </c>
      <c r="P211" s="2">
        <v>6</v>
      </c>
      <c r="Q211" s="2">
        <v>5</v>
      </c>
      <c r="R211" s="2">
        <v>30.3</v>
      </c>
      <c r="S211" s="2">
        <v>20.100000000000001</v>
      </c>
      <c r="T211" s="2">
        <v>18.399999999999999</v>
      </c>
      <c r="U211" s="2">
        <v>57.896000000000001</v>
      </c>
      <c r="V211" s="2">
        <v>0</v>
      </c>
      <c r="W211" s="2">
        <v>28.7</v>
      </c>
      <c r="X211" s="2">
        <v>151280000</v>
      </c>
      <c r="Y211" s="2">
        <v>26</v>
      </c>
      <c r="Z211" s="2">
        <v>39</v>
      </c>
      <c r="AA211" s="2">
        <v>483</v>
      </c>
      <c r="AB211" s="2">
        <v>54605.352729999897</v>
      </c>
      <c r="AC211" s="2">
        <v>24</v>
      </c>
      <c r="AD211" s="2">
        <v>22.8937473297119</v>
      </c>
      <c r="AE211" s="2">
        <v>22.379438400268601</v>
      </c>
      <c r="AF211" s="2">
        <v>22.551193237304702</v>
      </c>
      <c r="AG211" s="2">
        <v>22.178707122802699</v>
      </c>
      <c r="AH211" s="2">
        <v>22.4674968719482</v>
      </c>
      <c r="AI211" s="2">
        <v>22.983045578002901</v>
      </c>
      <c r="AJ211" s="2">
        <v>22.180679321289102</v>
      </c>
      <c r="AK211" s="2">
        <v>22.237510681152301</v>
      </c>
      <c r="AL211" s="2">
        <v>22.0539436340332</v>
      </c>
      <c r="AM211" s="2">
        <v>21.868837356567401</v>
      </c>
      <c r="AN211" s="2">
        <v>22.137210845947301</v>
      </c>
      <c r="AO211" s="2">
        <v>22.2632160186768</v>
      </c>
    </row>
    <row r="212" spans="1:41" x14ac:dyDescent="0.25">
      <c r="A212" s="2" t="s">
        <v>40</v>
      </c>
      <c r="B212" s="2">
        <v>1.7161780039716099</v>
      </c>
      <c r="C212" s="2">
        <v>0.43894227345784398</v>
      </c>
      <c r="D212" s="2" t="s">
        <v>84</v>
      </c>
      <c r="E212" s="2" t="s">
        <v>84</v>
      </c>
      <c r="F212" s="2">
        <v>58</v>
      </c>
      <c r="G212" s="2" t="s">
        <v>85</v>
      </c>
      <c r="H212" s="2" t="s">
        <v>86</v>
      </c>
      <c r="I212" s="2" t="s">
        <v>44</v>
      </c>
      <c r="J212" s="2">
        <v>1</v>
      </c>
      <c r="K212" s="2">
        <v>4</v>
      </c>
      <c r="L212" s="2"/>
      <c r="M212" s="2"/>
      <c r="N212" s="2"/>
      <c r="O212" s="2">
        <v>10</v>
      </c>
      <c r="P212" s="2">
        <v>4</v>
      </c>
      <c r="Q212" s="2">
        <v>4</v>
      </c>
      <c r="R212" s="2">
        <v>33</v>
      </c>
      <c r="S212" s="2">
        <v>15.6</v>
      </c>
      <c r="T212" s="2">
        <v>15.6</v>
      </c>
      <c r="U212" s="2">
        <v>42.523000000000003</v>
      </c>
      <c r="V212" s="2">
        <v>0</v>
      </c>
      <c r="W212" s="2">
        <v>27.678000000000001</v>
      </c>
      <c r="X212" s="2">
        <v>73437000</v>
      </c>
      <c r="Y212" s="2">
        <v>18</v>
      </c>
      <c r="Z212" s="2">
        <v>32</v>
      </c>
      <c r="AA212" s="2">
        <v>379</v>
      </c>
      <c r="AB212" s="2">
        <v>42523.7418799999</v>
      </c>
      <c r="AC212" s="2">
        <v>18</v>
      </c>
      <c r="AD212" s="2">
        <v>21.754257202148398</v>
      </c>
      <c r="AE212" s="2">
        <v>21.431962966918899</v>
      </c>
      <c r="AF212" s="2">
        <v>21.055963516235401</v>
      </c>
      <c r="AG212" s="2">
        <v>21.6229248046875</v>
      </c>
      <c r="AH212" s="2">
        <v>21.3410949707031</v>
      </c>
      <c r="AI212" s="2">
        <v>21.988117218017599</v>
      </c>
      <c r="AJ212" s="2">
        <v>21.309247970581101</v>
      </c>
      <c r="AK212" s="2">
        <v>21.182832717895501</v>
      </c>
      <c r="AL212" s="2">
        <v>21.215431213378899</v>
      </c>
      <c r="AM212" s="2">
        <v>21.061906814575199</v>
      </c>
      <c r="AN212" s="2">
        <v>20.727169036865199</v>
      </c>
      <c r="AO212" s="2">
        <v>21.064079284668001</v>
      </c>
    </row>
    <row r="213" spans="1:41" x14ac:dyDescent="0.25">
      <c r="A213" s="2" t="s">
        <v>40</v>
      </c>
      <c r="B213" s="2">
        <v>1.95321374717831</v>
      </c>
      <c r="C213" s="2">
        <v>0.38030223846435601</v>
      </c>
      <c r="D213" s="2" t="s">
        <v>217</v>
      </c>
      <c r="E213" s="2" t="s">
        <v>217</v>
      </c>
      <c r="F213" s="2">
        <v>321</v>
      </c>
      <c r="G213" s="2" t="s">
        <v>85</v>
      </c>
      <c r="H213" s="2" t="s">
        <v>86</v>
      </c>
      <c r="I213" s="2" t="s">
        <v>44</v>
      </c>
      <c r="J213" s="2">
        <v>1</v>
      </c>
      <c r="K213" s="2">
        <v>4</v>
      </c>
      <c r="L213" s="2"/>
      <c r="M213" s="2"/>
      <c r="N213" s="2"/>
      <c r="O213" s="2">
        <v>6</v>
      </c>
      <c r="P213" s="2">
        <v>5</v>
      </c>
      <c r="Q213" s="2">
        <v>5</v>
      </c>
      <c r="R213" s="2">
        <v>61.7</v>
      </c>
      <c r="S213" s="2">
        <v>54.9</v>
      </c>
      <c r="T213" s="2">
        <v>54.9</v>
      </c>
      <c r="U213" s="2">
        <v>15.271000000000001</v>
      </c>
      <c r="V213" s="2">
        <v>0</v>
      </c>
      <c r="W213" s="2">
        <v>25.37</v>
      </c>
      <c r="X213" s="2">
        <v>52861000</v>
      </c>
      <c r="Y213" s="2">
        <v>8</v>
      </c>
      <c r="Z213" s="2">
        <v>28</v>
      </c>
      <c r="AA213" s="2">
        <v>133</v>
      </c>
      <c r="AB213" s="2">
        <v>15271.232379999999</v>
      </c>
      <c r="AC213" s="2">
        <v>8</v>
      </c>
      <c r="AD213" s="2">
        <v>21.159002304077099</v>
      </c>
      <c r="AE213" s="2">
        <v>20.9846096038818</v>
      </c>
      <c r="AF213" s="2">
        <v>21.184104919433601</v>
      </c>
      <c r="AG213" s="2">
        <v>20.951271057128899</v>
      </c>
      <c r="AH213" s="2">
        <v>21.034158706665</v>
      </c>
      <c r="AI213" s="2">
        <v>20.8145637512207</v>
      </c>
      <c r="AJ213" s="2">
        <v>20.824153900146499</v>
      </c>
      <c r="AK213" s="2">
        <v>20.660839080810501</v>
      </c>
      <c r="AL213" s="2">
        <v>20.2357292175293</v>
      </c>
      <c r="AM213" s="2" t="s">
        <v>63</v>
      </c>
      <c r="AN213" s="2">
        <v>20.605667114257798</v>
      </c>
      <c r="AO213" s="2">
        <v>20.878524780273398</v>
      </c>
    </row>
    <row r="214" spans="1:41" x14ac:dyDescent="0.25">
      <c r="A214" s="2"/>
      <c r="B214" s="2">
        <v>0.92842521575472103</v>
      </c>
      <c r="C214" s="2">
        <v>0.41458320617675798</v>
      </c>
      <c r="D214" s="2" t="s">
        <v>1338</v>
      </c>
      <c r="E214" s="2" t="s">
        <v>1338</v>
      </c>
      <c r="F214" s="2">
        <v>52</v>
      </c>
      <c r="G214" s="2" t="s">
        <v>1339</v>
      </c>
      <c r="H214" s="2" t="s">
        <v>1340</v>
      </c>
      <c r="I214" s="2" t="s">
        <v>44</v>
      </c>
      <c r="J214" s="2">
        <v>1</v>
      </c>
      <c r="K214" s="2">
        <v>4</v>
      </c>
      <c r="L214" s="2"/>
      <c r="M214" s="2"/>
      <c r="N214" s="2"/>
      <c r="O214" s="2">
        <v>13</v>
      </c>
      <c r="P214" s="2">
        <v>7</v>
      </c>
      <c r="Q214" s="2">
        <v>4</v>
      </c>
      <c r="R214" s="2">
        <v>33.9</v>
      </c>
      <c r="S214" s="2">
        <v>20.7</v>
      </c>
      <c r="T214" s="2">
        <v>11.5</v>
      </c>
      <c r="U214" s="2">
        <v>55.295000000000002</v>
      </c>
      <c r="V214" s="2">
        <v>0</v>
      </c>
      <c r="W214" s="2">
        <v>25.542000000000002</v>
      </c>
      <c r="X214" s="2">
        <v>353520000</v>
      </c>
      <c r="Y214" s="2">
        <v>23</v>
      </c>
      <c r="Z214" s="2">
        <v>47</v>
      </c>
      <c r="AA214" s="2">
        <v>513</v>
      </c>
      <c r="AB214" s="2">
        <v>57604.629679999904</v>
      </c>
      <c r="AC214" s="2">
        <v>25</v>
      </c>
      <c r="AD214" s="2">
        <v>24.181468963623001</v>
      </c>
      <c r="AE214" s="2">
        <v>23.2941780090332</v>
      </c>
      <c r="AF214" s="2">
        <v>23.729930877685501</v>
      </c>
      <c r="AG214" s="2">
        <v>23.375837326049801</v>
      </c>
      <c r="AH214" s="2">
        <v>23.6730346679688</v>
      </c>
      <c r="AI214" s="2">
        <v>24.086669921875</v>
      </c>
      <c r="AJ214" s="2">
        <v>23.6589450836182</v>
      </c>
      <c r="AK214" s="2">
        <v>23.443416595458999</v>
      </c>
      <c r="AL214" s="2">
        <v>23.111366271972699</v>
      </c>
      <c r="AM214" s="2">
        <v>22.568273544311499</v>
      </c>
      <c r="AN214" s="2">
        <v>23.1607570648193</v>
      </c>
      <c r="AO214" s="2">
        <v>23.910861968994102</v>
      </c>
    </row>
    <row r="215" spans="1:41" x14ac:dyDescent="0.25">
      <c r="A215" s="2"/>
      <c r="B215" s="2">
        <v>1.2262361639997601</v>
      </c>
      <c r="C215" s="2">
        <v>0.354046821594238</v>
      </c>
      <c r="D215" s="2" t="s">
        <v>2738</v>
      </c>
      <c r="E215" s="2" t="s">
        <v>2738</v>
      </c>
      <c r="F215" s="2">
        <v>1268</v>
      </c>
      <c r="G215" s="2" t="s">
        <v>2739</v>
      </c>
      <c r="H215" s="2" t="s">
        <v>2740</v>
      </c>
      <c r="I215" s="2" t="s">
        <v>44</v>
      </c>
      <c r="J215" s="2">
        <v>1</v>
      </c>
      <c r="K215" s="2">
        <v>4</v>
      </c>
      <c r="L215" s="2"/>
      <c r="M215" s="2"/>
      <c r="N215" s="2"/>
      <c r="O215" s="2">
        <v>8</v>
      </c>
      <c r="P215" s="2">
        <v>6</v>
      </c>
      <c r="Q215" s="2">
        <v>6</v>
      </c>
      <c r="R215" s="2">
        <v>68.8</v>
      </c>
      <c r="S215" s="2">
        <v>52.4</v>
      </c>
      <c r="T215" s="2">
        <v>52.4</v>
      </c>
      <c r="U215" s="2">
        <v>23.074000000000002</v>
      </c>
      <c r="V215" s="2">
        <v>0</v>
      </c>
      <c r="W215" s="2">
        <v>54.085000000000001</v>
      </c>
      <c r="X215" s="2">
        <v>332000000</v>
      </c>
      <c r="Y215" s="2">
        <v>11</v>
      </c>
      <c r="Z215" s="2">
        <v>86</v>
      </c>
      <c r="AA215" s="2">
        <v>199.5</v>
      </c>
      <c r="AB215" s="2">
        <v>22076.102480000001</v>
      </c>
      <c r="AC215" s="2">
        <v>10.5</v>
      </c>
      <c r="AD215" s="2">
        <v>23.423164367675799</v>
      </c>
      <c r="AE215" s="2">
        <v>22.842300415039102</v>
      </c>
      <c r="AF215" s="2">
        <v>22.742052078247099</v>
      </c>
      <c r="AG215" s="2">
        <v>23.455381393432599</v>
      </c>
      <c r="AH215" s="2">
        <v>23.4131259918213</v>
      </c>
      <c r="AI215" s="2">
        <v>23.367996215820298</v>
      </c>
      <c r="AJ215" s="2">
        <v>23.120143890380898</v>
      </c>
      <c r="AK215" s="2">
        <v>22.901447296142599</v>
      </c>
      <c r="AL215" s="2">
        <v>22.643394470214801</v>
      </c>
      <c r="AM215" s="2">
        <v>22.520444869995099</v>
      </c>
      <c r="AN215" s="2">
        <v>22.806699752807599</v>
      </c>
      <c r="AO215" s="2">
        <v>23.127609252929702</v>
      </c>
    </row>
    <row r="216" spans="1:41" x14ac:dyDescent="0.25">
      <c r="A216" s="2" t="s">
        <v>40</v>
      </c>
      <c r="B216" s="2">
        <v>3.30139184186796</v>
      </c>
      <c r="C216" s="2">
        <v>0.68692207336425803</v>
      </c>
      <c r="D216" s="2" t="s">
        <v>543</v>
      </c>
      <c r="E216" s="2" t="s">
        <v>544</v>
      </c>
      <c r="F216" s="2">
        <v>1124</v>
      </c>
      <c r="G216" s="2" t="s">
        <v>545</v>
      </c>
      <c r="H216" s="2" t="s">
        <v>546</v>
      </c>
      <c r="I216" s="2" t="s">
        <v>44</v>
      </c>
      <c r="J216" s="2">
        <v>1</v>
      </c>
      <c r="K216" s="2">
        <v>4</v>
      </c>
      <c r="L216" s="2"/>
      <c r="M216" s="2"/>
      <c r="N216" s="2"/>
      <c r="O216" s="2">
        <v>22</v>
      </c>
      <c r="P216" s="2">
        <v>22</v>
      </c>
      <c r="Q216" s="2">
        <v>16</v>
      </c>
      <c r="R216" s="2">
        <v>62.4</v>
      </c>
      <c r="S216" s="2">
        <v>62.4</v>
      </c>
      <c r="T216" s="2">
        <v>53</v>
      </c>
      <c r="U216" s="2">
        <v>47.171999999999997</v>
      </c>
      <c r="V216" s="2">
        <v>0</v>
      </c>
      <c r="W216" s="2">
        <v>204.55</v>
      </c>
      <c r="X216" s="2">
        <v>997120000</v>
      </c>
      <c r="Y216" s="2">
        <v>19</v>
      </c>
      <c r="Z216" s="2">
        <v>168</v>
      </c>
      <c r="AA216" s="2">
        <v>422.5</v>
      </c>
      <c r="AB216" s="2">
        <v>47108.27893</v>
      </c>
      <c r="AC216" s="2">
        <v>19</v>
      </c>
      <c r="AD216" s="2">
        <v>24.298101425170898</v>
      </c>
      <c r="AE216" s="2">
        <v>23.958015441894499</v>
      </c>
      <c r="AF216" s="2">
        <v>23.687524795532202</v>
      </c>
      <c r="AG216" s="2">
        <v>24.085859298706101</v>
      </c>
      <c r="AH216" s="2">
        <v>24.417058944702099</v>
      </c>
      <c r="AI216" s="2">
        <v>24.495702743530298</v>
      </c>
      <c r="AJ216" s="2">
        <v>23.628564834594702</v>
      </c>
      <c r="AK216" s="2">
        <v>23.476425170898398</v>
      </c>
      <c r="AL216" s="2">
        <v>23.569873809814499</v>
      </c>
      <c r="AM216" s="2">
        <v>23.2824897766113</v>
      </c>
      <c r="AN216" s="2">
        <v>23.346244812011701</v>
      </c>
      <c r="AO216" s="2">
        <v>23.517131805419901</v>
      </c>
    </row>
    <row r="217" spans="1:41" x14ac:dyDescent="0.25">
      <c r="A217" s="2"/>
      <c r="B217" s="2">
        <v>0.49247217127941101</v>
      </c>
      <c r="C217" s="2">
        <v>0.138869921366371</v>
      </c>
      <c r="D217" s="2" t="s">
        <v>3914</v>
      </c>
      <c r="E217" s="2" t="s">
        <v>3914</v>
      </c>
      <c r="F217" s="2">
        <v>2220</v>
      </c>
      <c r="G217" s="2" t="s">
        <v>3915</v>
      </c>
      <c r="H217" s="2" t="s">
        <v>3916</v>
      </c>
      <c r="I217" s="2" t="s">
        <v>44</v>
      </c>
      <c r="J217" s="2">
        <v>1</v>
      </c>
      <c r="K217" s="2">
        <v>4</v>
      </c>
      <c r="L217" s="2"/>
      <c r="M217" s="2"/>
      <c r="N217" s="2"/>
      <c r="O217" s="2">
        <v>31</v>
      </c>
      <c r="P217" s="2">
        <v>31</v>
      </c>
      <c r="Q217" s="2">
        <v>31</v>
      </c>
      <c r="R217" s="2">
        <v>34.799999999999997</v>
      </c>
      <c r="S217" s="2">
        <v>34.799999999999997</v>
      </c>
      <c r="T217" s="2">
        <v>34.799999999999997</v>
      </c>
      <c r="U217" s="2">
        <v>136.69999999999999</v>
      </c>
      <c r="V217" s="2">
        <v>0</v>
      </c>
      <c r="W217" s="2">
        <v>154.78</v>
      </c>
      <c r="X217" s="2">
        <v>541290000</v>
      </c>
      <c r="Y217" s="2">
        <v>61</v>
      </c>
      <c r="Z217" s="2">
        <v>207</v>
      </c>
      <c r="AA217" s="2">
        <v>1234</v>
      </c>
      <c r="AB217" s="2">
        <v>136701.143180001</v>
      </c>
      <c r="AC217" s="2">
        <v>61</v>
      </c>
      <c r="AD217" s="2">
        <v>22.722528457641602</v>
      </c>
      <c r="AE217" s="2">
        <v>22.245134353637699</v>
      </c>
      <c r="AF217" s="2">
        <v>22.338649749755898</v>
      </c>
      <c r="AG217" s="2">
        <v>22.390974044799801</v>
      </c>
      <c r="AH217" s="2">
        <v>22.9694423675537</v>
      </c>
      <c r="AI217" s="2">
        <v>22.9019985198975</v>
      </c>
      <c r="AJ217" s="2">
        <v>22.584100723266602</v>
      </c>
      <c r="AK217" s="2">
        <v>22.331779479980501</v>
      </c>
      <c r="AL217" s="2">
        <v>22.379545211791999</v>
      </c>
      <c r="AM217" s="2">
        <v>22.4041347503662</v>
      </c>
      <c r="AN217" s="2">
        <v>22.473926544189499</v>
      </c>
      <c r="AO217" s="2">
        <v>22.5620212554932</v>
      </c>
    </row>
    <row r="218" spans="1:41" x14ac:dyDescent="0.25">
      <c r="A218" s="2"/>
      <c r="B218" s="2">
        <v>0.46098260954592701</v>
      </c>
      <c r="C218" s="2">
        <v>0.14077504475911301</v>
      </c>
      <c r="D218" s="2" t="s">
        <v>2491</v>
      </c>
      <c r="E218" s="2" t="s">
        <v>2491</v>
      </c>
      <c r="F218" s="2">
        <v>1056</v>
      </c>
      <c r="G218" s="2" t="s">
        <v>2492</v>
      </c>
      <c r="H218" s="2" t="s">
        <v>2493</v>
      </c>
      <c r="I218" s="2" t="s">
        <v>44</v>
      </c>
      <c r="J218" s="2">
        <v>1</v>
      </c>
      <c r="K218" s="2">
        <v>4</v>
      </c>
      <c r="L218" s="2"/>
      <c r="M218" s="2"/>
      <c r="N218" s="2"/>
      <c r="O218" s="2">
        <v>10</v>
      </c>
      <c r="P218" s="2">
        <v>10</v>
      </c>
      <c r="Q218" s="2">
        <v>10</v>
      </c>
      <c r="R218" s="2">
        <v>16.899999999999999</v>
      </c>
      <c r="S218" s="2">
        <v>16.899999999999999</v>
      </c>
      <c r="T218" s="2">
        <v>16.899999999999999</v>
      </c>
      <c r="U218" s="2">
        <v>68.471000000000004</v>
      </c>
      <c r="V218" s="2">
        <v>0</v>
      </c>
      <c r="W218" s="2">
        <v>85.006</v>
      </c>
      <c r="X218" s="2">
        <v>295250000</v>
      </c>
      <c r="Y218" s="2">
        <v>28</v>
      </c>
      <c r="Z218" s="2">
        <v>82</v>
      </c>
      <c r="AA218" s="2">
        <v>610</v>
      </c>
      <c r="AB218" s="2">
        <v>68472.029980000007</v>
      </c>
      <c r="AC218" s="2">
        <v>28</v>
      </c>
      <c r="AD218" s="2">
        <v>22.997329711914102</v>
      </c>
      <c r="AE218" s="2">
        <v>22.4280815124512</v>
      </c>
      <c r="AF218" s="2">
        <v>22.356382369995099</v>
      </c>
      <c r="AG218" s="2">
        <v>22.881103515625</v>
      </c>
      <c r="AH218" s="2">
        <v>22.611982345581101</v>
      </c>
      <c r="AI218" s="2">
        <v>22.953617095947301</v>
      </c>
      <c r="AJ218" s="2">
        <v>22.784446716308601</v>
      </c>
      <c r="AK218" s="2">
        <v>22.546890258789102</v>
      </c>
      <c r="AL218" s="2">
        <v>22.281047821044901</v>
      </c>
      <c r="AM218" s="2">
        <v>22.783927917480501</v>
      </c>
      <c r="AN218" s="2">
        <v>22.3607292175293</v>
      </c>
      <c r="AO218" s="2">
        <v>22.626804351806602</v>
      </c>
    </row>
    <row r="219" spans="1:41" x14ac:dyDescent="0.25">
      <c r="A219" s="2"/>
      <c r="B219" s="2">
        <v>0.45221527419596902</v>
      </c>
      <c r="C219" s="2">
        <v>0.109775543212891</v>
      </c>
      <c r="D219" s="2" t="s">
        <v>3205</v>
      </c>
      <c r="E219" s="2" t="s">
        <v>3205</v>
      </c>
      <c r="F219" s="2">
        <v>1642</v>
      </c>
      <c r="G219" s="2" t="s">
        <v>3206</v>
      </c>
      <c r="H219" s="2" t="s">
        <v>3207</v>
      </c>
      <c r="I219" s="2" t="s">
        <v>44</v>
      </c>
      <c r="J219" s="2">
        <v>1</v>
      </c>
      <c r="K219" s="2">
        <v>4</v>
      </c>
      <c r="L219" s="2"/>
      <c r="M219" s="2"/>
      <c r="N219" s="2"/>
      <c r="O219" s="2">
        <v>20</v>
      </c>
      <c r="P219" s="2">
        <v>20</v>
      </c>
      <c r="Q219" s="2">
        <v>20</v>
      </c>
      <c r="R219" s="2">
        <v>38.4</v>
      </c>
      <c r="S219" s="2">
        <v>38.4</v>
      </c>
      <c r="T219" s="2">
        <v>38.4</v>
      </c>
      <c r="U219" s="2">
        <v>55.088999999999999</v>
      </c>
      <c r="V219" s="2">
        <v>0</v>
      </c>
      <c r="W219" s="2">
        <v>218.11</v>
      </c>
      <c r="X219" s="2">
        <v>1360200000</v>
      </c>
      <c r="Y219" s="2">
        <v>30</v>
      </c>
      <c r="Z219" s="2">
        <v>230</v>
      </c>
      <c r="AA219" s="2">
        <v>516</v>
      </c>
      <c r="AB219" s="2">
        <v>55089.436679999802</v>
      </c>
      <c r="AC219" s="2">
        <v>30</v>
      </c>
      <c r="AD219" s="2">
        <v>23.909397125244102</v>
      </c>
      <c r="AE219" s="2">
        <v>23.844697952270501</v>
      </c>
      <c r="AF219" s="2">
        <v>23.482345581054702</v>
      </c>
      <c r="AG219" s="2">
        <v>23.954380035400401</v>
      </c>
      <c r="AH219" s="2">
        <v>24.248655319213899</v>
      </c>
      <c r="AI219" s="2">
        <v>24.163692474365199</v>
      </c>
      <c r="AJ219" s="2">
        <v>23.881942749023398</v>
      </c>
      <c r="AK219" s="2">
        <v>23.762331008911101</v>
      </c>
      <c r="AL219" s="2">
        <v>23.8268718719482</v>
      </c>
      <c r="AM219" s="2">
        <v>23.8955974578857</v>
      </c>
      <c r="AN219" s="2">
        <v>23.816556930541999</v>
      </c>
      <c r="AO219" s="2">
        <v>23.761215209960898</v>
      </c>
    </row>
    <row r="220" spans="1:41" x14ac:dyDescent="0.25">
      <c r="A220" s="2" t="s">
        <v>40</v>
      </c>
      <c r="B220" s="2">
        <v>2.4309835613549802</v>
      </c>
      <c r="C220" s="2">
        <v>0.53668848673502401</v>
      </c>
      <c r="D220" s="2" t="s">
        <v>177</v>
      </c>
      <c r="E220" s="2" t="s">
        <v>177</v>
      </c>
      <c r="F220" s="2">
        <v>258</v>
      </c>
      <c r="G220" s="2" t="s">
        <v>178</v>
      </c>
      <c r="H220" s="2" t="s">
        <v>179</v>
      </c>
      <c r="I220" s="2" t="s">
        <v>44</v>
      </c>
      <c r="J220" s="2">
        <v>1</v>
      </c>
      <c r="K220" s="2">
        <v>4</v>
      </c>
      <c r="L220" s="2"/>
      <c r="M220" s="2"/>
      <c r="N220" s="2"/>
      <c r="O220" s="2">
        <v>9</v>
      </c>
      <c r="P220" s="2">
        <v>7</v>
      </c>
      <c r="Q220" s="2">
        <v>7</v>
      </c>
      <c r="R220" s="2">
        <v>51.7</v>
      </c>
      <c r="S220" s="2">
        <v>42.3</v>
      </c>
      <c r="T220" s="2">
        <v>42.3</v>
      </c>
      <c r="U220" s="2">
        <v>32.851999999999997</v>
      </c>
      <c r="V220" s="2">
        <v>0</v>
      </c>
      <c r="W220" s="2">
        <v>54.598999999999997</v>
      </c>
      <c r="X220" s="2">
        <v>146970000</v>
      </c>
      <c r="Y220" s="2">
        <v>13</v>
      </c>
      <c r="Z220" s="2">
        <v>63</v>
      </c>
      <c r="AA220" s="2">
        <v>286</v>
      </c>
      <c r="AB220" s="2">
        <v>32837.578329999997</v>
      </c>
      <c r="AC220" s="2">
        <v>13</v>
      </c>
      <c r="AD220" s="2">
        <v>21.966594696044901</v>
      </c>
      <c r="AE220" s="2">
        <v>21.4466762542725</v>
      </c>
      <c r="AF220" s="2">
        <v>21.481927871704102</v>
      </c>
      <c r="AG220" s="2">
        <v>21.554498672485401</v>
      </c>
      <c r="AH220" s="2">
        <v>21.834144592285199</v>
      </c>
      <c r="AI220" s="2">
        <v>22.0573844909668</v>
      </c>
      <c r="AJ220" s="2">
        <v>21.344783782958999</v>
      </c>
      <c r="AK220" s="2">
        <v>20.8803195953369</v>
      </c>
      <c r="AL220" s="2">
        <v>21.370233535766602</v>
      </c>
      <c r="AM220" s="2">
        <v>21.386428833007798</v>
      </c>
      <c r="AN220" s="2">
        <v>21.2183322906494</v>
      </c>
      <c r="AO220" s="2">
        <v>20.920997619628899</v>
      </c>
    </row>
    <row r="221" spans="1:41" x14ac:dyDescent="0.25">
      <c r="A221" s="2"/>
      <c r="B221" s="2">
        <v>0.70685717028071005</v>
      </c>
      <c r="C221" s="2">
        <v>0.18991788228353099</v>
      </c>
      <c r="D221" s="2" t="s">
        <v>3936</v>
      </c>
      <c r="E221" s="2" t="s">
        <v>3936</v>
      </c>
      <c r="F221" s="2">
        <v>2241</v>
      </c>
      <c r="G221" s="2" t="s">
        <v>3937</v>
      </c>
      <c r="H221" s="2" t="s">
        <v>179</v>
      </c>
      <c r="I221" s="2" t="s">
        <v>44</v>
      </c>
      <c r="J221" s="2">
        <v>1</v>
      </c>
      <c r="K221" s="2">
        <v>4</v>
      </c>
      <c r="L221" s="2"/>
      <c r="M221" s="2"/>
      <c r="N221" s="2"/>
      <c r="O221" s="2">
        <v>9</v>
      </c>
      <c r="P221" s="2">
        <v>9</v>
      </c>
      <c r="Q221" s="2">
        <v>7</v>
      </c>
      <c r="R221" s="2">
        <v>54.7</v>
      </c>
      <c r="S221" s="2">
        <v>54.7</v>
      </c>
      <c r="T221" s="2">
        <v>45.3</v>
      </c>
      <c r="U221" s="2">
        <v>32.908000000000001</v>
      </c>
      <c r="V221" s="2">
        <v>0</v>
      </c>
      <c r="W221" s="2">
        <v>71.088999999999999</v>
      </c>
      <c r="X221" s="2">
        <v>277380000</v>
      </c>
      <c r="Y221" s="2">
        <v>13</v>
      </c>
      <c r="Z221" s="2">
        <v>88</v>
      </c>
      <c r="AA221" s="2">
        <v>287</v>
      </c>
      <c r="AB221" s="2">
        <v>32908.868580000002</v>
      </c>
      <c r="AC221" s="2">
        <v>13</v>
      </c>
      <c r="AD221" s="2">
        <v>22.435274124145501</v>
      </c>
      <c r="AE221" s="2">
        <v>22.664381027221701</v>
      </c>
      <c r="AF221" s="2">
        <v>22.2676811218262</v>
      </c>
      <c r="AG221" s="2">
        <v>22.774808883666999</v>
      </c>
      <c r="AH221" s="2">
        <v>22.1291828155518</v>
      </c>
      <c r="AI221" s="2">
        <v>22.442024230956999</v>
      </c>
      <c r="AJ221" s="2">
        <v>22.472587585449201</v>
      </c>
      <c r="AK221" s="2">
        <v>22.031032562255898</v>
      </c>
      <c r="AL221" s="2">
        <v>22.3092746734619</v>
      </c>
      <c r="AM221" s="2">
        <v>22.525901794433601</v>
      </c>
      <c r="AN221" s="2">
        <v>21.936500549316399</v>
      </c>
      <c r="AO221" s="2">
        <v>22.298547744751001</v>
      </c>
    </row>
    <row r="222" spans="1:41" x14ac:dyDescent="0.25">
      <c r="A222" s="2"/>
      <c r="B222" s="2">
        <v>1.73565712044718</v>
      </c>
      <c r="C222" s="2">
        <v>0.32558123270670702</v>
      </c>
      <c r="D222" s="2" t="s">
        <v>4090</v>
      </c>
      <c r="E222" s="2" t="s">
        <v>4090</v>
      </c>
      <c r="F222" s="2">
        <v>2374</v>
      </c>
      <c r="G222" s="2" t="s">
        <v>4091</v>
      </c>
      <c r="H222" s="2" t="s">
        <v>4092</v>
      </c>
      <c r="I222" s="2" t="s">
        <v>44</v>
      </c>
      <c r="J222" s="2">
        <v>1</v>
      </c>
      <c r="K222" s="2">
        <v>4</v>
      </c>
      <c r="L222" s="2"/>
      <c r="M222" s="2"/>
      <c r="N222" s="2"/>
      <c r="O222" s="2">
        <v>14</v>
      </c>
      <c r="P222" s="2">
        <v>14</v>
      </c>
      <c r="Q222" s="2">
        <v>14</v>
      </c>
      <c r="R222" s="2">
        <v>55.1</v>
      </c>
      <c r="S222" s="2">
        <v>55.1</v>
      </c>
      <c r="T222" s="2">
        <v>55.1</v>
      </c>
      <c r="U222" s="2">
        <v>30.579000000000001</v>
      </c>
      <c r="V222" s="2">
        <v>0</v>
      </c>
      <c r="W222" s="2">
        <v>89.566000000000003</v>
      </c>
      <c r="X222" s="2">
        <v>436780000</v>
      </c>
      <c r="Y222" s="2">
        <v>15</v>
      </c>
      <c r="Z222" s="2">
        <v>100</v>
      </c>
      <c r="AA222" s="2">
        <v>272</v>
      </c>
      <c r="AB222" s="2">
        <v>30579.716980000001</v>
      </c>
      <c r="AC222" s="2">
        <v>15</v>
      </c>
      <c r="AD222" s="2">
        <v>23.270420074462901</v>
      </c>
      <c r="AE222" s="2">
        <v>22.994501113891602</v>
      </c>
      <c r="AF222" s="2">
        <v>23.023962020873999</v>
      </c>
      <c r="AG222" s="2">
        <v>22.805559158325199</v>
      </c>
      <c r="AH222" s="2">
        <v>23.242692947387699</v>
      </c>
      <c r="AI222" s="2">
        <v>23.523487091064499</v>
      </c>
      <c r="AJ222" s="2">
        <v>22.838401794433601</v>
      </c>
      <c r="AK222" s="2">
        <v>22.698545455932599</v>
      </c>
      <c r="AL222" s="2">
        <v>22.989538192748999</v>
      </c>
      <c r="AM222" s="2">
        <v>22.873989105224599</v>
      </c>
      <c r="AN222" s="2">
        <v>22.865669250488299</v>
      </c>
      <c r="AO222" s="2">
        <v>22.6409912109375</v>
      </c>
    </row>
    <row r="223" spans="1:41" x14ac:dyDescent="0.25">
      <c r="A223" s="2"/>
      <c r="B223" s="2">
        <v>0.24335337100370999</v>
      </c>
      <c r="C223" s="2">
        <v>-7.2042465209960896E-2</v>
      </c>
      <c r="D223" s="2" t="s">
        <v>1315</v>
      </c>
      <c r="E223" s="2" t="s">
        <v>1315</v>
      </c>
      <c r="F223" s="2">
        <v>34</v>
      </c>
      <c r="G223" s="2" t="s">
        <v>1316</v>
      </c>
      <c r="H223" s="2" t="s">
        <v>1317</v>
      </c>
      <c r="I223" s="2" t="s">
        <v>44</v>
      </c>
      <c r="J223" s="2">
        <v>1</v>
      </c>
      <c r="K223" s="2">
        <v>4</v>
      </c>
      <c r="L223" s="2"/>
      <c r="M223" s="2"/>
      <c r="N223" s="2"/>
      <c r="O223" s="2">
        <v>3</v>
      </c>
      <c r="P223" s="2">
        <v>3</v>
      </c>
      <c r="Q223" s="2">
        <v>3</v>
      </c>
      <c r="R223" s="2">
        <v>25.2</v>
      </c>
      <c r="S223" s="2">
        <v>25.2</v>
      </c>
      <c r="T223" s="2">
        <v>25.2</v>
      </c>
      <c r="U223" s="2">
        <v>16.893000000000001</v>
      </c>
      <c r="V223" s="2">
        <v>0</v>
      </c>
      <c r="W223" s="2">
        <v>5.8551000000000002</v>
      </c>
      <c r="X223" s="2">
        <v>36583000</v>
      </c>
      <c r="Y223" s="2">
        <v>6</v>
      </c>
      <c r="Z223" s="2">
        <v>10</v>
      </c>
      <c r="AA223" s="2">
        <v>155</v>
      </c>
      <c r="AB223" s="2">
        <v>16893.088380000001</v>
      </c>
      <c r="AC223" s="2">
        <v>6</v>
      </c>
      <c r="AD223" s="2">
        <v>20.230344772338899</v>
      </c>
      <c r="AE223" s="2" t="s">
        <v>63</v>
      </c>
      <c r="AF223" s="2">
        <v>20.474668502807599</v>
      </c>
      <c r="AG223" s="2" t="s">
        <v>63</v>
      </c>
      <c r="AH223" s="2">
        <v>20.4903259277344</v>
      </c>
      <c r="AI223" s="2" t="s">
        <v>63</v>
      </c>
      <c r="AJ223" s="2">
        <v>20.803411483764599</v>
      </c>
      <c r="AK223" s="2">
        <v>20.251533508300799</v>
      </c>
      <c r="AL223" s="2">
        <v>20.4503059387207</v>
      </c>
      <c r="AM223" s="2">
        <v>20.432167053222699</v>
      </c>
      <c r="AN223" s="2">
        <v>20.465431213378899</v>
      </c>
      <c r="AO223" s="2">
        <v>20.4200839996338</v>
      </c>
    </row>
    <row r="224" spans="1:41" x14ac:dyDescent="0.25">
      <c r="A224" s="2" t="s">
        <v>40</v>
      </c>
      <c r="B224" s="2">
        <v>3.0493332341208599</v>
      </c>
      <c r="C224" s="2">
        <v>0.70863723754882801</v>
      </c>
      <c r="D224" s="2" t="s">
        <v>341</v>
      </c>
      <c r="E224" s="2" t="s">
        <v>341</v>
      </c>
      <c r="F224" s="2">
        <v>602</v>
      </c>
      <c r="G224" s="2" t="s">
        <v>342</v>
      </c>
      <c r="H224" s="2" t="s">
        <v>343</v>
      </c>
      <c r="I224" s="2" t="s">
        <v>44</v>
      </c>
      <c r="J224" s="2">
        <v>1</v>
      </c>
      <c r="K224" s="2">
        <v>4</v>
      </c>
      <c r="L224" s="2"/>
      <c r="M224" s="2"/>
      <c r="N224" s="2"/>
      <c r="O224" s="2">
        <v>19</v>
      </c>
      <c r="P224" s="2">
        <v>19</v>
      </c>
      <c r="Q224" s="2">
        <v>19</v>
      </c>
      <c r="R224" s="2">
        <v>35.700000000000003</v>
      </c>
      <c r="S224" s="2">
        <v>35.700000000000003</v>
      </c>
      <c r="T224" s="2">
        <v>35.700000000000003</v>
      </c>
      <c r="U224" s="2">
        <v>84.962000000000003</v>
      </c>
      <c r="V224" s="2">
        <v>0</v>
      </c>
      <c r="W224" s="2">
        <v>63.792000000000002</v>
      </c>
      <c r="X224" s="2">
        <v>189900000</v>
      </c>
      <c r="Y224" s="2">
        <v>41</v>
      </c>
      <c r="Z224" s="2">
        <v>85</v>
      </c>
      <c r="AA224" s="2">
        <v>821</v>
      </c>
      <c r="AB224" s="2">
        <v>93535.692780000201</v>
      </c>
      <c r="AC224" s="2">
        <v>43</v>
      </c>
      <c r="AD224" s="2">
        <v>21.330959320068398</v>
      </c>
      <c r="AE224" s="2">
        <v>21.101879119873001</v>
      </c>
      <c r="AF224" s="2">
        <v>20.859388351440401</v>
      </c>
      <c r="AG224" s="2">
        <v>21.511955261230501</v>
      </c>
      <c r="AH224" s="2">
        <v>21.249683380126999</v>
      </c>
      <c r="AI224" s="2">
        <v>21.0460014343262</v>
      </c>
      <c r="AJ224" s="2">
        <v>20.7061557769775</v>
      </c>
      <c r="AK224" s="2">
        <v>20.599868774414102</v>
      </c>
      <c r="AL224" s="2">
        <v>20.5836181640625</v>
      </c>
      <c r="AM224" s="2">
        <v>20.732892990112301</v>
      </c>
      <c r="AN224" s="2">
        <v>20.01535987854</v>
      </c>
      <c r="AO224" s="2">
        <v>20.210147857666001</v>
      </c>
    </row>
    <row r="225" spans="1:41" x14ac:dyDescent="0.25">
      <c r="A225" s="2"/>
      <c r="B225" s="2">
        <v>1.2569200617548699</v>
      </c>
      <c r="C225" s="2">
        <v>0.21290206909179701</v>
      </c>
      <c r="D225" s="2" t="s">
        <v>3286</v>
      </c>
      <c r="E225" s="2" t="s">
        <v>3287</v>
      </c>
      <c r="F225" s="2">
        <v>1715</v>
      </c>
      <c r="G225" s="2" t="s">
        <v>3288</v>
      </c>
      <c r="H225" s="2" t="s">
        <v>3289</v>
      </c>
      <c r="I225" s="2" t="s">
        <v>44</v>
      </c>
      <c r="J225" s="2">
        <v>1</v>
      </c>
      <c r="K225" s="2">
        <v>4</v>
      </c>
      <c r="L225" s="2"/>
      <c r="M225" s="2"/>
      <c r="N225" s="2"/>
      <c r="O225" s="2">
        <v>16</v>
      </c>
      <c r="P225" s="2">
        <v>16</v>
      </c>
      <c r="Q225" s="2">
        <v>16</v>
      </c>
      <c r="R225" s="2">
        <v>22.9</v>
      </c>
      <c r="S225" s="2">
        <v>22.9</v>
      </c>
      <c r="T225" s="2">
        <v>22.9</v>
      </c>
      <c r="U225" s="2">
        <v>104.94</v>
      </c>
      <c r="V225" s="2">
        <v>0</v>
      </c>
      <c r="W225" s="2">
        <v>31.823</v>
      </c>
      <c r="X225" s="2">
        <v>94038000</v>
      </c>
      <c r="Y225" s="2">
        <v>46</v>
      </c>
      <c r="Z225" s="2">
        <v>35</v>
      </c>
      <c r="AA225" s="2">
        <v>906</v>
      </c>
      <c r="AB225" s="2">
        <v>102741.36073</v>
      </c>
      <c r="AC225" s="2">
        <v>45.5</v>
      </c>
      <c r="AD225" s="2">
        <v>21.096355438232401</v>
      </c>
      <c r="AE225" s="2">
        <v>20.887996673583999</v>
      </c>
      <c r="AF225" s="2">
        <v>21.023302078247099</v>
      </c>
      <c r="AG225" s="2">
        <v>20.876501083373999</v>
      </c>
      <c r="AH225" s="2">
        <v>20.7358703613281</v>
      </c>
      <c r="AI225" s="2">
        <v>21.164352416992202</v>
      </c>
      <c r="AJ225" s="2">
        <v>20.9867649078369</v>
      </c>
      <c r="AK225" s="2">
        <v>20.7866821289063</v>
      </c>
      <c r="AL225" s="2">
        <v>20.667610168456999</v>
      </c>
      <c r="AM225" s="2">
        <v>20.872900009155298</v>
      </c>
      <c r="AN225" s="2">
        <v>20.461938858032202</v>
      </c>
      <c r="AO225" s="2">
        <v>20.7310695648193</v>
      </c>
    </row>
    <row r="226" spans="1:41" x14ac:dyDescent="0.25">
      <c r="A226" s="2"/>
      <c r="B226" s="2">
        <v>0.355221765562653</v>
      </c>
      <c r="C226" s="2">
        <v>-0.20792929331461699</v>
      </c>
      <c r="D226" s="2" t="s">
        <v>2228</v>
      </c>
      <c r="E226" s="2" t="s">
        <v>2228</v>
      </c>
      <c r="F226" s="2">
        <v>863</v>
      </c>
      <c r="G226" s="2" t="s">
        <v>2229</v>
      </c>
      <c r="H226" s="2" t="s">
        <v>2230</v>
      </c>
      <c r="I226" s="2" t="s">
        <v>44</v>
      </c>
      <c r="J226" s="2">
        <v>1</v>
      </c>
      <c r="K226" s="2">
        <v>4</v>
      </c>
      <c r="L226" s="2"/>
      <c r="M226" s="2"/>
      <c r="N226" s="2"/>
      <c r="O226" s="2">
        <v>8</v>
      </c>
      <c r="P226" s="2">
        <v>8</v>
      </c>
      <c r="Q226" s="2">
        <v>7</v>
      </c>
      <c r="R226" s="2">
        <v>9.8000000000000007</v>
      </c>
      <c r="S226" s="2">
        <v>9.8000000000000007</v>
      </c>
      <c r="T226" s="2">
        <v>8.9</v>
      </c>
      <c r="U226" s="2">
        <v>121.67</v>
      </c>
      <c r="V226" s="2">
        <v>0</v>
      </c>
      <c r="W226" s="2">
        <v>24.757999999999999</v>
      </c>
      <c r="X226" s="2">
        <v>75153000</v>
      </c>
      <c r="Y226" s="2">
        <v>46</v>
      </c>
      <c r="Z226" s="2">
        <v>30</v>
      </c>
      <c r="AA226" s="2">
        <v>1087</v>
      </c>
      <c r="AB226" s="2">
        <v>115282.38618000101</v>
      </c>
      <c r="AC226" s="2">
        <v>43</v>
      </c>
      <c r="AD226" s="2">
        <v>21.861322402954102</v>
      </c>
      <c r="AE226" s="2">
        <v>21.2434196472168</v>
      </c>
      <c r="AF226" s="2">
        <v>21.466426849365199</v>
      </c>
      <c r="AG226" s="2">
        <v>21.968002319335898</v>
      </c>
      <c r="AH226" s="2">
        <v>21.927558898925799</v>
      </c>
      <c r="AI226" s="2">
        <v>20.563930511474599</v>
      </c>
      <c r="AJ226" s="2">
        <v>21.842493057251001</v>
      </c>
      <c r="AK226" s="2">
        <v>21.3797302246094</v>
      </c>
      <c r="AL226" s="2">
        <v>22.252342224121101</v>
      </c>
      <c r="AM226" s="2">
        <v>21.538864135742202</v>
      </c>
      <c r="AN226" s="2">
        <v>21.8329467773438</v>
      </c>
      <c r="AO226" s="2">
        <v>21.431859970092798</v>
      </c>
    </row>
    <row r="227" spans="1:41" x14ac:dyDescent="0.25">
      <c r="A227" s="2"/>
      <c r="B227" s="2">
        <v>0.10594508488332501</v>
      </c>
      <c r="C227" s="2">
        <v>-4.38063939412459E-2</v>
      </c>
      <c r="D227" s="2" t="s">
        <v>3832</v>
      </c>
      <c r="E227" s="2" t="s">
        <v>3832</v>
      </c>
      <c r="F227" s="2">
        <v>2145</v>
      </c>
      <c r="G227" s="2" t="s">
        <v>2229</v>
      </c>
      <c r="H227" s="2" t="s">
        <v>2230</v>
      </c>
      <c r="I227" s="2" t="s">
        <v>44</v>
      </c>
      <c r="J227" s="2">
        <v>1</v>
      </c>
      <c r="K227" s="2">
        <v>4</v>
      </c>
      <c r="L227" s="2"/>
      <c r="M227" s="2"/>
      <c r="N227" s="2"/>
      <c r="O227" s="2">
        <v>10</v>
      </c>
      <c r="P227" s="2">
        <v>10</v>
      </c>
      <c r="Q227" s="2">
        <v>6</v>
      </c>
      <c r="R227" s="2">
        <v>23.9</v>
      </c>
      <c r="S227" s="2">
        <v>23.9</v>
      </c>
      <c r="T227" s="2">
        <v>14.5</v>
      </c>
      <c r="U227" s="2">
        <v>53.515999999999998</v>
      </c>
      <c r="V227" s="2">
        <v>0</v>
      </c>
      <c r="W227" s="2">
        <v>24.821999999999999</v>
      </c>
      <c r="X227" s="2">
        <v>74949000</v>
      </c>
      <c r="Y227" s="2">
        <v>22</v>
      </c>
      <c r="Z227" s="2">
        <v>29</v>
      </c>
      <c r="AA227" s="2">
        <v>502</v>
      </c>
      <c r="AB227" s="2">
        <v>53516.556380000002</v>
      </c>
      <c r="AC227" s="2">
        <v>22</v>
      </c>
      <c r="AD227" s="2">
        <v>21.114133834838899</v>
      </c>
      <c r="AE227" s="2">
        <v>20.777238845825199</v>
      </c>
      <c r="AF227" s="2">
        <v>20.720922470092798</v>
      </c>
      <c r="AG227" s="2">
        <v>20.5036811828613</v>
      </c>
      <c r="AH227" s="2">
        <v>21.337560653686499</v>
      </c>
      <c r="AI227" s="2">
        <v>21.260002136230501</v>
      </c>
      <c r="AJ227" s="2">
        <v>20.8501071929932</v>
      </c>
      <c r="AK227" s="2">
        <v>21.191534042358398</v>
      </c>
      <c r="AL227" s="2">
        <v>21.132888793945298</v>
      </c>
      <c r="AM227" s="2">
        <v>21.0714302062988</v>
      </c>
      <c r="AN227" s="2">
        <v>21.023166656494102</v>
      </c>
      <c r="AO227" s="2">
        <v>20.707250595092798</v>
      </c>
    </row>
    <row r="228" spans="1:41" x14ac:dyDescent="0.25">
      <c r="A228" s="2"/>
      <c r="B228" s="2">
        <v>0.14013774456908101</v>
      </c>
      <c r="C228" s="2">
        <v>4.5837720235191198E-2</v>
      </c>
      <c r="D228" s="2" t="s">
        <v>2944</v>
      </c>
      <c r="E228" s="2" t="s">
        <v>2944</v>
      </c>
      <c r="F228" s="2">
        <v>1457</v>
      </c>
      <c r="G228" s="2" t="s">
        <v>2945</v>
      </c>
      <c r="H228" s="2" t="s">
        <v>2946</v>
      </c>
      <c r="I228" s="2" t="s">
        <v>44</v>
      </c>
      <c r="J228" s="2">
        <v>1</v>
      </c>
      <c r="K228" s="2">
        <v>4</v>
      </c>
      <c r="L228" s="2"/>
      <c r="M228" s="2"/>
      <c r="N228" s="2"/>
      <c r="O228" s="2">
        <v>8</v>
      </c>
      <c r="P228" s="2">
        <v>8</v>
      </c>
      <c r="Q228" s="2">
        <v>8</v>
      </c>
      <c r="R228" s="2">
        <v>17.600000000000001</v>
      </c>
      <c r="S228" s="2">
        <v>17.600000000000001</v>
      </c>
      <c r="T228" s="2">
        <v>17.600000000000001</v>
      </c>
      <c r="U228" s="2">
        <v>59.539000000000001</v>
      </c>
      <c r="V228" s="2">
        <v>0</v>
      </c>
      <c r="W228" s="2">
        <v>20.443999999999999</v>
      </c>
      <c r="X228" s="2">
        <v>73409000</v>
      </c>
      <c r="Y228" s="2">
        <v>31</v>
      </c>
      <c r="Z228" s="2">
        <v>33</v>
      </c>
      <c r="AA228" s="2">
        <v>527</v>
      </c>
      <c r="AB228" s="2">
        <v>59539.996079999903</v>
      </c>
      <c r="AC228" s="2">
        <v>31</v>
      </c>
      <c r="AD228" s="2">
        <v>20.972600936889599</v>
      </c>
      <c r="AE228" s="2">
        <v>20.674522399902301</v>
      </c>
      <c r="AF228" s="2">
        <v>20.6643161773682</v>
      </c>
      <c r="AG228" s="2">
        <v>20.642093658447301</v>
      </c>
      <c r="AH228" s="2">
        <v>20.744846343994102</v>
      </c>
      <c r="AI228" s="2">
        <v>20.860601425170898</v>
      </c>
      <c r="AJ228" s="2">
        <v>20.842454910278299</v>
      </c>
      <c r="AK228" s="2">
        <v>20.5636501312256</v>
      </c>
      <c r="AL228" s="2">
        <v>20.7413940429688</v>
      </c>
      <c r="AM228" s="2">
        <v>20.907344818115199</v>
      </c>
      <c r="AN228" s="2">
        <v>20.230110168456999</v>
      </c>
      <c r="AO228" s="2">
        <v>20.999000549316399</v>
      </c>
    </row>
    <row r="229" spans="1:41" x14ac:dyDescent="0.25">
      <c r="A229" s="2" t="s">
        <v>40</v>
      </c>
      <c r="B229" s="2">
        <v>3.42416498876621</v>
      </c>
      <c r="C229" s="2">
        <v>0.61973635355631596</v>
      </c>
      <c r="D229" s="2" t="s">
        <v>839</v>
      </c>
      <c r="E229" s="2" t="s">
        <v>839</v>
      </c>
      <c r="F229" s="2">
        <v>1687</v>
      </c>
      <c r="G229" s="2" t="s">
        <v>840</v>
      </c>
      <c r="H229" s="2" t="s">
        <v>841</v>
      </c>
      <c r="I229" s="2" t="s">
        <v>44</v>
      </c>
      <c r="J229" s="2">
        <v>1</v>
      </c>
      <c r="K229" s="2">
        <v>4</v>
      </c>
      <c r="L229" s="2"/>
      <c r="M229" s="2"/>
      <c r="N229" s="2"/>
      <c r="O229" s="2">
        <v>12</v>
      </c>
      <c r="P229" s="2">
        <v>12</v>
      </c>
      <c r="Q229" s="2">
        <v>7</v>
      </c>
      <c r="R229" s="2">
        <v>56.7</v>
      </c>
      <c r="S229" s="2">
        <v>56.7</v>
      </c>
      <c r="T229" s="2">
        <v>35.299999999999997</v>
      </c>
      <c r="U229" s="2">
        <v>29.49</v>
      </c>
      <c r="V229" s="2">
        <v>0</v>
      </c>
      <c r="W229" s="2">
        <v>106.82</v>
      </c>
      <c r="X229" s="2">
        <v>419410000</v>
      </c>
      <c r="Y229" s="2">
        <v>16</v>
      </c>
      <c r="Z229" s="2">
        <v>111</v>
      </c>
      <c r="AA229" s="2">
        <v>275</v>
      </c>
      <c r="AB229" s="2">
        <v>29490.755980000002</v>
      </c>
      <c r="AC229" s="2">
        <v>16</v>
      </c>
      <c r="AD229" s="2">
        <v>23.0818195343018</v>
      </c>
      <c r="AE229" s="2">
        <v>22.9585285186768</v>
      </c>
      <c r="AF229" s="2">
        <v>22.4260349273682</v>
      </c>
      <c r="AG229" s="2">
        <v>22.742937088012699</v>
      </c>
      <c r="AH229" s="2">
        <v>22.8162651062012</v>
      </c>
      <c r="AI229" s="2">
        <v>22.849687576293899</v>
      </c>
      <c r="AJ229" s="2">
        <v>22.540046691894499</v>
      </c>
      <c r="AK229" s="2">
        <v>22.159925460815401</v>
      </c>
      <c r="AL229" s="2">
        <v>22.045835494995099</v>
      </c>
      <c r="AM229" s="2">
        <v>22.2420539855957</v>
      </c>
      <c r="AN229" s="2">
        <v>22.070644378662099</v>
      </c>
      <c r="AO229" s="2">
        <v>22.0983486175537</v>
      </c>
    </row>
    <row r="230" spans="1:41" x14ac:dyDescent="0.25">
      <c r="A230" s="2" t="s">
        <v>40</v>
      </c>
      <c r="B230" s="2">
        <v>2.38843689509988</v>
      </c>
      <c r="C230" s="2">
        <v>-1.6702035268147799</v>
      </c>
      <c r="D230" s="2" t="s">
        <v>667</v>
      </c>
      <c r="E230" s="2" t="s">
        <v>667</v>
      </c>
      <c r="F230" s="2">
        <v>1359</v>
      </c>
      <c r="G230" s="2" t="s">
        <v>668</v>
      </c>
      <c r="H230" s="2" t="s">
        <v>669</v>
      </c>
      <c r="I230" s="2" t="s">
        <v>44</v>
      </c>
      <c r="J230" s="2">
        <v>1</v>
      </c>
      <c r="K230" s="2">
        <v>4</v>
      </c>
      <c r="L230" s="2"/>
      <c r="M230" s="2"/>
      <c r="N230" s="2"/>
      <c r="O230" s="2">
        <v>5</v>
      </c>
      <c r="P230" s="2">
        <v>4</v>
      </c>
      <c r="Q230" s="2">
        <v>3</v>
      </c>
      <c r="R230" s="2">
        <v>31.6</v>
      </c>
      <c r="S230" s="2">
        <v>24.9</v>
      </c>
      <c r="T230" s="2">
        <v>20.3</v>
      </c>
      <c r="U230" s="2">
        <v>26.678000000000001</v>
      </c>
      <c r="V230" s="2">
        <v>0</v>
      </c>
      <c r="W230" s="2">
        <v>17.545999999999999</v>
      </c>
      <c r="X230" s="2">
        <v>145920000</v>
      </c>
      <c r="Y230" s="2">
        <v>8</v>
      </c>
      <c r="Z230" s="2">
        <v>32</v>
      </c>
      <c r="AA230" s="2">
        <v>250.5</v>
      </c>
      <c r="AB230" s="2">
        <v>28191.310730000001</v>
      </c>
      <c r="AC230" s="2">
        <v>9.5</v>
      </c>
      <c r="AD230" s="2">
        <v>21.0241813659668</v>
      </c>
      <c r="AE230" s="2">
        <v>20.5220031738281</v>
      </c>
      <c r="AF230" s="2">
        <v>22.664901733398398</v>
      </c>
      <c r="AG230" s="2">
        <v>20.790266036987301</v>
      </c>
      <c r="AH230" s="2">
        <v>22.0260410308838</v>
      </c>
      <c r="AI230" s="2">
        <v>20.332870483398398</v>
      </c>
      <c r="AJ230" s="2">
        <v>22.117942810058601</v>
      </c>
      <c r="AK230" s="2">
        <v>23.049047470092798</v>
      </c>
      <c r="AL230" s="2">
        <v>23.724424362182599</v>
      </c>
      <c r="AM230" s="2">
        <v>23.174125671386701</v>
      </c>
      <c r="AN230" s="2">
        <v>23.0840759277344</v>
      </c>
      <c r="AO230" s="2">
        <v>22.231868743896499</v>
      </c>
    </row>
    <row r="231" spans="1:41" x14ac:dyDescent="0.25">
      <c r="A231" s="2"/>
      <c r="B231" s="2">
        <v>0.81701214829196001</v>
      </c>
      <c r="C231" s="2">
        <v>-0.23297055562337099</v>
      </c>
      <c r="D231" s="2" t="s">
        <v>2914</v>
      </c>
      <c r="E231" s="2" t="s">
        <v>2914</v>
      </c>
      <c r="F231" s="2">
        <v>1430</v>
      </c>
      <c r="G231" s="2" t="s">
        <v>2915</v>
      </c>
      <c r="H231" s="2" t="s">
        <v>2916</v>
      </c>
      <c r="I231" s="2" t="s">
        <v>44</v>
      </c>
      <c r="J231" s="2">
        <v>1</v>
      </c>
      <c r="K231" s="2">
        <v>4</v>
      </c>
      <c r="L231" s="2"/>
      <c r="M231" s="2"/>
      <c r="N231" s="2"/>
      <c r="O231" s="2">
        <v>5</v>
      </c>
      <c r="P231" s="2">
        <v>4</v>
      </c>
      <c r="Q231" s="2">
        <v>4</v>
      </c>
      <c r="R231" s="2">
        <v>41.4</v>
      </c>
      <c r="S231" s="2">
        <v>36.200000000000003</v>
      </c>
      <c r="T231" s="2">
        <v>36.200000000000003</v>
      </c>
      <c r="U231" s="2">
        <v>23.989000000000001</v>
      </c>
      <c r="V231" s="2">
        <v>0</v>
      </c>
      <c r="W231" s="2">
        <v>21.364000000000001</v>
      </c>
      <c r="X231" s="2">
        <v>93346000</v>
      </c>
      <c r="Y231" s="2">
        <v>7</v>
      </c>
      <c r="Z231" s="2">
        <v>35</v>
      </c>
      <c r="AA231" s="2">
        <v>210</v>
      </c>
      <c r="AB231" s="2">
        <v>23989.536380000001</v>
      </c>
      <c r="AC231" s="2">
        <v>7</v>
      </c>
      <c r="AD231" s="2">
        <v>21.710365295410199</v>
      </c>
      <c r="AE231" s="2">
        <v>21.142332077026399</v>
      </c>
      <c r="AF231" s="2">
        <v>21.6556072235107</v>
      </c>
      <c r="AG231" s="2">
        <v>21.1168003082275</v>
      </c>
      <c r="AH231" s="2">
        <v>21.2274684906006</v>
      </c>
      <c r="AI231" s="2">
        <v>21.7154865264893</v>
      </c>
      <c r="AJ231" s="2">
        <v>21.637945175170898</v>
      </c>
      <c r="AK231" s="2">
        <v>21.3406066894531</v>
      </c>
      <c r="AL231" s="2">
        <v>21.556137084960898</v>
      </c>
      <c r="AM231" s="2">
        <v>21.642093658447301</v>
      </c>
      <c r="AN231" s="2">
        <v>21.9995517730713</v>
      </c>
      <c r="AO231" s="2">
        <v>21.789548873901399</v>
      </c>
    </row>
    <row r="232" spans="1:41" x14ac:dyDescent="0.25">
      <c r="A232" s="2"/>
      <c r="B232" s="2">
        <v>0.45256245928523697</v>
      </c>
      <c r="C232" s="2">
        <v>-0.22018273671468</v>
      </c>
      <c r="D232" s="2" t="s">
        <v>2518</v>
      </c>
      <c r="E232" s="2" t="s">
        <v>2518</v>
      </c>
      <c r="F232" s="2">
        <v>1082</v>
      </c>
      <c r="G232" s="2" t="s">
        <v>2519</v>
      </c>
      <c r="H232" s="2" t="s">
        <v>2520</v>
      </c>
      <c r="I232" s="2" t="s">
        <v>44</v>
      </c>
      <c r="J232" s="2">
        <v>1</v>
      </c>
      <c r="K232" s="2">
        <v>4</v>
      </c>
      <c r="L232" s="2"/>
      <c r="M232" s="2"/>
      <c r="N232" s="2"/>
      <c r="O232" s="2">
        <v>9</v>
      </c>
      <c r="P232" s="2">
        <v>9</v>
      </c>
      <c r="Q232" s="2">
        <v>8</v>
      </c>
      <c r="R232" s="2">
        <v>62.4</v>
      </c>
      <c r="S232" s="2">
        <v>62.4</v>
      </c>
      <c r="T232" s="2">
        <v>62.4</v>
      </c>
      <c r="U232" s="2">
        <v>20.003</v>
      </c>
      <c r="V232" s="2">
        <v>0</v>
      </c>
      <c r="W232" s="2">
        <v>59.478999999999999</v>
      </c>
      <c r="X232" s="2">
        <v>119060000</v>
      </c>
      <c r="Y232" s="2">
        <v>7</v>
      </c>
      <c r="Z232" s="2">
        <v>48</v>
      </c>
      <c r="AA232" s="2">
        <v>173</v>
      </c>
      <c r="AB232" s="2">
        <v>20003.396980000001</v>
      </c>
      <c r="AC232" s="2">
        <v>7</v>
      </c>
      <c r="AD232" s="2">
        <v>21.1357097625732</v>
      </c>
      <c r="AE232" s="2">
        <v>21.317386627197301</v>
      </c>
      <c r="AF232" s="2">
        <v>22.098894119262699</v>
      </c>
      <c r="AG232" s="2">
        <v>22.3473815917969</v>
      </c>
      <c r="AH232" s="2">
        <v>21.272928237915</v>
      </c>
      <c r="AI232" s="2">
        <v>22.096580505371101</v>
      </c>
      <c r="AJ232" s="2">
        <v>22.006175994873001</v>
      </c>
      <c r="AK232" s="2">
        <v>21.814329147338899</v>
      </c>
      <c r="AL232" s="2">
        <v>21.638341903686499</v>
      </c>
      <c r="AM232" s="2">
        <v>21.996072769165</v>
      </c>
      <c r="AN232" s="2">
        <v>22.0304260253906</v>
      </c>
      <c r="AO232" s="2">
        <v>22.104631423950199</v>
      </c>
    </row>
    <row r="233" spans="1:41" x14ac:dyDescent="0.25">
      <c r="A233" s="2"/>
      <c r="B233" s="2">
        <v>0.25229098777694697</v>
      </c>
      <c r="C233" s="2">
        <v>9.7998936971031E-2</v>
      </c>
      <c r="D233" s="2" t="s">
        <v>2325</v>
      </c>
      <c r="E233" s="2" t="s">
        <v>2325</v>
      </c>
      <c r="F233" s="2">
        <v>934</v>
      </c>
      <c r="G233" s="2" t="s">
        <v>2326</v>
      </c>
      <c r="H233" s="2" t="s">
        <v>2327</v>
      </c>
      <c r="I233" s="2" t="s">
        <v>44</v>
      </c>
      <c r="J233" s="2">
        <v>1</v>
      </c>
      <c r="K233" s="2">
        <v>4</v>
      </c>
      <c r="L233" s="2"/>
      <c r="M233" s="2"/>
      <c r="N233" s="2"/>
      <c r="O233" s="2">
        <v>7</v>
      </c>
      <c r="P233" s="2">
        <v>7</v>
      </c>
      <c r="Q233" s="2">
        <v>7</v>
      </c>
      <c r="R233" s="2">
        <v>19.899999999999999</v>
      </c>
      <c r="S233" s="2">
        <v>19.899999999999999</v>
      </c>
      <c r="T233" s="2">
        <v>19.899999999999999</v>
      </c>
      <c r="U233" s="2">
        <v>46.74</v>
      </c>
      <c r="V233" s="2">
        <v>0</v>
      </c>
      <c r="W233" s="2">
        <v>16.632999999999999</v>
      </c>
      <c r="X233" s="2">
        <v>48306000</v>
      </c>
      <c r="Y233" s="2">
        <v>13</v>
      </c>
      <c r="Z233" s="2">
        <v>20</v>
      </c>
      <c r="AA233" s="2">
        <v>431.5</v>
      </c>
      <c r="AB233" s="2">
        <v>48507.618129999901</v>
      </c>
      <c r="AC233" s="2">
        <v>14.5</v>
      </c>
      <c r="AD233" s="2">
        <v>21.047866821289102</v>
      </c>
      <c r="AE233" s="2">
        <v>20.856807708740199</v>
      </c>
      <c r="AF233" s="2">
        <v>20.3561687469482</v>
      </c>
      <c r="AG233" s="2">
        <v>20.613512039184599</v>
      </c>
      <c r="AH233" s="2">
        <v>20.4452610015869</v>
      </c>
      <c r="AI233" s="2">
        <v>21.186464309692401</v>
      </c>
      <c r="AJ233" s="2">
        <v>20.9780597686768</v>
      </c>
      <c r="AK233" s="2">
        <v>20.395401000976602</v>
      </c>
      <c r="AL233" s="2">
        <v>20.465629577636701</v>
      </c>
      <c r="AM233" s="2">
        <v>20.674953460693398</v>
      </c>
      <c r="AN233" s="2">
        <v>20.803174972534201</v>
      </c>
      <c r="AO233" s="2">
        <v>20.600868225097699</v>
      </c>
    </row>
    <row r="234" spans="1:41" x14ac:dyDescent="0.25">
      <c r="A234" s="2"/>
      <c r="B234" s="2">
        <v>0.13354093311895199</v>
      </c>
      <c r="C234" s="2">
        <v>8.5743268330890701E-2</v>
      </c>
      <c r="D234" s="2" t="s">
        <v>2613</v>
      </c>
      <c r="E234" s="2" t="s">
        <v>2613</v>
      </c>
      <c r="F234" s="2">
        <v>1159</v>
      </c>
      <c r="G234" s="2" t="s">
        <v>2614</v>
      </c>
      <c r="H234" s="2" t="s">
        <v>2615</v>
      </c>
      <c r="I234" s="2" t="s">
        <v>44</v>
      </c>
      <c r="J234" s="2">
        <v>1</v>
      </c>
      <c r="K234" s="2">
        <v>4</v>
      </c>
      <c r="L234" s="2"/>
      <c r="M234" s="2"/>
      <c r="N234" s="2"/>
      <c r="O234" s="2">
        <v>11</v>
      </c>
      <c r="P234" s="2">
        <v>11</v>
      </c>
      <c r="Q234" s="2">
        <v>11</v>
      </c>
      <c r="R234" s="2">
        <v>41.8</v>
      </c>
      <c r="S234" s="2">
        <v>41.8</v>
      </c>
      <c r="T234" s="2">
        <v>41.8</v>
      </c>
      <c r="U234" s="2">
        <v>48.780999999999999</v>
      </c>
      <c r="V234" s="2">
        <v>0</v>
      </c>
      <c r="W234" s="2">
        <v>32.726999999999997</v>
      </c>
      <c r="X234" s="2">
        <v>98804000</v>
      </c>
      <c r="Y234" s="2">
        <v>29</v>
      </c>
      <c r="Z234" s="2">
        <v>28</v>
      </c>
      <c r="AA234" s="2">
        <v>423</v>
      </c>
      <c r="AB234" s="2">
        <v>48781.602680000004</v>
      </c>
      <c r="AC234" s="2">
        <v>29</v>
      </c>
      <c r="AD234" s="2">
        <v>21.379623413085898</v>
      </c>
      <c r="AE234" s="2">
        <v>20.782608032226602</v>
      </c>
      <c r="AF234" s="2">
        <v>21.387428283691399</v>
      </c>
      <c r="AG234" s="2">
        <v>19.903966903686499</v>
      </c>
      <c r="AH234" s="2">
        <v>20.7916965484619</v>
      </c>
      <c r="AI234" s="2">
        <v>21.193220138549801</v>
      </c>
      <c r="AJ234" s="2">
        <v>21.046268463134801</v>
      </c>
      <c r="AK234" s="2">
        <v>20.591035842895501</v>
      </c>
      <c r="AL234" s="2">
        <v>21.096483230590799</v>
      </c>
      <c r="AM234" s="2">
        <v>20.734382629394499</v>
      </c>
      <c r="AN234" s="2">
        <v>20.8850193023682</v>
      </c>
      <c r="AO234" s="2">
        <v>20.570894241333001</v>
      </c>
    </row>
    <row r="235" spans="1:41" x14ac:dyDescent="0.25">
      <c r="A235" s="2"/>
      <c r="B235" s="2">
        <v>0.33913929199474602</v>
      </c>
      <c r="C235" s="2">
        <v>7.3540369669597497E-2</v>
      </c>
      <c r="D235" s="2" t="s">
        <v>2209</v>
      </c>
      <c r="E235" s="2" t="s">
        <v>2209</v>
      </c>
      <c r="F235" s="2">
        <v>850</v>
      </c>
      <c r="G235" s="2" t="s">
        <v>2210</v>
      </c>
      <c r="H235" s="2" t="s">
        <v>2211</v>
      </c>
      <c r="I235" s="2" t="s">
        <v>44</v>
      </c>
      <c r="J235" s="2">
        <v>1</v>
      </c>
      <c r="K235" s="2">
        <v>4</v>
      </c>
      <c r="L235" s="2"/>
      <c r="M235" s="2"/>
      <c r="N235" s="2"/>
      <c r="O235" s="2">
        <v>27</v>
      </c>
      <c r="P235" s="2">
        <v>27</v>
      </c>
      <c r="Q235" s="2">
        <v>27</v>
      </c>
      <c r="R235" s="2">
        <v>61.9</v>
      </c>
      <c r="S235" s="2">
        <v>61.9</v>
      </c>
      <c r="T235" s="2">
        <v>61.9</v>
      </c>
      <c r="U235" s="2">
        <v>59.984000000000002</v>
      </c>
      <c r="V235" s="2">
        <v>0</v>
      </c>
      <c r="W235" s="2">
        <v>203.65</v>
      </c>
      <c r="X235" s="2">
        <v>996070000</v>
      </c>
      <c r="Y235" s="2">
        <v>31</v>
      </c>
      <c r="Z235" s="2">
        <v>236</v>
      </c>
      <c r="AA235" s="2">
        <v>540</v>
      </c>
      <c r="AB235" s="2">
        <v>59984.410679999899</v>
      </c>
      <c r="AC235" s="2">
        <v>31</v>
      </c>
      <c r="AD235" s="2">
        <v>23.299358367919901</v>
      </c>
      <c r="AE235" s="2">
        <v>23.2250862121582</v>
      </c>
      <c r="AF235" s="2">
        <v>22.927595138549801</v>
      </c>
      <c r="AG235" s="2">
        <v>23.468864440918001</v>
      </c>
      <c r="AH235" s="2">
        <v>23.3073024749756</v>
      </c>
      <c r="AI235" s="2">
        <v>23.450481414794901</v>
      </c>
      <c r="AJ235" s="2">
        <v>23.278383255004901</v>
      </c>
      <c r="AK235" s="2">
        <v>23.141147613525401</v>
      </c>
      <c r="AL235" s="2">
        <v>23.0830383300781</v>
      </c>
      <c r="AM235" s="2">
        <v>23.426496505737301</v>
      </c>
      <c r="AN235" s="2">
        <v>23.136131286621101</v>
      </c>
      <c r="AO235" s="2">
        <v>23.172248840331999</v>
      </c>
    </row>
    <row r="236" spans="1:41" x14ac:dyDescent="0.25">
      <c r="A236" s="2"/>
      <c r="B236" s="2">
        <v>3.54334133297095E-2</v>
      </c>
      <c r="C236" s="2">
        <v>1.3449986775715E-2</v>
      </c>
      <c r="D236" s="2" t="s">
        <v>3688</v>
      </c>
      <c r="E236" s="2" t="s">
        <v>3688</v>
      </c>
      <c r="F236" s="2">
        <v>2033</v>
      </c>
      <c r="G236" s="2" t="s">
        <v>3689</v>
      </c>
      <c r="H236" s="2" t="s">
        <v>3690</v>
      </c>
      <c r="I236" s="2" t="s">
        <v>44</v>
      </c>
      <c r="J236" s="2">
        <v>1</v>
      </c>
      <c r="K236" s="2">
        <v>4</v>
      </c>
      <c r="L236" s="2"/>
      <c r="M236" s="2"/>
      <c r="N236" s="2"/>
      <c r="O236" s="2">
        <v>25</v>
      </c>
      <c r="P236" s="2">
        <v>25</v>
      </c>
      <c r="Q236" s="2">
        <v>25</v>
      </c>
      <c r="R236" s="2">
        <v>57.5</v>
      </c>
      <c r="S236" s="2">
        <v>57.5</v>
      </c>
      <c r="T236" s="2">
        <v>57.5</v>
      </c>
      <c r="U236" s="2">
        <v>57.655999999999999</v>
      </c>
      <c r="V236" s="2">
        <v>0</v>
      </c>
      <c r="W236" s="2">
        <v>163.9</v>
      </c>
      <c r="X236" s="2">
        <v>735850000</v>
      </c>
      <c r="Y236" s="2">
        <v>33</v>
      </c>
      <c r="Z236" s="2">
        <v>233</v>
      </c>
      <c r="AA236" s="2">
        <v>536</v>
      </c>
      <c r="AB236" s="2">
        <v>57657.074079999897</v>
      </c>
      <c r="AC236" s="2">
        <v>33</v>
      </c>
      <c r="AD236" s="2">
        <v>22.837478637695298</v>
      </c>
      <c r="AE236" s="2">
        <v>22.608152389526399</v>
      </c>
      <c r="AF236" s="2">
        <v>22.2857666015625</v>
      </c>
      <c r="AG236" s="2">
        <v>22.881345748901399</v>
      </c>
      <c r="AH236" s="2">
        <v>22.671934127807599</v>
      </c>
      <c r="AI236" s="2">
        <v>23.0064506530762</v>
      </c>
      <c r="AJ236" s="2">
        <v>22.721340179443398</v>
      </c>
      <c r="AK236" s="2">
        <v>22.423652648925799</v>
      </c>
      <c r="AL236" s="2">
        <v>22.682731628418001</v>
      </c>
      <c r="AM236" s="2">
        <v>22.908372879028299</v>
      </c>
      <c r="AN236" s="2">
        <v>22.530981063842798</v>
      </c>
      <c r="AO236" s="2">
        <v>22.9433498382568</v>
      </c>
    </row>
    <row r="237" spans="1:41" x14ac:dyDescent="0.25">
      <c r="A237" s="2"/>
      <c r="B237" s="2">
        <v>0.91102246988695601</v>
      </c>
      <c r="C237" s="2">
        <v>-0.17076142628987501</v>
      </c>
      <c r="D237" s="2" t="s">
        <v>2820</v>
      </c>
      <c r="E237" s="2" t="s">
        <v>2820</v>
      </c>
      <c r="F237" s="2">
        <v>1334</v>
      </c>
      <c r="G237" s="2" t="s">
        <v>2821</v>
      </c>
      <c r="H237" s="2" t="s">
        <v>2822</v>
      </c>
      <c r="I237" s="2" t="s">
        <v>44</v>
      </c>
      <c r="J237" s="2">
        <v>1</v>
      </c>
      <c r="K237" s="2">
        <v>4</v>
      </c>
      <c r="L237" s="2"/>
      <c r="M237" s="2"/>
      <c r="N237" s="2"/>
      <c r="O237" s="2">
        <v>30</v>
      </c>
      <c r="P237" s="2">
        <v>30</v>
      </c>
      <c r="Q237" s="2">
        <v>30</v>
      </c>
      <c r="R237" s="2">
        <v>65.599999999999994</v>
      </c>
      <c r="S237" s="2">
        <v>65.599999999999994</v>
      </c>
      <c r="T237" s="2">
        <v>65.599999999999994</v>
      </c>
      <c r="U237" s="2">
        <v>59.593000000000004</v>
      </c>
      <c r="V237" s="2">
        <v>0</v>
      </c>
      <c r="W237" s="2">
        <v>194.73</v>
      </c>
      <c r="X237" s="2">
        <v>839500000</v>
      </c>
      <c r="Y237" s="2">
        <v>35</v>
      </c>
      <c r="Z237" s="2">
        <v>232</v>
      </c>
      <c r="AA237" s="2">
        <v>541</v>
      </c>
      <c r="AB237" s="2">
        <v>59593.860779999901</v>
      </c>
      <c r="AC237" s="2">
        <v>35</v>
      </c>
      <c r="AD237" s="2">
        <v>22.663751602172901</v>
      </c>
      <c r="AE237" s="2">
        <v>22.813722610473601</v>
      </c>
      <c r="AF237" s="2">
        <v>22.457838058471701</v>
      </c>
      <c r="AG237" s="2">
        <v>22.905014038085898</v>
      </c>
      <c r="AH237" s="2">
        <v>22.432344436645501</v>
      </c>
      <c r="AI237" s="2">
        <v>22.569017410278299</v>
      </c>
      <c r="AJ237" s="2">
        <v>23.047401428222699</v>
      </c>
      <c r="AK237" s="2">
        <v>22.6927680969238</v>
      </c>
      <c r="AL237" s="2">
        <v>22.840438842773398</v>
      </c>
      <c r="AM237" s="2">
        <v>22.7079887390137</v>
      </c>
      <c r="AN237" s="2">
        <v>22.641895294189499</v>
      </c>
      <c r="AO237" s="2">
        <v>22.935764312744102</v>
      </c>
    </row>
    <row r="238" spans="1:41" x14ac:dyDescent="0.25">
      <c r="A238" s="2"/>
      <c r="B238" s="2">
        <v>4.9102491283069198E-2</v>
      </c>
      <c r="C238" s="2">
        <v>1.5371640523277099E-2</v>
      </c>
      <c r="D238" s="2" t="s">
        <v>1941</v>
      </c>
      <c r="E238" s="2" t="s">
        <v>1941</v>
      </c>
      <c r="F238" s="2">
        <v>603</v>
      </c>
      <c r="G238" s="2" t="s">
        <v>1942</v>
      </c>
      <c r="H238" s="2" t="s">
        <v>1943</v>
      </c>
      <c r="I238" s="2" t="s">
        <v>44</v>
      </c>
      <c r="J238" s="2">
        <v>1</v>
      </c>
      <c r="K238" s="2">
        <v>4</v>
      </c>
      <c r="L238" s="2"/>
      <c r="M238" s="2"/>
      <c r="N238" s="2"/>
      <c r="O238" s="2">
        <v>24</v>
      </c>
      <c r="P238" s="2">
        <v>24</v>
      </c>
      <c r="Q238" s="2">
        <v>24</v>
      </c>
      <c r="R238" s="2">
        <v>65</v>
      </c>
      <c r="S238" s="2">
        <v>65</v>
      </c>
      <c r="T238" s="2">
        <v>65</v>
      </c>
      <c r="U238" s="2">
        <v>57.637999999999998</v>
      </c>
      <c r="V238" s="2">
        <v>0</v>
      </c>
      <c r="W238" s="2">
        <v>129.27000000000001</v>
      </c>
      <c r="X238" s="2">
        <v>898540000</v>
      </c>
      <c r="Y238" s="2">
        <v>27</v>
      </c>
      <c r="Z238" s="2">
        <v>200</v>
      </c>
      <c r="AA238" s="2">
        <v>531</v>
      </c>
      <c r="AB238" s="2">
        <v>57631.6329799999</v>
      </c>
      <c r="AC238" s="2">
        <v>27</v>
      </c>
      <c r="AD238" s="2">
        <v>23.3674640655518</v>
      </c>
      <c r="AE238" s="2">
        <v>23.375175476074201</v>
      </c>
      <c r="AF238" s="2">
        <v>22.882783889770501</v>
      </c>
      <c r="AG238" s="2">
        <v>23.64284324646</v>
      </c>
      <c r="AH238" s="2">
        <v>23.303684234619102</v>
      </c>
      <c r="AI238" s="2">
        <v>23.4463214874268</v>
      </c>
      <c r="AJ238" s="2">
        <v>23.387323379516602</v>
      </c>
      <c r="AK238" s="2">
        <v>23.158168792724599</v>
      </c>
      <c r="AL238" s="2">
        <v>23.272985458373999</v>
      </c>
      <c r="AM238" s="2">
        <v>23.409376144409201</v>
      </c>
      <c r="AN238" s="2">
        <v>23.262126922607401</v>
      </c>
      <c r="AO238" s="2">
        <v>23.436061859130898</v>
      </c>
    </row>
    <row r="239" spans="1:41" x14ac:dyDescent="0.25">
      <c r="A239" s="2"/>
      <c r="B239" s="2">
        <v>0.43832024269909398</v>
      </c>
      <c r="C239" s="2">
        <v>-9.6600214640297097E-2</v>
      </c>
      <c r="D239" s="2" t="s">
        <v>4200</v>
      </c>
      <c r="E239" s="2" t="s">
        <v>4200</v>
      </c>
      <c r="F239" s="2">
        <v>2456</v>
      </c>
      <c r="G239" s="2" t="s">
        <v>4201</v>
      </c>
      <c r="H239" s="2" t="s">
        <v>4202</v>
      </c>
      <c r="I239" s="2" t="s">
        <v>44</v>
      </c>
      <c r="J239" s="2">
        <v>1</v>
      </c>
      <c r="K239" s="2">
        <v>4</v>
      </c>
      <c r="L239" s="2"/>
      <c r="M239" s="2"/>
      <c r="N239" s="2"/>
      <c r="O239" s="2">
        <v>25</v>
      </c>
      <c r="P239" s="2">
        <v>25</v>
      </c>
      <c r="Q239" s="2">
        <v>25</v>
      </c>
      <c r="R239" s="2">
        <v>58.1</v>
      </c>
      <c r="S239" s="2">
        <v>58.1</v>
      </c>
      <c r="T239" s="2">
        <v>58.1</v>
      </c>
      <c r="U239" s="2">
        <v>59.478000000000002</v>
      </c>
      <c r="V239" s="2">
        <v>0</v>
      </c>
      <c r="W239" s="2">
        <v>112.49</v>
      </c>
      <c r="X239" s="2">
        <v>644030000</v>
      </c>
      <c r="Y239" s="2">
        <v>27</v>
      </c>
      <c r="Z239" s="2">
        <v>169</v>
      </c>
      <c r="AA239" s="2">
        <v>546</v>
      </c>
      <c r="AB239" s="2">
        <v>59478.435379999901</v>
      </c>
      <c r="AC239" s="2">
        <v>27</v>
      </c>
      <c r="AD239" s="2">
        <v>22.495775222778299</v>
      </c>
      <c r="AE239" s="2">
        <v>22.726068496704102</v>
      </c>
      <c r="AF239" s="2">
        <v>22.5393371582031</v>
      </c>
      <c r="AG239" s="2">
        <v>22.7502346038818</v>
      </c>
      <c r="AH239" s="2">
        <v>22.8557453155518</v>
      </c>
      <c r="AI239" s="2">
        <v>23.039190292358398</v>
      </c>
      <c r="AJ239" s="2">
        <v>22.6946620941162</v>
      </c>
      <c r="AK239" s="2">
        <v>22.686969757080099</v>
      </c>
      <c r="AL239" s="2">
        <v>22.951644897460898</v>
      </c>
      <c r="AM239" s="2">
        <v>23.026935577392599</v>
      </c>
      <c r="AN239" s="2">
        <v>22.897407531738299</v>
      </c>
      <c r="AO239" s="2">
        <v>22.7283325195313</v>
      </c>
    </row>
    <row r="240" spans="1:41" x14ac:dyDescent="0.25">
      <c r="A240" s="2"/>
      <c r="B240" s="2">
        <v>0.25789385684830601</v>
      </c>
      <c r="C240" s="2">
        <v>7.3345184326171903E-2</v>
      </c>
      <c r="D240" s="2" t="s">
        <v>4227</v>
      </c>
      <c r="E240" s="2" t="s">
        <v>4227</v>
      </c>
      <c r="F240" s="2">
        <v>2478</v>
      </c>
      <c r="G240" s="2" t="s">
        <v>4228</v>
      </c>
      <c r="H240" s="2" t="s">
        <v>4229</v>
      </c>
      <c r="I240" s="2" t="s">
        <v>44</v>
      </c>
      <c r="J240" s="2">
        <v>1</v>
      </c>
      <c r="K240" s="2">
        <v>4</v>
      </c>
      <c r="L240" s="2"/>
      <c r="M240" s="2"/>
      <c r="N240" s="2"/>
      <c r="O240" s="2">
        <v>26</v>
      </c>
      <c r="P240" s="2">
        <v>26</v>
      </c>
      <c r="Q240" s="2">
        <v>26</v>
      </c>
      <c r="R240" s="2">
        <v>56.7</v>
      </c>
      <c r="S240" s="2">
        <v>56.7</v>
      </c>
      <c r="T240" s="2">
        <v>56.7</v>
      </c>
      <c r="U240" s="2">
        <v>59.39</v>
      </c>
      <c r="V240" s="2">
        <v>0</v>
      </c>
      <c r="W240" s="2">
        <v>160.86000000000001</v>
      </c>
      <c r="X240" s="2">
        <v>836290000</v>
      </c>
      <c r="Y240" s="2">
        <v>33</v>
      </c>
      <c r="Z240" s="2">
        <v>223</v>
      </c>
      <c r="AA240" s="2">
        <v>545</v>
      </c>
      <c r="AB240" s="2">
        <v>59390.391479999897</v>
      </c>
      <c r="AC240" s="2">
        <v>33</v>
      </c>
      <c r="AD240" s="2">
        <v>23.215816497802699</v>
      </c>
      <c r="AE240" s="2">
        <v>22.9714965820313</v>
      </c>
      <c r="AF240" s="2">
        <v>22.561321258544901</v>
      </c>
      <c r="AG240" s="2">
        <v>23.145677566528299</v>
      </c>
      <c r="AH240" s="2">
        <v>23.141349792480501</v>
      </c>
      <c r="AI240" s="2">
        <v>23.1823024749756</v>
      </c>
      <c r="AJ240" s="2">
        <v>23.012823104858398</v>
      </c>
      <c r="AK240" s="2">
        <v>22.8143100738525</v>
      </c>
      <c r="AL240" s="2">
        <v>23.009870529174801</v>
      </c>
      <c r="AM240" s="2">
        <v>23.206590652465799</v>
      </c>
      <c r="AN240" s="2">
        <v>22.955675125122099</v>
      </c>
      <c r="AO240" s="2">
        <v>22.778623580932599</v>
      </c>
    </row>
    <row r="241" spans="1:41" x14ac:dyDescent="0.25">
      <c r="A241" s="2"/>
      <c r="B241" s="2">
        <v>0.52027132584171898</v>
      </c>
      <c r="C241" s="2">
        <v>0.49495156606038299</v>
      </c>
      <c r="D241" s="2" t="s">
        <v>2699</v>
      </c>
      <c r="E241" s="2" t="s">
        <v>2699</v>
      </c>
      <c r="F241" s="2">
        <v>1225</v>
      </c>
      <c r="G241" s="2" t="s">
        <v>2700</v>
      </c>
      <c r="H241" s="2" t="s">
        <v>2701</v>
      </c>
      <c r="I241" s="2" t="s">
        <v>44</v>
      </c>
      <c r="J241" s="2">
        <v>1</v>
      </c>
      <c r="K241" s="2">
        <v>4</v>
      </c>
      <c r="L241" s="2"/>
      <c r="M241" s="2"/>
      <c r="N241" s="2"/>
      <c r="O241" s="2">
        <v>3</v>
      </c>
      <c r="P241" s="2">
        <v>3</v>
      </c>
      <c r="Q241" s="2">
        <v>3</v>
      </c>
      <c r="R241" s="2">
        <v>18</v>
      </c>
      <c r="S241" s="2">
        <v>18</v>
      </c>
      <c r="T241" s="2">
        <v>18</v>
      </c>
      <c r="U241" s="2">
        <v>25.734000000000002</v>
      </c>
      <c r="V241" s="2">
        <v>0</v>
      </c>
      <c r="W241" s="2">
        <v>39.039000000000001</v>
      </c>
      <c r="X241" s="2">
        <v>195430000</v>
      </c>
      <c r="Y241" s="2">
        <v>7</v>
      </c>
      <c r="Z241" s="2">
        <v>45</v>
      </c>
      <c r="AA241" s="2">
        <v>233</v>
      </c>
      <c r="AB241" s="2">
        <v>25734.547780000001</v>
      </c>
      <c r="AC241" s="2">
        <v>7</v>
      </c>
      <c r="AD241" s="2">
        <v>23.760707855224599</v>
      </c>
      <c r="AE241" s="2">
        <v>21.7158203125</v>
      </c>
      <c r="AF241" s="2">
        <v>23.346786499023398</v>
      </c>
      <c r="AG241" s="2">
        <v>22.755622863769499</v>
      </c>
      <c r="AH241" s="2">
        <v>22.786302566528299</v>
      </c>
      <c r="AI241" s="2">
        <v>23.915702819824201</v>
      </c>
      <c r="AJ241" s="2">
        <v>22.3847961425781</v>
      </c>
      <c r="AK241" s="2">
        <v>22.289543151855501</v>
      </c>
      <c r="AL241" s="2">
        <v>21.679170608520501</v>
      </c>
      <c r="AM241" s="2" t="s">
        <v>63</v>
      </c>
      <c r="AN241" s="2">
        <v>23.087059020996101</v>
      </c>
      <c r="AO241" s="2">
        <v>23.318792343139599</v>
      </c>
    </row>
    <row r="242" spans="1:41" x14ac:dyDescent="0.25">
      <c r="A242" s="2"/>
      <c r="B242" s="2">
        <v>0.20900028690713399</v>
      </c>
      <c r="C242" s="2">
        <v>-0.13871510823567601</v>
      </c>
      <c r="D242" s="2" t="s">
        <v>1276</v>
      </c>
      <c r="E242" s="2" t="s">
        <v>1276</v>
      </c>
      <c r="F242" s="2">
        <v>4</v>
      </c>
      <c r="G242" s="2" t="s">
        <v>1277</v>
      </c>
      <c r="H242" s="2" t="s">
        <v>1278</v>
      </c>
      <c r="I242" s="2" t="s">
        <v>44</v>
      </c>
      <c r="J242" s="2">
        <v>1</v>
      </c>
      <c r="K242" s="2">
        <v>4</v>
      </c>
      <c r="L242" s="2"/>
      <c r="M242" s="2"/>
      <c r="N242" s="2"/>
      <c r="O242" s="2">
        <v>7</v>
      </c>
      <c r="P242" s="2">
        <v>6</v>
      </c>
      <c r="Q242" s="2">
        <v>1</v>
      </c>
      <c r="R242" s="2">
        <v>42.4</v>
      </c>
      <c r="S242" s="2">
        <v>36.6</v>
      </c>
      <c r="T242" s="2">
        <v>11</v>
      </c>
      <c r="U242" s="2">
        <v>21.242000000000001</v>
      </c>
      <c r="V242" s="2">
        <v>0</v>
      </c>
      <c r="W242" s="2">
        <v>65.106999999999999</v>
      </c>
      <c r="X242" s="2">
        <v>225640000</v>
      </c>
      <c r="Y242" s="2">
        <v>9</v>
      </c>
      <c r="Z242" s="2">
        <v>87</v>
      </c>
      <c r="AA242" s="2">
        <v>191</v>
      </c>
      <c r="AB242" s="2">
        <v>21242.56898</v>
      </c>
      <c r="AC242" s="2">
        <v>9</v>
      </c>
      <c r="AD242" s="2">
        <v>22.684123992919901</v>
      </c>
      <c r="AE242" s="2">
        <v>22.913841247558601</v>
      </c>
      <c r="AF242" s="2">
        <v>22.504701614379901</v>
      </c>
      <c r="AG242" s="2">
        <v>22.694618225097699</v>
      </c>
      <c r="AH242" s="2">
        <v>21.269964218139599</v>
      </c>
      <c r="AI242" s="2">
        <v>22.991252899169901</v>
      </c>
      <c r="AJ242" s="2">
        <v>23.0010986328125</v>
      </c>
      <c r="AK242" s="2">
        <v>22.540401458740199</v>
      </c>
      <c r="AL242" s="2">
        <v>22.523319244384801</v>
      </c>
      <c r="AM242" s="2">
        <v>22.5922241210938</v>
      </c>
      <c r="AN242" s="2">
        <v>22.502347946166999</v>
      </c>
      <c r="AO242" s="2">
        <v>22.731401443481399</v>
      </c>
    </row>
    <row r="243" spans="1:41" x14ac:dyDescent="0.25">
      <c r="A243" s="2"/>
      <c r="B243" s="2">
        <v>0.11139851389778201</v>
      </c>
      <c r="C243" s="2">
        <v>6.3479423522949205E-2</v>
      </c>
      <c r="D243" s="2" t="s">
        <v>3308</v>
      </c>
      <c r="E243" s="2" t="s">
        <v>3308</v>
      </c>
      <c r="F243" s="2">
        <v>1728</v>
      </c>
      <c r="G243" s="2" t="s">
        <v>3309</v>
      </c>
      <c r="H243" s="2" t="s">
        <v>3310</v>
      </c>
      <c r="I243" s="2" t="s">
        <v>44</v>
      </c>
      <c r="J243" s="2">
        <v>1</v>
      </c>
      <c r="K243" s="2">
        <v>4</v>
      </c>
      <c r="L243" s="2"/>
      <c r="M243" s="2"/>
      <c r="N243" s="2"/>
      <c r="O243" s="2">
        <v>8</v>
      </c>
      <c r="P243" s="2">
        <v>8</v>
      </c>
      <c r="Q243" s="2">
        <v>8</v>
      </c>
      <c r="R243" s="2">
        <v>15.9</v>
      </c>
      <c r="S243" s="2">
        <v>15.9</v>
      </c>
      <c r="T243" s="2">
        <v>15.9</v>
      </c>
      <c r="U243" s="2">
        <v>78.263000000000005</v>
      </c>
      <c r="V243" s="2">
        <v>0</v>
      </c>
      <c r="W243" s="2">
        <v>43.771999999999998</v>
      </c>
      <c r="X243" s="2">
        <v>105530000</v>
      </c>
      <c r="Y243" s="2">
        <v>26</v>
      </c>
      <c r="Z243" s="2">
        <v>39</v>
      </c>
      <c r="AA243" s="2">
        <v>718</v>
      </c>
      <c r="AB243" s="2">
        <v>78264.163280000095</v>
      </c>
      <c r="AC243" s="2">
        <v>26</v>
      </c>
      <c r="AD243" s="2">
        <v>21.797645568847699</v>
      </c>
      <c r="AE243" s="2">
        <v>21.773420333862301</v>
      </c>
      <c r="AF243" s="2">
        <v>21.115657806396499</v>
      </c>
      <c r="AG243" s="2">
        <v>21.2078857421875</v>
      </c>
      <c r="AH243" s="2">
        <v>20.976242065429702</v>
      </c>
      <c r="AI243" s="2">
        <v>22.146190643310501</v>
      </c>
      <c r="AJ243" s="2">
        <v>21.7567844390869</v>
      </c>
      <c r="AK243" s="2">
        <v>21.301454544067401</v>
      </c>
      <c r="AL243" s="2">
        <v>21.483453750610401</v>
      </c>
      <c r="AM243" s="2">
        <v>21.6872253417969</v>
      </c>
      <c r="AN243" s="2">
        <v>21.164291381835898</v>
      </c>
      <c r="AO243" s="2">
        <v>21.242956161498999</v>
      </c>
    </row>
    <row r="244" spans="1:41" x14ac:dyDescent="0.25">
      <c r="A244" s="2"/>
      <c r="B244" s="2">
        <v>0.424471504771543</v>
      </c>
      <c r="C244" s="2">
        <v>0.134374936421715</v>
      </c>
      <c r="D244" s="2" t="s">
        <v>2194</v>
      </c>
      <c r="E244" s="2" t="s">
        <v>2195</v>
      </c>
      <c r="F244" s="2">
        <v>828</v>
      </c>
      <c r="G244" s="2" t="s">
        <v>2196</v>
      </c>
      <c r="H244" s="2" t="s">
        <v>2197</v>
      </c>
      <c r="I244" s="2" t="s">
        <v>44</v>
      </c>
      <c r="J244" s="2">
        <v>1</v>
      </c>
      <c r="K244" s="2">
        <v>4</v>
      </c>
      <c r="L244" s="2"/>
      <c r="M244" s="2"/>
      <c r="N244" s="2"/>
      <c r="O244" s="2">
        <v>7</v>
      </c>
      <c r="P244" s="2">
        <v>7</v>
      </c>
      <c r="Q244" s="2">
        <v>6</v>
      </c>
      <c r="R244" s="2">
        <v>28.1</v>
      </c>
      <c r="S244" s="2">
        <v>28.1</v>
      </c>
      <c r="T244" s="2">
        <v>25.3</v>
      </c>
      <c r="U244" s="2">
        <v>33.343000000000004</v>
      </c>
      <c r="V244" s="2">
        <v>0</v>
      </c>
      <c r="W244" s="2">
        <v>20.664000000000001</v>
      </c>
      <c r="X244" s="2">
        <v>172620000</v>
      </c>
      <c r="Y244" s="2">
        <v>19</v>
      </c>
      <c r="Z244" s="2">
        <v>35</v>
      </c>
      <c r="AA244" s="2">
        <v>292</v>
      </c>
      <c r="AB244" s="2">
        <v>33343.473080000003</v>
      </c>
      <c r="AC244" s="2">
        <v>19</v>
      </c>
      <c r="AD244" s="2">
        <v>22.015701293945298</v>
      </c>
      <c r="AE244" s="2">
        <v>21.778804779052699</v>
      </c>
      <c r="AF244" s="2">
        <v>21.948244094848601</v>
      </c>
      <c r="AG244" s="2">
        <v>22.645307540893601</v>
      </c>
      <c r="AH244" s="2">
        <v>22.175573348998999</v>
      </c>
      <c r="AI244" s="2">
        <v>22.047035217285199</v>
      </c>
      <c r="AJ244" s="2">
        <v>22.193941116333001</v>
      </c>
      <c r="AK244" s="2">
        <v>22.0066223144531</v>
      </c>
      <c r="AL244" s="2">
        <v>22.182226181030298</v>
      </c>
      <c r="AM244" s="2">
        <v>21.799148559570298</v>
      </c>
      <c r="AN244" s="2">
        <v>21.720129013061499</v>
      </c>
      <c r="AO244" s="2">
        <v>21.902349472045898</v>
      </c>
    </row>
    <row r="245" spans="1:41" x14ac:dyDescent="0.25">
      <c r="A245" s="2"/>
      <c r="B245" s="2">
        <v>0.24966965384640399</v>
      </c>
      <c r="C245" s="2">
        <v>9.2768478393555398E-2</v>
      </c>
      <c r="D245" s="2" t="s">
        <v>1400</v>
      </c>
      <c r="E245" s="2" t="s">
        <v>1400</v>
      </c>
      <c r="F245" s="2">
        <v>97</v>
      </c>
      <c r="G245" s="2" t="s">
        <v>1401</v>
      </c>
      <c r="H245" s="2" t="s">
        <v>1402</v>
      </c>
      <c r="I245" s="2" t="s">
        <v>44</v>
      </c>
      <c r="J245" s="2">
        <v>1</v>
      </c>
      <c r="K245" s="2">
        <v>4</v>
      </c>
      <c r="L245" s="2"/>
      <c r="M245" s="2"/>
      <c r="N245" s="2"/>
      <c r="O245" s="2">
        <v>3</v>
      </c>
      <c r="P245" s="2">
        <v>3</v>
      </c>
      <c r="Q245" s="2">
        <v>3</v>
      </c>
      <c r="R245" s="2">
        <v>17.3</v>
      </c>
      <c r="S245" s="2">
        <v>17.3</v>
      </c>
      <c r="T245" s="2">
        <v>17.3</v>
      </c>
      <c r="U245" s="2">
        <v>25.786999999999999</v>
      </c>
      <c r="V245" s="2">
        <v>0</v>
      </c>
      <c r="W245" s="2">
        <v>11.494</v>
      </c>
      <c r="X245" s="2">
        <v>40395000</v>
      </c>
      <c r="Y245" s="2">
        <v>12</v>
      </c>
      <c r="Z245" s="2">
        <v>22</v>
      </c>
      <c r="AA245" s="2">
        <v>231</v>
      </c>
      <c r="AB245" s="2">
        <v>25787.677179999999</v>
      </c>
      <c r="AC245" s="2">
        <v>12</v>
      </c>
      <c r="AD245" s="2">
        <v>20.8680095672607</v>
      </c>
      <c r="AE245" s="2">
        <v>20.557867050170898</v>
      </c>
      <c r="AF245" s="2">
        <v>20.405614852905298</v>
      </c>
      <c r="AG245" s="2" t="s">
        <v>63</v>
      </c>
      <c r="AH245" s="2">
        <v>20.872825622558601</v>
      </c>
      <c r="AI245" s="2">
        <v>20.7945556640625</v>
      </c>
      <c r="AJ245" s="2">
        <v>20.9159755706787</v>
      </c>
      <c r="AK245" s="2">
        <v>20.282630920410199</v>
      </c>
      <c r="AL245" s="2">
        <v>20.6034049987793</v>
      </c>
      <c r="AM245" s="2">
        <v>20.837305068969702</v>
      </c>
      <c r="AN245" s="2" t="s">
        <v>63</v>
      </c>
      <c r="AO245" s="2">
        <v>20.395713806152301</v>
      </c>
    </row>
    <row r="246" spans="1:41" x14ac:dyDescent="0.25">
      <c r="A246" s="2"/>
      <c r="B246" s="2">
        <v>0.56594023847067698</v>
      </c>
      <c r="C246" s="2">
        <v>-0.214977900187176</v>
      </c>
      <c r="D246" s="2" t="s">
        <v>1381</v>
      </c>
      <c r="E246" s="2" t="s">
        <v>1382</v>
      </c>
      <c r="F246" s="2">
        <v>91</v>
      </c>
      <c r="G246" s="2" t="s">
        <v>1383</v>
      </c>
      <c r="H246" s="2" t="s">
        <v>1384</v>
      </c>
      <c r="I246" s="2" t="s">
        <v>44</v>
      </c>
      <c r="J246" s="2">
        <v>1</v>
      </c>
      <c r="K246" s="2">
        <v>4</v>
      </c>
      <c r="L246" s="2"/>
      <c r="M246" s="2"/>
      <c r="N246" s="2"/>
      <c r="O246" s="2">
        <v>8</v>
      </c>
      <c r="P246" s="2">
        <v>8</v>
      </c>
      <c r="Q246" s="2">
        <v>3</v>
      </c>
      <c r="R246" s="2">
        <v>17.7</v>
      </c>
      <c r="S246" s="2">
        <v>17.7</v>
      </c>
      <c r="T246" s="2">
        <v>8.1999999999999993</v>
      </c>
      <c r="U246" s="2">
        <v>44.552</v>
      </c>
      <c r="V246" s="2">
        <v>0</v>
      </c>
      <c r="W246" s="2">
        <v>37.661000000000001</v>
      </c>
      <c r="X246" s="2">
        <v>211850000</v>
      </c>
      <c r="Y246" s="2">
        <v>18</v>
      </c>
      <c r="Z246" s="2">
        <v>61</v>
      </c>
      <c r="AA246" s="2">
        <v>513</v>
      </c>
      <c r="AB246" s="2">
        <v>54398.59188</v>
      </c>
      <c r="AC246" s="2">
        <v>18</v>
      </c>
      <c r="AD246" s="2">
        <v>22.200212478637699</v>
      </c>
      <c r="AE246" s="2">
        <v>22.508792877197301</v>
      </c>
      <c r="AF246" s="2">
        <v>21.971233367919901</v>
      </c>
      <c r="AG246" s="2">
        <v>22.847988128662099</v>
      </c>
      <c r="AH246" s="2">
        <v>22.118638992309599</v>
      </c>
      <c r="AI246" s="2">
        <v>21.6695156097412</v>
      </c>
      <c r="AJ246" s="2">
        <v>22.279659271240199</v>
      </c>
      <c r="AK246" s="2">
        <v>22.163553237915</v>
      </c>
      <c r="AL246" s="2">
        <v>22.428108215331999</v>
      </c>
      <c r="AM246" s="2">
        <v>22.493871688842798</v>
      </c>
      <c r="AN246" s="2">
        <v>22.599756240844702</v>
      </c>
      <c r="AO246" s="2">
        <v>22.641300201416001</v>
      </c>
    </row>
    <row r="247" spans="1:41" x14ac:dyDescent="0.25">
      <c r="A247" s="2"/>
      <c r="B247" s="2">
        <v>8.2558029410561201E-2</v>
      </c>
      <c r="C247" s="2">
        <v>-2.7137756347656299E-2</v>
      </c>
      <c r="D247" s="2" t="s">
        <v>1326</v>
      </c>
      <c r="E247" s="2" t="s">
        <v>1326</v>
      </c>
      <c r="F247" s="2">
        <v>45</v>
      </c>
      <c r="G247" s="2" t="s">
        <v>1327</v>
      </c>
      <c r="H247" s="2" t="s">
        <v>1328</v>
      </c>
      <c r="I247" s="2" t="s">
        <v>44</v>
      </c>
      <c r="J247" s="2">
        <v>1</v>
      </c>
      <c r="K247" s="2">
        <v>4</v>
      </c>
      <c r="L247" s="2"/>
      <c r="M247" s="2"/>
      <c r="N247" s="2"/>
      <c r="O247" s="2">
        <v>2</v>
      </c>
      <c r="P247" s="2">
        <v>2</v>
      </c>
      <c r="Q247" s="2">
        <v>1</v>
      </c>
      <c r="R247" s="2">
        <v>3.5</v>
      </c>
      <c r="S247" s="2">
        <v>3.5</v>
      </c>
      <c r="T247" s="2">
        <v>1.8</v>
      </c>
      <c r="U247" s="2">
        <v>48.600999999999999</v>
      </c>
      <c r="V247" s="2">
        <v>4.7778000000000002E-4</v>
      </c>
      <c r="W247" s="2">
        <v>4.5477999999999996</v>
      </c>
      <c r="X247" s="2">
        <v>65154000</v>
      </c>
      <c r="Y247" s="2">
        <v>14</v>
      </c>
      <c r="Z247" s="2">
        <v>6</v>
      </c>
      <c r="AA247" s="2">
        <v>498</v>
      </c>
      <c r="AB247" s="2">
        <v>54342.90408</v>
      </c>
      <c r="AC247" s="2">
        <v>14</v>
      </c>
      <c r="AD247" s="2">
        <v>21.5081386566162</v>
      </c>
      <c r="AE247" s="2">
        <v>21.446977615356399</v>
      </c>
      <c r="AF247" s="2">
        <v>21.258451461791999</v>
      </c>
      <c r="AG247" s="2">
        <v>21.8918571472168</v>
      </c>
      <c r="AH247" s="2">
        <v>21.7971305847168</v>
      </c>
      <c r="AI247" s="2">
        <v>21.850793838501001</v>
      </c>
      <c r="AJ247" s="2">
        <v>21.5277404785156</v>
      </c>
      <c r="AK247" s="2">
        <v>21.616207122802699</v>
      </c>
      <c r="AL247" s="2">
        <v>21.5325527191162</v>
      </c>
      <c r="AM247" s="2">
        <v>21.916740417480501</v>
      </c>
      <c r="AN247" s="2">
        <v>21.714061737060501</v>
      </c>
      <c r="AO247" s="2">
        <v>21.608873367309599</v>
      </c>
    </row>
    <row r="248" spans="1:41" x14ac:dyDescent="0.25">
      <c r="A248" s="2"/>
      <c r="B248" s="2">
        <v>0.86423385327093605</v>
      </c>
      <c r="C248" s="2">
        <v>0.28946749369303099</v>
      </c>
      <c r="D248" s="2" t="s">
        <v>3962</v>
      </c>
      <c r="E248" s="2" t="s">
        <v>3962</v>
      </c>
      <c r="F248" s="2">
        <v>2256</v>
      </c>
      <c r="G248" s="2" t="s">
        <v>3963</v>
      </c>
      <c r="H248" s="2" t="s">
        <v>3964</v>
      </c>
      <c r="I248" s="2" t="s">
        <v>44</v>
      </c>
      <c r="J248" s="2">
        <v>1</v>
      </c>
      <c r="K248" s="2">
        <v>4</v>
      </c>
      <c r="L248" s="2"/>
      <c r="M248" s="2"/>
      <c r="N248" s="2"/>
      <c r="O248" s="2">
        <v>6</v>
      </c>
      <c r="P248" s="2">
        <v>6</v>
      </c>
      <c r="Q248" s="2">
        <v>6</v>
      </c>
      <c r="R248" s="2">
        <v>35.799999999999997</v>
      </c>
      <c r="S248" s="2">
        <v>35.799999999999997</v>
      </c>
      <c r="T248" s="2">
        <v>35.799999999999997</v>
      </c>
      <c r="U248" s="2">
        <v>29.454999999999998</v>
      </c>
      <c r="V248" s="2">
        <v>0</v>
      </c>
      <c r="W248" s="2">
        <v>25.24</v>
      </c>
      <c r="X248" s="2">
        <v>97620000</v>
      </c>
      <c r="Y248" s="2">
        <v>13</v>
      </c>
      <c r="Z248" s="2">
        <v>39</v>
      </c>
      <c r="AA248" s="2">
        <v>274</v>
      </c>
      <c r="AB248" s="2">
        <v>29455.441080000001</v>
      </c>
      <c r="AC248" s="2">
        <v>13</v>
      </c>
      <c r="AD248" s="2">
        <v>21.879869461059599</v>
      </c>
      <c r="AE248" s="2">
        <v>21.663272857666001</v>
      </c>
      <c r="AF248" s="2">
        <v>21.3506755828857</v>
      </c>
      <c r="AG248" s="2">
        <v>22.248062133789102</v>
      </c>
      <c r="AH248" s="2">
        <v>22.192798614501999</v>
      </c>
      <c r="AI248" s="2">
        <v>22.044269561767599</v>
      </c>
      <c r="AJ248" s="2">
        <v>21.800334930419901</v>
      </c>
      <c r="AK248" s="2">
        <v>22.0447692871094</v>
      </c>
      <c r="AL248" s="2">
        <v>21.458839416503899</v>
      </c>
      <c r="AM248" s="2">
        <v>21.480892181396499</v>
      </c>
      <c r="AN248" s="2">
        <v>21.5764865875244</v>
      </c>
      <c r="AO248" s="2">
        <v>21.280820846557599</v>
      </c>
    </row>
    <row r="249" spans="1:41" x14ac:dyDescent="0.25">
      <c r="A249" s="2"/>
      <c r="B249" s="2">
        <v>0.37940241328809698</v>
      </c>
      <c r="C249" s="2">
        <v>0.122787793477379</v>
      </c>
      <c r="D249" s="2" t="s">
        <v>3077</v>
      </c>
      <c r="E249" s="2" t="s">
        <v>3077</v>
      </c>
      <c r="F249" s="2">
        <v>1549</v>
      </c>
      <c r="G249" s="2" t="s">
        <v>3078</v>
      </c>
      <c r="H249" s="2" t="s">
        <v>3079</v>
      </c>
      <c r="I249" s="2" t="s">
        <v>44</v>
      </c>
      <c r="J249" s="2">
        <v>1</v>
      </c>
      <c r="K249" s="2">
        <v>4</v>
      </c>
      <c r="L249" s="2"/>
      <c r="M249" s="2"/>
      <c r="N249" s="2"/>
      <c r="O249" s="2">
        <v>15</v>
      </c>
      <c r="P249" s="2">
        <v>15</v>
      </c>
      <c r="Q249" s="2">
        <v>15</v>
      </c>
      <c r="R249" s="2">
        <v>74.900000000000006</v>
      </c>
      <c r="S249" s="2">
        <v>74.900000000000006</v>
      </c>
      <c r="T249" s="2">
        <v>74.900000000000006</v>
      </c>
      <c r="U249" s="2">
        <v>18.852</v>
      </c>
      <c r="V249" s="2">
        <v>0</v>
      </c>
      <c r="W249" s="2">
        <v>323.31</v>
      </c>
      <c r="X249" s="2">
        <v>4848100000</v>
      </c>
      <c r="Y249" s="2">
        <v>11</v>
      </c>
      <c r="Z249" s="2">
        <v>363</v>
      </c>
      <c r="AA249" s="2">
        <v>167</v>
      </c>
      <c r="AB249" s="2">
        <v>18852.715779999999</v>
      </c>
      <c r="AC249" s="2">
        <v>11</v>
      </c>
      <c r="AD249" s="2">
        <v>26.9278450012207</v>
      </c>
      <c r="AE249" s="2">
        <v>26.694581985473601</v>
      </c>
      <c r="AF249" s="2">
        <v>26.380470275878899</v>
      </c>
      <c r="AG249" s="2">
        <v>26.7393093109131</v>
      </c>
      <c r="AH249" s="2">
        <v>26.631175994873001</v>
      </c>
      <c r="AI249" s="2">
        <v>26.959474563598601</v>
      </c>
      <c r="AJ249" s="2">
        <v>26.963228225708001</v>
      </c>
      <c r="AK249" s="2">
        <v>26.695245742797901</v>
      </c>
      <c r="AL249" s="2">
        <v>26.517837524414102</v>
      </c>
      <c r="AM249" s="2">
        <v>26.326099395751999</v>
      </c>
      <c r="AN249" s="2">
        <v>26.247587203979499</v>
      </c>
      <c r="AO249" s="2">
        <v>26.846132278442401</v>
      </c>
    </row>
    <row r="250" spans="1:41" x14ac:dyDescent="0.25">
      <c r="A250" s="2" t="s">
        <v>40</v>
      </c>
      <c r="B250" s="2">
        <v>2.0162531772082501</v>
      </c>
      <c r="C250" s="2">
        <v>0.68425407409667804</v>
      </c>
      <c r="D250" s="2" t="s">
        <v>907</v>
      </c>
      <c r="E250" s="2" t="s">
        <v>907</v>
      </c>
      <c r="F250" s="2">
        <v>1802</v>
      </c>
      <c r="G250" s="2" t="s">
        <v>908</v>
      </c>
      <c r="H250" s="2" t="s">
        <v>909</v>
      </c>
      <c r="I250" s="2" t="s">
        <v>44</v>
      </c>
      <c r="J250" s="2">
        <v>1</v>
      </c>
      <c r="K250" s="2">
        <v>4</v>
      </c>
      <c r="L250" s="2"/>
      <c r="M250" s="2"/>
      <c r="N250" s="2"/>
      <c r="O250" s="2">
        <v>3</v>
      </c>
      <c r="P250" s="2">
        <v>3</v>
      </c>
      <c r="Q250" s="2">
        <v>3</v>
      </c>
      <c r="R250" s="2">
        <v>21.2</v>
      </c>
      <c r="S250" s="2">
        <v>21.2</v>
      </c>
      <c r="T250" s="2">
        <v>21.2</v>
      </c>
      <c r="U250" s="2">
        <v>18.321000000000002</v>
      </c>
      <c r="V250" s="2">
        <v>0</v>
      </c>
      <c r="W250" s="2">
        <v>6.5441000000000003</v>
      </c>
      <c r="X250" s="2">
        <v>35869000</v>
      </c>
      <c r="Y250" s="2">
        <v>9</v>
      </c>
      <c r="Z250" s="2">
        <v>7</v>
      </c>
      <c r="AA250" s="2">
        <v>160</v>
      </c>
      <c r="AB250" s="2">
        <v>18321.234479999999</v>
      </c>
      <c r="AC250" s="2">
        <v>9</v>
      </c>
      <c r="AD250" s="2">
        <v>21.1910514831543</v>
      </c>
      <c r="AE250" s="2">
        <v>21.577039718627901</v>
      </c>
      <c r="AF250" s="2">
        <v>20.551122665405298</v>
      </c>
      <c r="AG250" s="2">
        <v>20.891487121581999</v>
      </c>
      <c r="AH250" s="2" t="s">
        <v>63</v>
      </c>
      <c r="AI250" s="2">
        <v>20.741559982299801</v>
      </c>
      <c r="AJ250" s="2">
        <v>20.421215057373001</v>
      </c>
      <c r="AK250" s="2">
        <v>20.320034027099599</v>
      </c>
      <c r="AL250" s="2" t="s">
        <v>63</v>
      </c>
      <c r="AM250" s="2">
        <v>20.1046962738037</v>
      </c>
      <c r="AN250" s="2">
        <v>20.5808620452881</v>
      </c>
      <c r="AO250" s="2">
        <v>20.104183197021499</v>
      </c>
    </row>
    <row r="251" spans="1:41" x14ac:dyDescent="0.25">
      <c r="A251" s="2"/>
      <c r="B251" s="2">
        <v>0.19171326193833799</v>
      </c>
      <c r="C251" s="2">
        <v>0.11590226491292201</v>
      </c>
      <c r="D251" s="2" t="s">
        <v>3797</v>
      </c>
      <c r="E251" s="2" t="s">
        <v>3797</v>
      </c>
      <c r="F251" s="2">
        <v>2122</v>
      </c>
      <c r="G251" s="2" t="s">
        <v>3798</v>
      </c>
      <c r="H251" s="2" t="s">
        <v>3799</v>
      </c>
      <c r="I251" s="2" t="s">
        <v>44</v>
      </c>
      <c r="J251" s="2">
        <v>1</v>
      </c>
      <c r="K251" s="2">
        <v>4</v>
      </c>
      <c r="L251" s="2"/>
      <c r="M251" s="2"/>
      <c r="N251" s="2"/>
      <c r="O251" s="2">
        <v>15</v>
      </c>
      <c r="P251" s="2">
        <v>15</v>
      </c>
      <c r="Q251" s="2">
        <v>15</v>
      </c>
      <c r="R251" s="2">
        <v>71.099999999999994</v>
      </c>
      <c r="S251" s="2">
        <v>71.099999999999994</v>
      </c>
      <c r="T251" s="2">
        <v>71.099999999999994</v>
      </c>
      <c r="U251" s="2">
        <v>18.791</v>
      </c>
      <c r="V251" s="2">
        <v>0</v>
      </c>
      <c r="W251" s="2">
        <v>125.94</v>
      </c>
      <c r="X251" s="2">
        <v>983870000</v>
      </c>
      <c r="Y251" s="2">
        <v>11</v>
      </c>
      <c r="Z251" s="2">
        <v>175</v>
      </c>
      <c r="AA251" s="2">
        <v>166</v>
      </c>
      <c r="AB251" s="2">
        <v>18791.719580000001</v>
      </c>
      <c r="AC251" s="2">
        <v>11</v>
      </c>
      <c r="AD251" s="2">
        <v>24.697526931762699</v>
      </c>
      <c r="AE251" s="2">
        <v>23.8913383483887</v>
      </c>
      <c r="AF251" s="2">
        <v>24.233228683471701</v>
      </c>
      <c r="AG251" s="2">
        <v>24.309247970581101</v>
      </c>
      <c r="AH251" s="2">
        <v>24.269636154174801</v>
      </c>
      <c r="AI251" s="2">
        <v>24.6055202484131</v>
      </c>
      <c r="AJ251" s="2">
        <v>24.524204254150401</v>
      </c>
      <c r="AK251" s="2">
        <v>24.305772781372099</v>
      </c>
      <c r="AL251" s="2">
        <v>23.782768249511701</v>
      </c>
      <c r="AM251" s="2">
        <v>23.399238586425799</v>
      </c>
      <c r="AN251" s="2">
        <v>24.562032699585</v>
      </c>
      <c r="AO251" s="2">
        <v>24.737068176269499</v>
      </c>
    </row>
    <row r="252" spans="1:41" x14ac:dyDescent="0.25">
      <c r="A252" s="2"/>
      <c r="B252" s="2">
        <v>8.2198704292578501E-2</v>
      </c>
      <c r="C252" s="2">
        <v>3.9578119913738198E-2</v>
      </c>
      <c r="D252" s="2" t="s">
        <v>3427</v>
      </c>
      <c r="E252" s="2" t="s">
        <v>3427</v>
      </c>
      <c r="F252" s="2">
        <v>1825</v>
      </c>
      <c r="G252" s="2" t="s">
        <v>3428</v>
      </c>
      <c r="H252" s="2" t="s">
        <v>3429</v>
      </c>
      <c r="I252" s="2" t="s">
        <v>44</v>
      </c>
      <c r="J252" s="2">
        <v>1</v>
      </c>
      <c r="K252" s="2">
        <v>4</v>
      </c>
      <c r="L252" s="2"/>
      <c r="M252" s="2"/>
      <c r="N252" s="2"/>
      <c r="O252" s="2">
        <v>3</v>
      </c>
      <c r="P252" s="2">
        <v>3</v>
      </c>
      <c r="Q252" s="2">
        <v>3</v>
      </c>
      <c r="R252" s="2">
        <v>23.1</v>
      </c>
      <c r="S252" s="2">
        <v>23.1</v>
      </c>
      <c r="T252" s="2">
        <v>23.1</v>
      </c>
      <c r="U252" s="2">
        <v>24.817</v>
      </c>
      <c r="V252" s="2">
        <v>0</v>
      </c>
      <c r="W252" s="2">
        <v>8.7647999999999993</v>
      </c>
      <c r="X252" s="2">
        <v>31955000</v>
      </c>
      <c r="Y252" s="2">
        <v>13</v>
      </c>
      <c r="Z252" s="2">
        <v>18</v>
      </c>
      <c r="AA252" s="2">
        <v>221</v>
      </c>
      <c r="AB252" s="2">
        <v>24816.94298</v>
      </c>
      <c r="AC252" s="2">
        <v>13</v>
      </c>
      <c r="AD252" s="2" t="s">
        <v>63</v>
      </c>
      <c r="AE252" s="2">
        <v>19.949632644653299</v>
      </c>
      <c r="AF252" s="2">
        <v>20.755887985229499</v>
      </c>
      <c r="AG252" s="2" t="s">
        <v>63</v>
      </c>
      <c r="AH252" s="2">
        <v>20.389844894409201</v>
      </c>
      <c r="AI252" s="2" t="s">
        <v>63</v>
      </c>
      <c r="AJ252" s="2">
        <v>20.360782623291001</v>
      </c>
      <c r="AK252" s="2">
        <v>20.3305759429932</v>
      </c>
      <c r="AL252" s="2">
        <v>20.1771850585938</v>
      </c>
      <c r="AM252" s="2">
        <v>20.346138000488299</v>
      </c>
      <c r="AN252" s="2">
        <v>20.5634651184082</v>
      </c>
      <c r="AO252" s="2">
        <v>20.175115585327099</v>
      </c>
    </row>
    <row r="253" spans="1:41" x14ac:dyDescent="0.25">
      <c r="A253" s="2" t="s">
        <v>40</v>
      </c>
      <c r="B253" s="2">
        <v>1.99284999535255</v>
      </c>
      <c r="C253" s="2">
        <v>0.48672580718994102</v>
      </c>
      <c r="D253" s="2" t="s">
        <v>698</v>
      </c>
      <c r="E253" s="2" t="s">
        <v>698</v>
      </c>
      <c r="F253" s="2">
        <v>1424</v>
      </c>
      <c r="G253" s="2" t="s">
        <v>699</v>
      </c>
      <c r="H253" s="2" t="s">
        <v>700</v>
      </c>
      <c r="I253" s="2" t="s">
        <v>44</v>
      </c>
      <c r="J253" s="2">
        <v>1</v>
      </c>
      <c r="K253" s="2">
        <v>4</v>
      </c>
      <c r="L253" s="2"/>
      <c r="M253" s="2"/>
      <c r="N253" s="2"/>
      <c r="O253" s="2">
        <v>8</v>
      </c>
      <c r="P253" s="2">
        <v>8</v>
      </c>
      <c r="Q253" s="2">
        <v>8</v>
      </c>
      <c r="R253" s="2">
        <v>36.200000000000003</v>
      </c>
      <c r="S253" s="2">
        <v>36.200000000000003</v>
      </c>
      <c r="T253" s="2">
        <v>36.200000000000003</v>
      </c>
      <c r="U253" s="2">
        <v>33.256</v>
      </c>
      <c r="V253" s="2">
        <v>0</v>
      </c>
      <c r="W253" s="2">
        <v>48.966000000000001</v>
      </c>
      <c r="X253" s="2">
        <v>80052000</v>
      </c>
      <c r="Y253" s="2">
        <v>16</v>
      </c>
      <c r="Z253" s="2">
        <v>41</v>
      </c>
      <c r="AA253" s="2">
        <v>312</v>
      </c>
      <c r="AB253" s="2">
        <v>33255.924679999996</v>
      </c>
      <c r="AC253" s="2">
        <v>16</v>
      </c>
      <c r="AD253" s="2">
        <v>21.203172683715799</v>
      </c>
      <c r="AE253" s="2">
        <v>20.979246139526399</v>
      </c>
      <c r="AF253" s="2">
        <v>20.801914215087901</v>
      </c>
      <c r="AG253" s="2">
        <v>20.9704265594482</v>
      </c>
      <c r="AH253" s="2">
        <v>20.91721534729</v>
      </c>
      <c r="AI253" s="2">
        <v>21.6244411468506</v>
      </c>
      <c r="AJ253" s="2">
        <v>20.724674224853501</v>
      </c>
      <c r="AK253" s="2">
        <v>20.642005920410199</v>
      </c>
      <c r="AL253" s="2">
        <v>20.586553573608398</v>
      </c>
      <c r="AM253" s="2">
        <v>20.944852828979499</v>
      </c>
      <c r="AN253" s="2">
        <v>20.369115829467798</v>
      </c>
      <c r="AO253" s="2">
        <v>20.30885887146</v>
      </c>
    </row>
    <row r="254" spans="1:41" x14ac:dyDescent="0.25">
      <c r="A254" s="2" t="s">
        <v>40</v>
      </c>
      <c r="B254" s="2">
        <v>2.01096857812214</v>
      </c>
      <c r="C254" s="2">
        <v>-1.63461672465007</v>
      </c>
      <c r="D254" s="2" t="s">
        <v>963</v>
      </c>
      <c r="E254" s="2" t="s">
        <v>963</v>
      </c>
      <c r="F254" s="2">
        <v>1929</v>
      </c>
      <c r="G254" s="2" t="s">
        <v>964</v>
      </c>
      <c r="H254" s="2" t="s">
        <v>965</v>
      </c>
      <c r="I254" s="2" t="s">
        <v>44</v>
      </c>
      <c r="J254" s="2">
        <v>1</v>
      </c>
      <c r="K254" s="2">
        <v>4</v>
      </c>
      <c r="L254" s="2"/>
      <c r="M254" s="2"/>
      <c r="N254" s="2"/>
      <c r="O254" s="2">
        <v>6</v>
      </c>
      <c r="P254" s="2">
        <v>6</v>
      </c>
      <c r="Q254" s="2">
        <v>6</v>
      </c>
      <c r="R254" s="2">
        <v>37.1</v>
      </c>
      <c r="S254" s="2">
        <v>37.1</v>
      </c>
      <c r="T254" s="2">
        <v>37.1</v>
      </c>
      <c r="U254" s="2">
        <v>19.48</v>
      </c>
      <c r="V254" s="2">
        <v>0</v>
      </c>
      <c r="W254" s="2">
        <v>47.938000000000002</v>
      </c>
      <c r="X254" s="2">
        <v>527980000</v>
      </c>
      <c r="Y254" s="2">
        <v>10</v>
      </c>
      <c r="Z254" s="2">
        <v>88</v>
      </c>
      <c r="AA254" s="2">
        <v>185</v>
      </c>
      <c r="AB254" s="2">
        <v>19376.616330000001</v>
      </c>
      <c r="AC254" s="2">
        <v>10</v>
      </c>
      <c r="AD254" s="2">
        <v>22.0029201507568</v>
      </c>
      <c r="AE254" s="2">
        <v>24.078956604003899</v>
      </c>
      <c r="AF254" s="2">
        <v>23.851575851440401</v>
      </c>
      <c r="AG254" s="2">
        <v>22.0605869293213</v>
      </c>
      <c r="AH254" s="2" t="s">
        <v>63</v>
      </c>
      <c r="AI254" s="2">
        <v>21.528312683105501</v>
      </c>
      <c r="AJ254" s="2">
        <v>24.794267654418899</v>
      </c>
      <c r="AK254" s="2">
        <v>24.305564880371101</v>
      </c>
      <c r="AL254" s="2">
        <v>24.5191135406494</v>
      </c>
      <c r="AM254" s="2">
        <v>24.0530815124512</v>
      </c>
      <c r="AN254" s="2">
        <v>23.8054809570313</v>
      </c>
      <c r="AO254" s="2">
        <v>24.557014465331999</v>
      </c>
    </row>
    <row r="255" spans="1:41" x14ac:dyDescent="0.25">
      <c r="A255" s="2" t="s">
        <v>40</v>
      </c>
      <c r="B255" s="2">
        <v>1.9194794254455001</v>
      </c>
      <c r="C255" s="2">
        <v>0.52607091267903505</v>
      </c>
      <c r="D255" s="2" t="s">
        <v>573</v>
      </c>
      <c r="E255" s="2" t="s">
        <v>573</v>
      </c>
      <c r="F255" s="2">
        <v>1181</v>
      </c>
      <c r="G255" s="2" t="s">
        <v>574</v>
      </c>
      <c r="H255" s="2" t="s">
        <v>575</v>
      </c>
      <c r="I255" s="2" t="s">
        <v>44</v>
      </c>
      <c r="J255" s="2">
        <v>1</v>
      </c>
      <c r="K255" s="2">
        <v>4</v>
      </c>
      <c r="L255" s="2"/>
      <c r="M255" s="2"/>
      <c r="N255" s="2"/>
      <c r="O255" s="2">
        <v>4</v>
      </c>
      <c r="P255" s="2">
        <v>4</v>
      </c>
      <c r="Q255" s="2">
        <v>4</v>
      </c>
      <c r="R255" s="2">
        <v>36.4</v>
      </c>
      <c r="S255" s="2">
        <v>36.4</v>
      </c>
      <c r="T255" s="2">
        <v>36.4</v>
      </c>
      <c r="U255" s="2">
        <v>12.113</v>
      </c>
      <c r="V255" s="2">
        <v>0</v>
      </c>
      <c r="W255" s="2">
        <v>55.338000000000001</v>
      </c>
      <c r="X255" s="2">
        <v>215490000</v>
      </c>
      <c r="Y255" s="2">
        <v>6</v>
      </c>
      <c r="Z255" s="2">
        <v>42</v>
      </c>
      <c r="AA255" s="2">
        <v>110</v>
      </c>
      <c r="AB255" s="2">
        <v>12113.09368</v>
      </c>
      <c r="AC255" s="2">
        <v>6</v>
      </c>
      <c r="AD255" s="2">
        <v>23.5480442047119</v>
      </c>
      <c r="AE255" s="2">
        <v>23.3010349273682</v>
      </c>
      <c r="AF255" s="2">
        <v>22.939966201782202</v>
      </c>
      <c r="AG255" s="2">
        <v>22.8476047515869</v>
      </c>
      <c r="AH255" s="2">
        <v>23.5208530426025</v>
      </c>
      <c r="AI255" s="2" t="s">
        <v>63</v>
      </c>
      <c r="AJ255" s="2">
        <v>22.654232025146499</v>
      </c>
      <c r="AK255" s="2">
        <v>22.8577575683594</v>
      </c>
      <c r="AL255" s="2">
        <v>22.814466476440401</v>
      </c>
      <c r="AM255" s="2">
        <v>22.3851642608643</v>
      </c>
      <c r="AN255" s="2">
        <v>23.0094604492188</v>
      </c>
      <c r="AO255" s="2">
        <v>22.511497497558601</v>
      </c>
    </row>
    <row r="256" spans="1:41" x14ac:dyDescent="0.25">
      <c r="A256" s="2" t="s">
        <v>40</v>
      </c>
      <c r="B256" s="2">
        <v>3.6714799729946499</v>
      </c>
      <c r="C256" s="2">
        <v>1.0031929016113299</v>
      </c>
      <c r="D256" s="2" t="s">
        <v>1149</v>
      </c>
      <c r="E256" s="2" t="s">
        <v>1149</v>
      </c>
      <c r="F256" s="2">
        <v>2277</v>
      </c>
      <c r="G256" s="2" t="s">
        <v>1150</v>
      </c>
      <c r="H256" s="2" t="s">
        <v>1151</v>
      </c>
      <c r="I256" s="2" t="s">
        <v>44</v>
      </c>
      <c r="J256" s="2">
        <v>1</v>
      </c>
      <c r="K256" s="2">
        <v>4</v>
      </c>
      <c r="L256" s="2"/>
      <c r="M256" s="2"/>
      <c r="N256" s="2"/>
      <c r="O256" s="2">
        <v>10</v>
      </c>
      <c r="P256" s="2">
        <v>10</v>
      </c>
      <c r="Q256" s="2">
        <v>10</v>
      </c>
      <c r="R256" s="2">
        <v>39.799999999999997</v>
      </c>
      <c r="S256" s="2">
        <v>39.799999999999997</v>
      </c>
      <c r="T256" s="2">
        <v>39.799999999999997</v>
      </c>
      <c r="U256" s="2">
        <v>21.452999999999999</v>
      </c>
      <c r="V256" s="2">
        <v>0</v>
      </c>
      <c r="W256" s="2">
        <v>88.472999999999999</v>
      </c>
      <c r="X256" s="2">
        <v>829400000</v>
      </c>
      <c r="Y256" s="2">
        <v>10</v>
      </c>
      <c r="Z256" s="2">
        <v>83</v>
      </c>
      <c r="AA256" s="2">
        <v>191</v>
      </c>
      <c r="AB256" s="2">
        <v>21453.091779999999</v>
      </c>
      <c r="AC256" s="2">
        <v>10</v>
      </c>
      <c r="AD256" s="2">
        <v>24.609809875488299</v>
      </c>
      <c r="AE256" s="2">
        <v>24.555669784545898</v>
      </c>
      <c r="AF256" s="2">
        <v>24.2166748046875</v>
      </c>
      <c r="AG256" s="2">
        <v>25.152671813964801</v>
      </c>
      <c r="AH256" s="2">
        <v>24.876192092895501</v>
      </c>
      <c r="AI256" s="2">
        <v>24.813135147094702</v>
      </c>
      <c r="AJ256" s="2">
        <v>23.922431945800799</v>
      </c>
      <c r="AK256" s="2">
        <v>23.979892730712901</v>
      </c>
      <c r="AL256" s="2">
        <v>23.7583713531494</v>
      </c>
      <c r="AM256" s="2">
        <v>23.7210884094238</v>
      </c>
      <c r="AN256" s="2">
        <v>23.6735744476318</v>
      </c>
      <c r="AO256" s="2">
        <v>23.14963722229</v>
      </c>
    </row>
    <row r="257" spans="1:41" x14ac:dyDescent="0.25">
      <c r="A257" s="2"/>
      <c r="B257" s="2">
        <v>0.98419802581879801</v>
      </c>
      <c r="C257" s="2">
        <v>0.76996097564697397</v>
      </c>
      <c r="D257" s="2" t="s">
        <v>3669</v>
      </c>
      <c r="E257" s="2" t="s">
        <v>3669</v>
      </c>
      <c r="F257" s="2">
        <v>2021</v>
      </c>
      <c r="G257" s="2" t="s">
        <v>1150</v>
      </c>
      <c r="H257" s="2" t="s">
        <v>1151</v>
      </c>
      <c r="I257" s="2" t="s">
        <v>44</v>
      </c>
      <c r="J257" s="2">
        <v>1</v>
      </c>
      <c r="K257" s="2">
        <v>4</v>
      </c>
      <c r="L257" s="2"/>
      <c r="M257" s="2"/>
      <c r="N257" s="2"/>
      <c r="O257" s="2">
        <v>10</v>
      </c>
      <c r="P257" s="2">
        <v>5</v>
      </c>
      <c r="Q257" s="2">
        <v>5</v>
      </c>
      <c r="R257" s="2">
        <v>68</v>
      </c>
      <c r="S257" s="2">
        <v>40.200000000000003</v>
      </c>
      <c r="T257" s="2">
        <v>40.200000000000003</v>
      </c>
      <c r="U257" s="2">
        <v>21.832000000000001</v>
      </c>
      <c r="V257" s="2">
        <v>0</v>
      </c>
      <c r="W257" s="2">
        <v>22.896000000000001</v>
      </c>
      <c r="X257" s="2">
        <v>225900000</v>
      </c>
      <c r="Y257" s="2">
        <v>10</v>
      </c>
      <c r="Z257" s="2">
        <v>44</v>
      </c>
      <c r="AA257" s="2">
        <v>194</v>
      </c>
      <c r="AB257" s="2">
        <v>21832.285179999999</v>
      </c>
      <c r="AC257" s="2">
        <v>10</v>
      </c>
      <c r="AD257" s="2">
        <v>23.290246963501001</v>
      </c>
      <c r="AE257" s="2">
        <v>24.238267898559599</v>
      </c>
      <c r="AF257" s="2">
        <v>23.038368225097699</v>
      </c>
      <c r="AG257" s="2">
        <v>23.072559356689499</v>
      </c>
      <c r="AH257" s="2" t="s">
        <v>63</v>
      </c>
      <c r="AI257" s="2">
        <v>23.391262054443398</v>
      </c>
      <c r="AJ257" s="2">
        <v>23.800947189331101</v>
      </c>
      <c r="AK257" s="2">
        <v>23.184104919433601</v>
      </c>
      <c r="AL257" s="2">
        <v>22.780546188354499</v>
      </c>
      <c r="AM257" s="2">
        <v>21.8923034667969</v>
      </c>
      <c r="AN257" s="2">
        <v>21.514991760253899</v>
      </c>
      <c r="AO257" s="2">
        <v>22.6441860198975</v>
      </c>
    </row>
    <row r="258" spans="1:41" x14ac:dyDescent="0.25">
      <c r="A258" s="2" t="s">
        <v>40</v>
      </c>
      <c r="B258" s="2">
        <v>2.7002410811486701</v>
      </c>
      <c r="C258" s="2">
        <v>0.52105871836344497</v>
      </c>
      <c r="D258" s="2" t="s">
        <v>1112</v>
      </c>
      <c r="E258" s="2" t="s">
        <v>1112</v>
      </c>
      <c r="F258" s="2">
        <v>2184</v>
      </c>
      <c r="G258" s="2" t="s">
        <v>1113</v>
      </c>
      <c r="H258" s="2" t="s">
        <v>1114</v>
      </c>
      <c r="I258" s="2" t="s">
        <v>44</v>
      </c>
      <c r="J258" s="2">
        <v>1</v>
      </c>
      <c r="K258" s="2">
        <v>4</v>
      </c>
      <c r="L258" s="2"/>
      <c r="M258" s="2"/>
      <c r="N258" s="2"/>
      <c r="O258" s="2">
        <v>31</v>
      </c>
      <c r="P258" s="2">
        <v>31</v>
      </c>
      <c r="Q258" s="2">
        <v>26</v>
      </c>
      <c r="R258" s="2">
        <v>79.5</v>
      </c>
      <c r="S258" s="2">
        <v>79.5</v>
      </c>
      <c r="T258" s="2">
        <v>68.8</v>
      </c>
      <c r="U258" s="2">
        <v>43.024000000000001</v>
      </c>
      <c r="V258" s="2">
        <v>0</v>
      </c>
      <c r="W258" s="2">
        <v>323.31</v>
      </c>
      <c r="X258" s="2">
        <v>11906000000</v>
      </c>
      <c r="Y258" s="2">
        <v>16</v>
      </c>
      <c r="Z258" s="2">
        <v>1184</v>
      </c>
      <c r="AA258" s="2">
        <v>381</v>
      </c>
      <c r="AB258" s="2">
        <v>43024.532879999897</v>
      </c>
      <c r="AC258" s="2">
        <v>16</v>
      </c>
      <c r="AD258" s="2">
        <v>27.3038234710693</v>
      </c>
      <c r="AE258" s="2">
        <v>26.9013862609863</v>
      </c>
      <c r="AF258" s="2">
        <v>26.847806930541999</v>
      </c>
      <c r="AG258" s="2">
        <v>27.012865066528299</v>
      </c>
      <c r="AH258" s="2">
        <v>27.3134574890137</v>
      </c>
      <c r="AI258" s="2">
        <v>27.344434738159201</v>
      </c>
      <c r="AJ258" s="2">
        <v>26.9161586761475</v>
      </c>
      <c r="AK258" s="2">
        <v>26.583911895751999</v>
      </c>
      <c r="AL258" s="2">
        <v>26.531244277954102</v>
      </c>
      <c r="AM258" s="2">
        <v>26.313959121704102</v>
      </c>
      <c r="AN258" s="2">
        <v>26.501804351806602</v>
      </c>
      <c r="AO258" s="2">
        <v>26.750343322753899</v>
      </c>
    </row>
    <row r="259" spans="1:41" x14ac:dyDescent="0.25">
      <c r="A259" s="2"/>
      <c r="B259" s="2">
        <v>1.6600554952953399</v>
      </c>
      <c r="C259" s="2">
        <v>0.31034660339355502</v>
      </c>
      <c r="D259" s="2" t="s">
        <v>3787</v>
      </c>
      <c r="E259" s="2" t="s">
        <v>3788</v>
      </c>
      <c r="F259" s="2">
        <v>2116</v>
      </c>
      <c r="G259" s="2" t="s">
        <v>3789</v>
      </c>
      <c r="H259" s="2" t="s">
        <v>3790</v>
      </c>
      <c r="I259" s="2" t="s">
        <v>44</v>
      </c>
      <c r="J259" s="2">
        <v>1</v>
      </c>
      <c r="K259" s="2">
        <v>4</v>
      </c>
      <c r="L259" s="2"/>
      <c r="M259" s="2"/>
      <c r="N259" s="2"/>
      <c r="O259" s="2">
        <v>25</v>
      </c>
      <c r="P259" s="2">
        <v>25</v>
      </c>
      <c r="Q259" s="2">
        <v>25</v>
      </c>
      <c r="R259" s="2">
        <v>64.599999999999994</v>
      </c>
      <c r="S259" s="2">
        <v>64.599999999999994</v>
      </c>
      <c r="T259" s="2">
        <v>64.599999999999994</v>
      </c>
      <c r="U259" s="2">
        <v>46.619</v>
      </c>
      <c r="V259" s="2">
        <v>0</v>
      </c>
      <c r="W259" s="2">
        <v>265.98</v>
      </c>
      <c r="X259" s="2">
        <v>2892300000</v>
      </c>
      <c r="Y259" s="2">
        <v>21</v>
      </c>
      <c r="Z259" s="2">
        <v>350</v>
      </c>
      <c r="AA259" s="2">
        <v>415</v>
      </c>
      <c r="AB259" s="2">
        <v>46619.221279999903</v>
      </c>
      <c r="AC259" s="2">
        <v>21</v>
      </c>
      <c r="AD259" s="2">
        <v>25.7363185882568</v>
      </c>
      <c r="AE259" s="2">
        <v>25.727231979370099</v>
      </c>
      <c r="AF259" s="2">
        <v>25.4304904937744</v>
      </c>
      <c r="AG259" s="2">
        <v>25.569700241088899</v>
      </c>
      <c r="AH259" s="2">
        <v>25.477846145629901</v>
      </c>
      <c r="AI259" s="2">
        <v>25.439743041992202</v>
      </c>
      <c r="AJ259" s="2">
        <v>25.690191268920898</v>
      </c>
      <c r="AK259" s="2">
        <v>25.2126369476318</v>
      </c>
      <c r="AL259" s="2">
        <v>25.247098922729499</v>
      </c>
      <c r="AM259" s="2">
        <v>24.986373901367202</v>
      </c>
      <c r="AN259" s="2">
        <v>25.080867767333999</v>
      </c>
      <c r="AO259" s="2">
        <v>25.302082061767599</v>
      </c>
    </row>
    <row r="260" spans="1:41" x14ac:dyDescent="0.25">
      <c r="A260" s="2"/>
      <c r="B260" s="2">
        <v>9.5798410222141195E-2</v>
      </c>
      <c r="C260" s="2">
        <v>-4.2213122049968597E-2</v>
      </c>
      <c r="D260" s="2" t="s">
        <v>3087</v>
      </c>
      <c r="E260" s="2" t="s">
        <v>3087</v>
      </c>
      <c r="F260" s="2">
        <v>1556</v>
      </c>
      <c r="G260" s="2" t="s">
        <v>3088</v>
      </c>
      <c r="H260" s="2" t="s">
        <v>3089</v>
      </c>
      <c r="I260" s="2" t="s">
        <v>44</v>
      </c>
      <c r="J260" s="2">
        <v>1</v>
      </c>
      <c r="K260" s="2">
        <v>4</v>
      </c>
      <c r="L260" s="2"/>
      <c r="M260" s="2"/>
      <c r="N260" s="2"/>
      <c r="O260" s="2">
        <v>13</v>
      </c>
      <c r="P260" s="2">
        <v>13</v>
      </c>
      <c r="Q260" s="2">
        <v>11</v>
      </c>
      <c r="R260" s="2">
        <v>14.9</v>
      </c>
      <c r="S260" s="2">
        <v>14.9</v>
      </c>
      <c r="T260" s="2">
        <v>13.7</v>
      </c>
      <c r="U260" s="2">
        <v>146.12</v>
      </c>
      <c r="V260" s="2">
        <v>0</v>
      </c>
      <c r="W260" s="2">
        <v>34.594000000000001</v>
      </c>
      <c r="X260" s="2">
        <v>84464000</v>
      </c>
      <c r="Y260" s="2">
        <v>73</v>
      </c>
      <c r="Z260" s="2">
        <v>38</v>
      </c>
      <c r="AA260" s="2">
        <v>1413.5</v>
      </c>
      <c r="AB260" s="2">
        <v>156154.32313000099</v>
      </c>
      <c r="AC260" s="2">
        <v>79</v>
      </c>
      <c r="AD260" s="2">
        <v>21.131696701049801</v>
      </c>
      <c r="AE260" s="2">
        <v>20.4726867675781</v>
      </c>
      <c r="AF260" s="2">
        <v>20.197484970092798</v>
      </c>
      <c r="AG260" s="2">
        <v>20.4259338378906</v>
      </c>
      <c r="AH260" s="2">
        <v>20.9904384613037</v>
      </c>
      <c r="AI260" s="2">
        <v>20.7860431671143</v>
      </c>
      <c r="AJ260" s="2">
        <v>20.9631748199463</v>
      </c>
      <c r="AK260" s="2">
        <v>20.479413986206101</v>
      </c>
      <c r="AL260" s="2">
        <v>20.787876129150401</v>
      </c>
      <c r="AM260" s="2">
        <v>20.792173385620099</v>
      </c>
      <c r="AN260" s="2">
        <v>20.553092956543001</v>
      </c>
      <c r="AO260" s="2">
        <v>20.681831359863299</v>
      </c>
    </row>
    <row r="261" spans="1:41" x14ac:dyDescent="0.25">
      <c r="A261" s="2"/>
      <c r="B261" s="2">
        <v>0.34447363311836499</v>
      </c>
      <c r="C261" s="2">
        <v>-0.20642153422037901</v>
      </c>
      <c r="D261" s="2" t="s">
        <v>2316</v>
      </c>
      <c r="E261" s="2" t="s">
        <v>2316</v>
      </c>
      <c r="F261" s="2">
        <v>930</v>
      </c>
      <c r="G261" s="2" t="s">
        <v>2317</v>
      </c>
      <c r="H261" s="2" t="s">
        <v>2318</v>
      </c>
      <c r="I261" s="2" t="s">
        <v>44</v>
      </c>
      <c r="J261" s="2">
        <v>1</v>
      </c>
      <c r="K261" s="2">
        <v>4</v>
      </c>
      <c r="L261" s="2"/>
      <c r="M261" s="2"/>
      <c r="N261" s="2"/>
      <c r="O261" s="2">
        <v>8</v>
      </c>
      <c r="P261" s="2">
        <v>8</v>
      </c>
      <c r="Q261" s="2">
        <v>8</v>
      </c>
      <c r="R261" s="2">
        <v>18.600000000000001</v>
      </c>
      <c r="S261" s="2">
        <v>18.600000000000001</v>
      </c>
      <c r="T261" s="2">
        <v>18.600000000000001</v>
      </c>
      <c r="U261" s="2">
        <v>73.793000000000006</v>
      </c>
      <c r="V261" s="2">
        <v>0</v>
      </c>
      <c r="W261" s="2">
        <v>41.296999999999997</v>
      </c>
      <c r="X261" s="2">
        <v>117960000</v>
      </c>
      <c r="Y261" s="2">
        <v>30</v>
      </c>
      <c r="Z261" s="2">
        <v>35</v>
      </c>
      <c r="AA261" s="2">
        <v>553</v>
      </c>
      <c r="AB261" s="2">
        <v>63425.849829999897</v>
      </c>
      <c r="AC261" s="2">
        <v>26</v>
      </c>
      <c r="AD261" s="2">
        <v>20.220340728759801</v>
      </c>
      <c r="AE261" s="2">
        <v>21.303239822387699</v>
      </c>
      <c r="AF261" s="2">
        <v>21.551591873168899</v>
      </c>
      <c r="AG261" s="2">
        <v>21.384374618530298</v>
      </c>
      <c r="AH261" s="2">
        <v>21.430942535400401</v>
      </c>
      <c r="AI261" s="2">
        <v>21.784885406494102</v>
      </c>
      <c r="AJ261" s="2">
        <v>21.596052169799801</v>
      </c>
      <c r="AK261" s="2">
        <v>20.924699783325199</v>
      </c>
      <c r="AL261" s="2">
        <v>21.208124160766602</v>
      </c>
      <c r="AM261" s="2">
        <v>21.6061191558838</v>
      </c>
      <c r="AN261" s="2">
        <v>21.7557258605957</v>
      </c>
      <c r="AO261" s="2">
        <v>21.823183059692401</v>
      </c>
    </row>
    <row r="262" spans="1:41" x14ac:dyDescent="0.25">
      <c r="A262" s="2"/>
      <c r="B262" s="2">
        <v>0.212744948707418</v>
      </c>
      <c r="C262" s="2">
        <v>9.9227746327716901E-2</v>
      </c>
      <c r="D262" s="2" t="s">
        <v>4121</v>
      </c>
      <c r="E262" s="2" t="s">
        <v>4121</v>
      </c>
      <c r="F262" s="2">
        <v>2402</v>
      </c>
      <c r="G262" s="2" t="s">
        <v>4122</v>
      </c>
      <c r="H262" s="2" t="s">
        <v>4123</v>
      </c>
      <c r="I262" s="2" t="s">
        <v>44</v>
      </c>
      <c r="J262" s="2">
        <v>1</v>
      </c>
      <c r="K262" s="2">
        <v>4</v>
      </c>
      <c r="L262" s="2"/>
      <c r="M262" s="2"/>
      <c r="N262" s="2"/>
      <c r="O262" s="2">
        <v>9</v>
      </c>
      <c r="P262" s="2">
        <v>9</v>
      </c>
      <c r="Q262" s="2">
        <v>9</v>
      </c>
      <c r="R262" s="2">
        <v>10.1</v>
      </c>
      <c r="S262" s="2">
        <v>10.1</v>
      </c>
      <c r="T262" s="2">
        <v>10.1</v>
      </c>
      <c r="U262" s="2">
        <v>120.73</v>
      </c>
      <c r="V262" s="2">
        <v>0</v>
      </c>
      <c r="W262" s="2">
        <v>18.681999999999999</v>
      </c>
      <c r="X262" s="2">
        <v>38339000</v>
      </c>
      <c r="Y262" s="2">
        <v>47</v>
      </c>
      <c r="Z262" s="2">
        <v>16</v>
      </c>
      <c r="AA262" s="2">
        <v>1082</v>
      </c>
      <c r="AB262" s="2">
        <v>120736.089880001</v>
      </c>
      <c r="AC262" s="2">
        <v>47</v>
      </c>
      <c r="AD262" s="2">
        <v>19.976732254028299</v>
      </c>
      <c r="AE262" s="2">
        <v>19.506261825561499</v>
      </c>
      <c r="AF262" s="2">
        <v>19.879945755004901</v>
      </c>
      <c r="AG262" s="2">
        <v>19.8211975097656</v>
      </c>
      <c r="AH262" s="2" t="s">
        <v>63</v>
      </c>
      <c r="AI262" s="2" t="s">
        <v>63</v>
      </c>
      <c r="AJ262" s="2">
        <v>20.135334014892599</v>
      </c>
      <c r="AK262" s="2">
        <v>19.4364223480225</v>
      </c>
      <c r="AL262" s="2">
        <v>20.043268203735401</v>
      </c>
      <c r="AM262" s="2">
        <v>19.6089191436768</v>
      </c>
      <c r="AN262" s="2">
        <v>19.286066055297901</v>
      </c>
      <c r="AO262" s="2">
        <v>19.670829772949201</v>
      </c>
    </row>
    <row r="263" spans="1:41" x14ac:dyDescent="0.25">
      <c r="A263" s="2"/>
      <c r="B263" s="2">
        <v>0.20366341154984399</v>
      </c>
      <c r="C263" s="2">
        <v>9.2331250508625104E-2</v>
      </c>
      <c r="D263" s="2" t="s">
        <v>3691</v>
      </c>
      <c r="E263" s="2" t="s">
        <v>3691</v>
      </c>
      <c r="F263" s="2">
        <v>2035</v>
      </c>
      <c r="G263" s="2" t="s">
        <v>3692</v>
      </c>
      <c r="H263" s="2" t="s">
        <v>3693</v>
      </c>
      <c r="I263" s="2" t="s">
        <v>44</v>
      </c>
      <c r="J263" s="2">
        <v>1</v>
      </c>
      <c r="K263" s="2">
        <v>4</v>
      </c>
      <c r="L263" s="2"/>
      <c r="M263" s="2"/>
      <c r="N263" s="2"/>
      <c r="O263" s="2">
        <v>13</v>
      </c>
      <c r="P263" s="2">
        <v>13</v>
      </c>
      <c r="Q263" s="2">
        <v>13</v>
      </c>
      <c r="R263" s="2">
        <v>46.6</v>
      </c>
      <c r="S263" s="2">
        <v>46.6</v>
      </c>
      <c r="T263" s="2">
        <v>46.6</v>
      </c>
      <c r="U263" s="2">
        <v>26.099</v>
      </c>
      <c r="V263" s="2">
        <v>0</v>
      </c>
      <c r="W263" s="2">
        <v>49.679000000000002</v>
      </c>
      <c r="X263" s="2">
        <v>422890000</v>
      </c>
      <c r="Y263" s="2">
        <v>10</v>
      </c>
      <c r="Z263" s="2">
        <v>73</v>
      </c>
      <c r="AA263" s="2">
        <v>217</v>
      </c>
      <c r="AB263" s="2">
        <v>24295.011129999999</v>
      </c>
      <c r="AC263" s="2">
        <v>9</v>
      </c>
      <c r="AD263" s="2">
        <v>23.3575649261475</v>
      </c>
      <c r="AE263" s="2">
        <v>23.234632492065401</v>
      </c>
      <c r="AF263" s="2">
        <v>23.4528713226318</v>
      </c>
      <c r="AG263" s="2">
        <v>22.485101699829102</v>
      </c>
      <c r="AH263" s="2">
        <v>23.159725189208999</v>
      </c>
      <c r="AI263" s="2">
        <v>22.595823287963899</v>
      </c>
      <c r="AJ263" s="2">
        <v>22.927251815795898</v>
      </c>
      <c r="AK263" s="2">
        <v>23.289823532104499</v>
      </c>
      <c r="AL263" s="2">
        <v>23.043251037597699</v>
      </c>
      <c r="AM263" s="2">
        <v>22.9008388519287</v>
      </c>
      <c r="AN263" s="2">
        <v>22.779365539550799</v>
      </c>
      <c r="AO263" s="2">
        <v>22.791200637817401</v>
      </c>
    </row>
    <row r="264" spans="1:41" x14ac:dyDescent="0.25">
      <c r="A264" s="2" t="s">
        <v>40</v>
      </c>
      <c r="B264" s="2">
        <v>2.2411295874553598</v>
      </c>
      <c r="C264" s="2">
        <v>0.398269653320313</v>
      </c>
      <c r="D264" s="2" t="s">
        <v>145</v>
      </c>
      <c r="E264" s="2" t="s">
        <v>145</v>
      </c>
      <c r="F264" s="2">
        <v>192</v>
      </c>
      <c r="G264" s="2" t="s">
        <v>146</v>
      </c>
      <c r="H264" s="2" t="s">
        <v>147</v>
      </c>
      <c r="I264" s="2" t="s">
        <v>44</v>
      </c>
      <c r="J264" s="2">
        <v>1</v>
      </c>
      <c r="K264" s="2">
        <v>4</v>
      </c>
      <c r="L264" s="2"/>
      <c r="M264" s="2"/>
      <c r="N264" s="2"/>
      <c r="O264" s="2">
        <v>72</v>
      </c>
      <c r="P264" s="2">
        <v>29</v>
      </c>
      <c r="Q264" s="2">
        <v>29</v>
      </c>
      <c r="R264" s="2">
        <v>50.8</v>
      </c>
      <c r="S264" s="2">
        <v>25.3</v>
      </c>
      <c r="T264" s="2">
        <v>25.3</v>
      </c>
      <c r="U264" s="2">
        <v>191.63</v>
      </c>
      <c r="V264" s="2">
        <v>0</v>
      </c>
      <c r="W264" s="2">
        <v>204.4</v>
      </c>
      <c r="X264" s="2">
        <v>893060000</v>
      </c>
      <c r="Y264" s="2">
        <v>89</v>
      </c>
      <c r="Z264" s="2">
        <v>232</v>
      </c>
      <c r="AA264" s="2">
        <v>1681.5</v>
      </c>
      <c r="AB264" s="2">
        <v>192026.70363000201</v>
      </c>
      <c r="AC264" s="2">
        <v>89</v>
      </c>
      <c r="AD264" s="2">
        <v>23.5130405426025</v>
      </c>
      <c r="AE264" s="2">
        <v>23.584629058837901</v>
      </c>
      <c r="AF264" s="2">
        <v>23.3983268737793</v>
      </c>
      <c r="AG264" s="2">
        <v>23.481361389160199</v>
      </c>
      <c r="AH264" s="2">
        <v>23.630897521972699</v>
      </c>
      <c r="AI264" s="2">
        <v>23.923883438110401</v>
      </c>
      <c r="AJ264" s="2">
        <v>23.529100418090799</v>
      </c>
      <c r="AK264" s="2">
        <v>23.171836853027301</v>
      </c>
      <c r="AL264" s="2">
        <v>23.2560920715332</v>
      </c>
      <c r="AM264" s="2">
        <v>22.969108581543001</v>
      </c>
      <c r="AN264" s="2">
        <v>22.968090057373001</v>
      </c>
      <c r="AO264" s="2">
        <v>23.248292922973601</v>
      </c>
    </row>
    <row r="265" spans="1:41" x14ac:dyDescent="0.25">
      <c r="A265" s="2"/>
      <c r="B265" s="2">
        <v>1.69341248006981</v>
      </c>
      <c r="C265" s="2">
        <v>0.290557861328125</v>
      </c>
      <c r="D265" s="2" t="s">
        <v>1614</v>
      </c>
      <c r="E265" s="2" t="s">
        <v>1614</v>
      </c>
      <c r="F265" s="2">
        <v>294</v>
      </c>
      <c r="G265" s="2" t="s">
        <v>146</v>
      </c>
      <c r="H265" s="2" t="s">
        <v>147</v>
      </c>
      <c r="I265" s="2" t="s">
        <v>44</v>
      </c>
      <c r="J265" s="2">
        <v>1</v>
      </c>
      <c r="K265" s="2">
        <v>4</v>
      </c>
      <c r="L265" s="2"/>
      <c r="M265" s="2"/>
      <c r="N265" s="2"/>
      <c r="O265" s="2">
        <v>77</v>
      </c>
      <c r="P265" s="2">
        <v>77</v>
      </c>
      <c r="Q265" s="2">
        <v>33</v>
      </c>
      <c r="R265" s="2">
        <v>51.1</v>
      </c>
      <c r="S265" s="2">
        <v>51.1</v>
      </c>
      <c r="T265" s="2">
        <v>26.6</v>
      </c>
      <c r="U265" s="2">
        <v>191.74</v>
      </c>
      <c r="V265" s="2">
        <v>0</v>
      </c>
      <c r="W265" s="2">
        <v>323.31</v>
      </c>
      <c r="X265" s="2">
        <v>3992900000</v>
      </c>
      <c r="Y265" s="2">
        <v>91</v>
      </c>
      <c r="Z265" s="2">
        <v>745</v>
      </c>
      <c r="AA265" s="2">
        <v>1679</v>
      </c>
      <c r="AB265" s="2">
        <v>191740.851680002</v>
      </c>
      <c r="AC265" s="2">
        <v>91</v>
      </c>
      <c r="AD265" s="2">
        <v>24.566278457641602</v>
      </c>
      <c r="AE265" s="2">
        <v>24.499662399291999</v>
      </c>
      <c r="AF265" s="2">
        <v>24.1329669952393</v>
      </c>
      <c r="AG265" s="2">
        <v>24.3309440612793</v>
      </c>
      <c r="AH265" s="2">
        <v>24.628118515014599</v>
      </c>
      <c r="AI265" s="2">
        <v>24.780317306518601</v>
      </c>
      <c r="AJ265" s="2">
        <v>24.419248580932599</v>
      </c>
      <c r="AK265" s="2">
        <v>24.119970321655298</v>
      </c>
      <c r="AL265" s="2">
        <v>24.192195892333999</v>
      </c>
      <c r="AM265" s="2">
        <v>24.1384468078613</v>
      </c>
      <c r="AN265" s="2">
        <v>24.091117858886701</v>
      </c>
      <c r="AO265" s="2">
        <v>24.233961105346701</v>
      </c>
    </row>
    <row r="266" spans="1:41" x14ac:dyDescent="0.25">
      <c r="A266" s="2" t="s">
        <v>40</v>
      </c>
      <c r="B266" s="2">
        <v>2.2001370583250099</v>
      </c>
      <c r="C266" s="2">
        <v>0.39827346801757801</v>
      </c>
      <c r="D266" s="2" t="s">
        <v>167</v>
      </c>
      <c r="E266" s="2" t="s">
        <v>167</v>
      </c>
      <c r="F266" s="2">
        <v>228</v>
      </c>
      <c r="G266" s="2" t="s">
        <v>168</v>
      </c>
      <c r="H266" s="2" t="s">
        <v>147</v>
      </c>
      <c r="I266" s="2" t="s">
        <v>44</v>
      </c>
      <c r="J266" s="2">
        <v>1</v>
      </c>
      <c r="K266" s="2">
        <v>4</v>
      </c>
      <c r="L266" s="2"/>
      <c r="M266" s="2"/>
      <c r="N266" s="2"/>
      <c r="O266" s="2">
        <v>73</v>
      </c>
      <c r="P266" s="2">
        <v>47</v>
      </c>
      <c r="Q266" s="2">
        <v>45</v>
      </c>
      <c r="R266" s="2">
        <v>50.6</v>
      </c>
      <c r="S266" s="2">
        <v>37.4</v>
      </c>
      <c r="T266" s="2">
        <v>36.200000000000003</v>
      </c>
      <c r="U266" s="2">
        <v>191.32</v>
      </c>
      <c r="V266" s="2">
        <v>0</v>
      </c>
      <c r="W266" s="2">
        <v>256.91000000000003</v>
      </c>
      <c r="X266" s="2">
        <v>1064400000</v>
      </c>
      <c r="Y266" s="2">
        <v>94</v>
      </c>
      <c r="Z266" s="2">
        <v>256</v>
      </c>
      <c r="AA266" s="2">
        <v>1684.5</v>
      </c>
      <c r="AB266" s="2">
        <v>191781.91893000199</v>
      </c>
      <c r="AC266" s="2">
        <v>94.5</v>
      </c>
      <c r="AD266" s="2">
        <v>24.1442165374756</v>
      </c>
      <c r="AE266" s="2">
        <v>23.7457084655762</v>
      </c>
      <c r="AF266" s="2">
        <v>23.668390274047901</v>
      </c>
      <c r="AG266" s="2">
        <v>23.58669090271</v>
      </c>
      <c r="AH266" s="2">
        <v>23.855287551879901</v>
      </c>
      <c r="AI266" s="2">
        <v>24.0953884124756</v>
      </c>
      <c r="AJ266" s="2">
        <v>23.730344772338899</v>
      </c>
      <c r="AK266" s="2">
        <v>23.3280029296875</v>
      </c>
      <c r="AL266" s="2">
        <v>23.466377258300799</v>
      </c>
      <c r="AM266" s="2">
        <v>23.325397491455099</v>
      </c>
      <c r="AN266" s="2">
        <v>23.302709579467798</v>
      </c>
      <c r="AO266" s="2">
        <v>23.553209304809599</v>
      </c>
    </row>
    <row r="267" spans="1:41" x14ac:dyDescent="0.25">
      <c r="A267" s="2"/>
      <c r="B267" s="2">
        <v>0.120747638445311</v>
      </c>
      <c r="C267" s="2">
        <v>-6.7253112792968806E-2</v>
      </c>
      <c r="D267" s="2" t="s">
        <v>1664</v>
      </c>
      <c r="E267" s="2" t="s">
        <v>1665</v>
      </c>
      <c r="F267" s="2">
        <v>348</v>
      </c>
      <c r="G267" s="2" t="s">
        <v>1666</v>
      </c>
      <c r="H267" s="2" t="s">
        <v>1667</v>
      </c>
      <c r="I267" s="2" t="s">
        <v>44</v>
      </c>
      <c r="J267" s="2">
        <v>1</v>
      </c>
      <c r="K267" s="2">
        <v>4</v>
      </c>
      <c r="L267" s="2"/>
      <c r="M267" s="2"/>
      <c r="N267" s="2"/>
      <c r="O267" s="2">
        <v>6</v>
      </c>
      <c r="P267" s="2">
        <v>6</v>
      </c>
      <c r="Q267" s="2">
        <v>6</v>
      </c>
      <c r="R267" s="2">
        <v>19.600000000000001</v>
      </c>
      <c r="S267" s="2">
        <v>19.600000000000001</v>
      </c>
      <c r="T267" s="2">
        <v>19.600000000000001</v>
      </c>
      <c r="U267" s="2">
        <v>37.469000000000001</v>
      </c>
      <c r="V267" s="2">
        <v>0</v>
      </c>
      <c r="W267" s="2">
        <v>23.727</v>
      </c>
      <c r="X267" s="2">
        <v>38146000</v>
      </c>
      <c r="Y267" s="2">
        <v>16</v>
      </c>
      <c r="Z267" s="2">
        <v>14</v>
      </c>
      <c r="AA267" s="2">
        <v>322</v>
      </c>
      <c r="AB267" s="2">
        <v>37469.055079999998</v>
      </c>
      <c r="AC267" s="2">
        <v>16</v>
      </c>
      <c r="AD267" s="2">
        <v>20.483060836791999</v>
      </c>
      <c r="AE267" s="2">
        <v>20.2481784820557</v>
      </c>
      <c r="AF267" s="2">
        <v>20.004703521728501</v>
      </c>
      <c r="AG267" s="2" t="s">
        <v>63</v>
      </c>
      <c r="AH267" s="2" t="s">
        <v>63</v>
      </c>
      <c r="AI267" s="2" t="s">
        <v>63</v>
      </c>
      <c r="AJ267" s="2">
        <v>19.8582973480225</v>
      </c>
      <c r="AK267" s="2">
        <v>20.3409328460693</v>
      </c>
      <c r="AL267" s="2">
        <v>20.549995422363299</v>
      </c>
      <c r="AM267" s="2">
        <v>20.187372207641602</v>
      </c>
      <c r="AN267" s="2">
        <v>20.177793502807599</v>
      </c>
      <c r="AO267" s="2">
        <v>20.761013031005898</v>
      </c>
    </row>
    <row r="268" spans="1:41" x14ac:dyDescent="0.25">
      <c r="A268" s="2"/>
      <c r="B268" s="2">
        <v>1.40229930387368</v>
      </c>
      <c r="C268" s="2">
        <v>0.44436995188394901</v>
      </c>
      <c r="D268" s="2" t="s">
        <v>2225</v>
      </c>
      <c r="E268" s="2" t="s">
        <v>2225</v>
      </c>
      <c r="F268" s="2">
        <v>862</v>
      </c>
      <c r="G268" s="2" t="s">
        <v>2226</v>
      </c>
      <c r="H268" s="2" t="s">
        <v>2227</v>
      </c>
      <c r="I268" s="2" t="s">
        <v>44</v>
      </c>
      <c r="J268" s="2">
        <v>1</v>
      </c>
      <c r="K268" s="2">
        <v>4</v>
      </c>
      <c r="L268" s="2"/>
      <c r="M268" s="2"/>
      <c r="N268" s="2"/>
      <c r="O268" s="2">
        <v>6</v>
      </c>
      <c r="P268" s="2">
        <v>6</v>
      </c>
      <c r="Q268" s="2">
        <v>6</v>
      </c>
      <c r="R268" s="2">
        <v>26.5</v>
      </c>
      <c r="S268" s="2">
        <v>26.5</v>
      </c>
      <c r="T268" s="2">
        <v>26.5</v>
      </c>
      <c r="U268" s="2">
        <v>38.83</v>
      </c>
      <c r="V268" s="2">
        <v>0</v>
      </c>
      <c r="W268" s="2">
        <v>36.203000000000003</v>
      </c>
      <c r="X268" s="2">
        <v>88274000</v>
      </c>
      <c r="Y268" s="2">
        <v>20</v>
      </c>
      <c r="Z268" s="2">
        <v>20</v>
      </c>
      <c r="AA268" s="2">
        <v>347</v>
      </c>
      <c r="AB268" s="2">
        <v>38830.521979999998</v>
      </c>
      <c r="AC268" s="2">
        <v>20</v>
      </c>
      <c r="AD268" s="2">
        <v>20.969863891601602</v>
      </c>
      <c r="AE268" s="2">
        <v>21.0496616363525</v>
      </c>
      <c r="AF268" s="2">
        <v>20.407276153564499</v>
      </c>
      <c r="AG268" s="2">
        <v>21.6918754577637</v>
      </c>
      <c r="AH268" s="2">
        <v>20.993413925170898</v>
      </c>
      <c r="AI268" s="2">
        <v>21.1002101898193</v>
      </c>
      <c r="AJ268" s="2">
        <v>20.92165184021</v>
      </c>
      <c r="AK268" s="2">
        <v>20.614681243896499</v>
      </c>
      <c r="AL268" s="2">
        <v>20.6624050140381</v>
      </c>
      <c r="AM268" s="2">
        <v>20.615848541259801</v>
      </c>
      <c r="AN268" s="2">
        <v>20.3114109039307</v>
      </c>
      <c r="AO268" s="2">
        <v>20.4200839996338</v>
      </c>
    </row>
    <row r="269" spans="1:41" x14ac:dyDescent="0.25">
      <c r="A269" s="2"/>
      <c r="B269" s="2">
        <v>0.16654685789402399</v>
      </c>
      <c r="C269" s="2">
        <v>7.6990445454914194E-2</v>
      </c>
      <c r="D269" s="2" t="s">
        <v>3487</v>
      </c>
      <c r="E269" s="2" t="s">
        <v>3487</v>
      </c>
      <c r="F269" s="2">
        <v>1881</v>
      </c>
      <c r="G269" s="2" t="s">
        <v>3488</v>
      </c>
      <c r="H269" s="2" t="s">
        <v>3489</v>
      </c>
      <c r="I269" s="2" t="s">
        <v>44</v>
      </c>
      <c r="J269" s="2">
        <v>1</v>
      </c>
      <c r="K269" s="2">
        <v>4</v>
      </c>
      <c r="L269" s="2"/>
      <c r="M269" s="2"/>
      <c r="N269" s="2"/>
      <c r="O269" s="2">
        <v>9</v>
      </c>
      <c r="P269" s="2">
        <v>9</v>
      </c>
      <c r="Q269" s="2">
        <v>9</v>
      </c>
      <c r="R269" s="2">
        <v>49.8</v>
      </c>
      <c r="S269" s="2">
        <v>49.8</v>
      </c>
      <c r="T269" s="2">
        <v>49.8</v>
      </c>
      <c r="U269" s="2">
        <v>22.686</v>
      </c>
      <c r="V269" s="2">
        <v>0</v>
      </c>
      <c r="W269" s="2">
        <v>21.530999999999999</v>
      </c>
      <c r="X269" s="2">
        <v>137650000</v>
      </c>
      <c r="Y269" s="2">
        <v>11</v>
      </c>
      <c r="Z269" s="2">
        <v>41</v>
      </c>
      <c r="AA269" s="2">
        <v>219.5</v>
      </c>
      <c r="AB269" s="2">
        <v>24738.910629999998</v>
      </c>
      <c r="AC269" s="2">
        <v>12.5</v>
      </c>
      <c r="AD269" s="2">
        <v>21.614860534668001</v>
      </c>
      <c r="AE269" s="2">
        <v>21.97021484375</v>
      </c>
      <c r="AF269" s="2">
        <v>21.400516510009801</v>
      </c>
      <c r="AG269" s="2">
        <v>21.732521057128899</v>
      </c>
      <c r="AH269" s="2">
        <v>21.637945175170898</v>
      </c>
      <c r="AI269" s="2">
        <v>21.8431072235107</v>
      </c>
      <c r="AJ269" s="2">
        <v>22.2325115203857</v>
      </c>
      <c r="AK269" s="2">
        <v>21.342615127563501</v>
      </c>
      <c r="AL269" s="2">
        <v>21.4416694641113</v>
      </c>
      <c r="AM269" s="2">
        <v>21.694171905517599</v>
      </c>
      <c r="AN269" s="2">
        <v>21.133766174316399</v>
      </c>
      <c r="AO269" s="2">
        <v>21.8924884796143</v>
      </c>
    </row>
    <row r="270" spans="1:41" x14ac:dyDescent="0.25">
      <c r="A270" s="2"/>
      <c r="B270" s="2">
        <v>1.49293319846872</v>
      </c>
      <c r="C270" s="2">
        <v>0.25944487253824999</v>
      </c>
      <c r="D270" s="2" t="s">
        <v>3439</v>
      </c>
      <c r="E270" s="2" t="s">
        <v>3439</v>
      </c>
      <c r="F270" s="2">
        <v>1834</v>
      </c>
      <c r="G270" s="2" t="s">
        <v>3440</v>
      </c>
      <c r="H270" s="2" t="s">
        <v>3441</v>
      </c>
      <c r="I270" s="2" t="s">
        <v>44</v>
      </c>
      <c r="J270" s="2">
        <v>1</v>
      </c>
      <c r="K270" s="2">
        <v>4</v>
      </c>
      <c r="L270" s="2"/>
      <c r="M270" s="2"/>
      <c r="N270" s="2"/>
      <c r="O270" s="2">
        <v>21</v>
      </c>
      <c r="P270" s="2">
        <v>21</v>
      </c>
      <c r="Q270" s="2">
        <v>21</v>
      </c>
      <c r="R270" s="2">
        <v>58.2</v>
      </c>
      <c r="S270" s="2">
        <v>58.2</v>
      </c>
      <c r="T270" s="2">
        <v>58.2</v>
      </c>
      <c r="U270" s="2">
        <v>53.000999999999998</v>
      </c>
      <c r="V270" s="2">
        <v>0</v>
      </c>
      <c r="W270" s="2">
        <v>81.081000000000003</v>
      </c>
      <c r="X270" s="2">
        <v>458490000</v>
      </c>
      <c r="Y270" s="2">
        <v>29</v>
      </c>
      <c r="Z270" s="2">
        <v>145</v>
      </c>
      <c r="AA270" s="2">
        <v>474</v>
      </c>
      <c r="AB270" s="2">
        <v>53001.860279999899</v>
      </c>
      <c r="AC270" s="2">
        <v>29</v>
      </c>
      <c r="AD270" s="2">
        <v>22.6202182769775</v>
      </c>
      <c r="AE270" s="2">
        <v>22.509757995605501</v>
      </c>
      <c r="AF270" s="2">
        <v>22.161617279052699</v>
      </c>
      <c r="AG270" s="2">
        <v>22.182590484619102</v>
      </c>
      <c r="AH270" s="2">
        <v>22.595596313476602</v>
      </c>
      <c r="AI270" s="2">
        <v>22.629875183105501</v>
      </c>
      <c r="AJ270" s="2">
        <v>22.381393432617202</v>
      </c>
      <c r="AK270" s="2">
        <v>22.1556091308594</v>
      </c>
      <c r="AL270" s="2">
        <v>22.085212707519499</v>
      </c>
      <c r="AM270" s="2">
        <v>22.328138351440401</v>
      </c>
      <c r="AN270" s="2">
        <v>22.106773376464801</v>
      </c>
      <c r="AO270" s="2">
        <v>22.085859298706101</v>
      </c>
    </row>
    <row r="271" spans="1:41" x14ac:dyDescent="0.25">
      <c r="A271" s="2" t="s">
        <v>40</v>
      </c>
      <c r="B271" s="2">
        <v>2.4731756795523201</v>
      </c>
      <c r="C271" s="2">
        <v>-0.55733521779378103</v>
      </c>
      <c r="D271" s="2" t="s">
        <v>611</v>
      </c>
      <c r="E271" s="2" t="s">
        <v>611</v>
      </c>
      <c r="F271" s="2">
        <v>1278</v>
      </c>
      <c r="G271" s="2" t="s">
        <v>612</v>
      </c>
      <c r="H271" s="2" t="s">
        <v>613</v>
      </c>
      <c r="I271" s="2" t="s">
        <v>44</v>
      </c>
      <c r="J271" s="2">
        <v>1</v>
      </c>
      <c r="K271" s="2">
        <v>4</v>
      </c>
      <c r="L271" s="2"/>
      <c r="M271" s="2"/>
      <c r="N271" s="2"/>
      <c r="O271" s="2">
        <v>15</v>
      </c>
      <c r="P271" s="2">
        <v>15</v>
      </c>
      <c r="Q271" s="2">
        <v>15</v>
      </c>
      <c r="R271" s="2">
        <v>36</v>
      </c>
      <c r="S271" s="2">
        <v>36</v>
      </c>
      <c r="T271" s="2">
        <v>36</v>
      </c>
      <c r="U271" s="2">
        <v>76.263999999999996</v>
      </c>
      <c r="V271" s="2">
        <v>0</v>
      </c>
      <c r="W271" s="2">
        <v>81.623999999999995</v>
      </c>
      <c r="X271" s="2">
        <v>262000000</v>
      </c>
      <c r="Y271" s="2">
        <v>33</v>
      </c>
      <c r="Z271" s="2">
        <v>90</v>
      </c>
      <c r="AA271" s="2">
        <v>703</v>
      </c>
      <c r="AB271" s="2">
        <v>77029.417830000093</v>
      </c>
      <c r="AC271" s="2">
        <v>33</v>
      </c>
      <c r="AD271" s="2">
        <v>21.437053680419901</v>
      </c>
      <c r="AE271" s="2">
        <v>21.4451599121094</v>
      </c>
      <c r="AF271" s="2">
        <v>21.1948432922363</v>
      </c>
      <c r="AG271" s="2">
        <v>21.901760101318398</v>
      </c>
      <c r="AH271" s="2">
        <v>21.625556945800799</v>
      </c>
      <c r="AI271" s="2">
        <v>21.952196121215799</v>
      </c>
      <c r="AJ271" s="2">
        <v>22.175754547119102</v>
      </c>
      <c r="AK271" s="2">
        <v>22.009973526001001</v>
      </c>
      <c r="AL271" s="2">
        <v>22.018318176269499</v>
      </c>
      <c r="AM271" s="2">
        <v>22.548091888427699</v>
      </c>
      <c r="AN271" s="2">
        <v>22.0867023468018</v>
      </c>
      <c r="AO271" s="2">
        <v>22.061740875244102</v>
      </c>
    </row>
    <row r="272" spans="1:41" x14ac:dyDescent="0.25">
      <c r="A272" s="2" t="s">
        <v>40</v>
      </c>
      <c r="B272" s="2">
        <v>2.8973399094138101</v>
      </c>
      <c r="C272" s="2">
        <v>0.42554378509521501</v>
      </c>
      <c r="D272" s="2" t="s">
        <v>981</v>
      </c>
      <c r="E272" s="2" t="s">
        <v>981</v>
      </c>
      <c r="F272" s="2">
        <v>1948</v>
      </c>
      <c r="G272" s="2" t="s">
        <v>982</v>
      </c>
      <c r="H272" s="2" t="s">
        <v>983</v>
      </c>
      <c r="I272" s="2" t="s">
        <v>44</v>
      </c>
      <c r="J272" s="2">
        <v>1</v>
      </c>
      <c r="K272" s="2">
        <v>4</v>
      </c>
      <c r="L272" s="2"/>
      <c r="M272" s="2"/>
      <c r="N272" s="2"/>
      <c r="O272" s="2">
        <v>12</v>
      </c>
      <c r="P272" s="2">
        <v>12</v>
      </c>
      <c r="Q272" s="2">
        <v>11</v>
      </c>
      <c r="R272" s="2">
        <v>75.3</v>
      </c>
      <c r="S272" s="2">
        <v>75.3</v>
      </c>
      <c r="T272" s="2">
        <v>71</v>
      </c>
      <c r="U272" s="2">
        <v>18.63</v>
      </c>
      <c r="V272" s="2">
        <v>0</v>
      </c>
      <c r="W272" s="2">
        <v>56.197000000000003</v>
      </c>
      <c r="X272" s="2">
        <v>633090000</v>
      </c>
      <c r="Y272" s="2">
        <v>9</v>
      </c>
      <c r="Z272" s="2">
        <v>123</v>
      </c>
      <c r="AA272" s="2">
        <v>162</v>
      </c>
      <c r="AB272" s="2">
        <v>18630.12588</v>
      </c>
      <c r="AC272" s="2">
        <v>9</v>
      </c>
      <c r="AD272" s="2">
        <v>23.6447143554688</v>
      </c>
      <c r="AE272" s="2">
        <v>23.694980621337901</v>
      </c>
      <c r="AF272" s="2">
        <v>23.369195938110401</v>
      </c>
      <c r="AG272" s="2">
        <v>23.960578918456999</v>
      </c>
      <c r="AH272" s="2">
        <v>23.619749069213899</v>
      </c>
      <c r="AI272" s="2">
        <v>23.9049968719482</v>
      </c>
      <c r="AJ272" s="2">
        <v>23.375572204589801</v>
      </c>
      <c r="AK272" s="2">
        <v>23.174598693847699</v>
      </c>
      <c r="AL272" s="2">
        <v>23.341503143310501</v>
      </c>
      <c r="AM272" s="2">
        <v>23.132417678833001</v>
      </c>
      <c r="AN272" s="2">
        <v>23.2960014343262</v>
      </c>
      <c r="AO272" s="2">
        <v>23.320859909057599</v>
      </c>
    </row>
    <row r="273" spans="1:41" x14ac:dyDescent="0.25">
      <c r="A273" s="2" t="s">
        <v>40</v>
      </c>
      <c r="B273" s="2">
        <v>3.9944126663608102</v>
      </c>
      <c r="C273" s="2">
        <v>0.95008436838785904</v>
      </c>
      <c r="D273" s="2" t="s">
        <v>848</v>
      </c>
      <c r="E273" s="2" t="s">
        <v>848</v>
      </c>
      <c r="F273" s="2">
        <v>1702</v>
      </c>
      <c r="G273" s="2" t="s">
        <v>849</v>
      </c>
      <c r="H273" s="2" t="s">
        <v>850</v>
      </c>
      <c r="I273" s="2" t="s">
        <v>44</v>
      </c>
      <c r="J273" s="2">
        <v>1</v>
      </c>
      <c r="K273" s="2">
        <v>4</v>
      </c>
      <c r="L273" s="2"/>
      <c r="M273" s="2"/>
      <c r="N273" s="2"/>
      <c r="O273" s="2">
        <v>7</v>
      </c>
      <c r="P273" s="2">
        <v>6</v>
      </c>
      <c r="Q273" s="2">
        <v>6</v>
      </c>
      <c r="R273" s="2">
        <v>47.5</v>
      </c>
      <c r="S273" s="2">
        <v>43.2</v>
      </c>
      <c r="T273" s="2">
        <v>43.2</v>
      </c>
      <c r="U273" s="2">
        <v>18.3</v>
      </c>
      <c r="V273" s="2">
        <v>0</v>
      </c>
      <c r="W273" s="2">
        <v>59.283000000000001</v>
      </c>
      <c r="X273" s="2">
        <v>163450000</v>
      </c>
      <c r="Y273" s="2">
        <v>7</v>
      </c>
      <c r="Z273" s="2">
        <v>41</v>
      </c>
      <c r="AA273" s="2">
        <v>162</v>
      </c>
      <c r="AB273" s="2">
        <v>18299.856080000001</v>
      </c>
      <c r="AC273" s="2">
        <v>7</v>
      </c>
      <c r="AD273" s="2">
        <v>23.0652961730957</v>
      </c>
      <c r="AE273" s="2">
        <v>22.671503067016602</v>
      </c>
      <c r="AF273" s="2">
        <v>22.518814086914102</v>
      </c>
      <c r="AG273" s="2" t="s">
        <v>63</v>
      </c>
      <c r="AH273" s="2">
        <v>22.645154953002901</v>
      </c>
      <c r="AI273" s="2">
        <v>22.980066299438501</v>
      </c>
      <c r="AJ273" s="2">
        <v>22.173286437988299</v>
      </c>
      <c r="AK273" s="2">
        <v>21.974388122558601</v>
      </c>
      <c r="AL273" s="2">
        <v>21.801597595214801</v>
      </c>
      <c r="AM273" s="2">
        <v>21.6165676116943</v>
      </c>
      <c r="AN273" s="2">
        <v>21.507461547851602</v>
      </c>
      <c r="AO273" s="2">
        <v>21.883193969726602</v>
      </c>
    </row>
    <row r="274" spans="1:41" x14ac:dyDescent="0.25">
      <c r="A274" s="2" t="s">
        <v>40</v>
      </c>
      <c r="B274" s="2">
        <v>1.9833895552327601</v>
      </c>
      <c r="C274" s="2">
        <v>0.41299692789713699</v>
      </c>
      <c r="D274" s="2" t="s">
        <v>180</v>
      </c>
      <c r="E274" s="2" t="s">
        <v>180</v>
      </c>
      <c r="F274" s="2">
        <v>260</v>
      </c>
      <c r="G274" s="2" t="s">
        <v>181</v>
      </c>
      <c r="H274" s="2" t="s">
        <v>182</v>
      </c>
      <c r="I274" s="2" t="s">
        <v>44</v>
      </c>
      <c r="J274" s="2">
        <v>1</v>
      </c>
      <c r="K274" s="2">
        <v>4</v>
      </c>
      <c r="L274" s="2"/>
      <c r="M274" s="2"/>
      <c r="N274" s="2"/>
      <c r="O274" s="2">
        <v>15</v>
      </c>
      <c r="P274" s="2">
        <v>15</v>
      </c>
      <c r="Q274" s="2">
        <v>15</v>
      </c>
      <c r="R274" s="2">
        <v>20.9</v>
      </c>
      <c r="S274" s="2">
        <v>20.9</v>
      </c>
      <c r="T274" s="2">
        <v>20.9</v>
      </c>
      <c r="U274" s="2">
        <v>113.18</v>
      </c>
      <c r="V274" s="2">
        <v>0</v>
      </c>
      <c r="W274" s="2">
        <v>39.494999999999997</v>
      </c>
      <c r="X274" s="2">
        <v>156790000</v>
      </c>
      <c r="Y274" s="2">
        <v>51</v>
      </c>
      <c r="Z274" s="2">
        <v>53</v>
      </c>
      <c r="AA274" s="2">
        <v>1019</v>
      </c>
      <c r="AB274" s="2">
        <v>113180.87078</v>
      </c>
      <c r="AC274" s="2">
        <v>51</v>
      </c>
      <c r="AD274" s="2">
        <v>22.098316192626999</v>
      </c>
      <c r="AE274" s="2">
        <v>21.811079025268601</v>
      </c>
      <c r="AF274" s="2">
        <v>21.5577278137207</v>
      </c>
      <c r="AG274" s="2">
        <v>21.793960571289102</v>
      </c>
      <c r="AH274" s="2">
        <v>21.7879962921143</v>
      </c>
      <c r="AI274" s="2">
        <v>22.024250030517599</v>
      </c>
      <c r="AJ274" s="2">
        <v>21.919399261474599</v>
      </c>
      <c r="AK274" s="2">
        <v>21.2761135101318</v>
      </c>
      <c r="AL274" s="2">
        <v>21.442428588867202</v>
      </c>
      <c r="AM274" s="2">
        <v>21.416324615478501</v>
      </c>
      <c r="AN274" s="2">
        <v>21.179496765136701</v>
      </c>
      <c r="AO274" s="2">
        <v>21.361585617065401</v>
      </c>
    </row>
    <row r="275" spans="1:41" x14ac:dyDescent="0.25">
      <c r="A275" s="2"/>
      <c r="B275" s="2">
        <v>0.36227213086350701</v>
      </c>
      <c r="C275" s="2">
        <v>0.10457420349121101</v>
      </c>
      <c r="D275" s="2" t="s">
        <v>2553</v>
      </c>
      <c r="E275" s="2" t="s">
        <v>2553</v>
      </c>
      <c r="F275" s="2">
        <v>1116</v>
      </c>
      <c r="G275" s="2" t="s">
        <v>2554</v>
      </c>
      <c r="H275" s="2" t="s">
        <v>2555</v>
      </c>
      <c r="I275" s="2" t="s">
        <v>44</v>
      </c>
      <c r="J275" s="2">
        <v>1</v>
      </c>
      <c r="K275" s="2">
        <v>4</v>
      </c>
      <c r="L275" s="2"/>
      <c r="M275" s="2"/>
      <c r="N275" s="2"/>
      <c r="O275" s="2">
        <v>19</v>
      </c>
      <c r="P275" s="2">
        <v>19</v>
      </c>
      <c r="Q275" s="2">
        <v>19</v>
      </c>
      <c r="R275" s="2">
        <v>21.1</v>
      </c>
      <c r="S275" s="2">
        <v>21.1</v>
      </c>
      <c r="T275" s="2">
        <v>21.1</v>
      </c>
      <c r="U275" s="2">
        <v>137.88999999999999</v>
      </c>
      <c r="V275" s="2">
        <v>0</v>
      </c>
      <c r="W275" s="2">
        <v>53.192999999999998</v>
      </c>
      <c r="X275" s="2">
        <v>167790000</v>
      </c>
      <c r="Y275" s="2">
        <v>68</v>
      </c>
      <c r="Z275" s="2">
        <v>55</v>
      </c>
      <c r="AA275" s="2">
        <v>1222</v>
      </c>
      <c r="AB275" s="2">
        <v>137894.236280001</v>
      </c>
      <c r="AC275" s="2">
        <v>68</v>
      </c>
      <c r="AD275" s="2">
        <v>21.196886062622099</v>
      </c>
      <c r="AE275" s="2">
        <v>20.7562961578369</v>
      </c>
      <c r="AF275" s="2">
        <v>20.631742477416999</v>
      </c>
      <c r="AG275" s="2">
        <v>21.1678466796875</v>
      </c>
      <c r="AH275" s="2">
        <v>20.971759796142599</v>
      </c>
      <c r="AI275" s="2">
        <v>21.372362136840799</v>
      </c>
      <c r="AJ275" s="2">
        <v>20.8946723937988</v>
      </c>
      <c r="AK275" s="2">
        <v>20.8298149108887</v>
      </c>
      <c r="AL275" s="2">
        <v>20.7269191741943</v>
      </c>
      <c r="AM275" s="2">
        <v>21.127546310424801</v>
      </c>
      <c r="AN275" s="2">
        <v>20.992792129516602</v>
      </c>
      <c r="AO275" s="2">
        <v>20.897703170776399</v>
      </c>
    </row>
    <row r="276" spans="1:41" x14ac:dyDescent="0.25">
      <c r="A276" s="2"/>
      <c r="B276" s="2">
        <v>0.72618507602426596</v>
      </c>
      <c r="C276" s="2">
        <v>-0.26370716094970698</v>
      </c>
      <c r="D276" s="2" t="s">
        <v>3202</v>
      </c>
      <c r="E276" s="2" t="s">
        <v>3202</v>
      </c>
      <c r="F276" s="2">
        <v>1641</v>
      </c>
      <c r="G276" s="2" t="s">
        <v>3203</v>
      </c>
      <c r="H276" s="2" t="s">
        <v>3204</v>
      </c>
      <c r="I276" s="2" t="s">
        <v>44</v>
      </c>
      <c r="J276" s="2">
        <v>1</v>
      </c>
      <c r="K276" s="2">
        <v>4</v>
      </c>
      <c r="L276" s="2"/>
      <c r="M276" s="2"/>
      <c r="N276" s="2"/>
      <c r="O276" s="2">
        <v>15</v>
      </c>
      <c r="P276" s="2">
        <v>15</v>
      </c>
      <c r="Q276" s="2">
        <v>15</v>
      </c>
      <c r="R276" s="2">
        <v>22.2</v>
      </c>
      <c r="S276" s="2">
        <v>22.2</v>
      </c>
      <c r="T276" s="2">
        <v>22.2</v>
      </c>
      <c r="U276" s="2">
        <v>107.21</v>
      </c>
      <c r="V276" s="2">
        <v>0</v>
      </c>
      <c r="W276" s="2">
        <v>51.317</v>
      </c>
      <c r="X276" s="2">
        <v>138030000</v>
      </c>
      <c r="Y276" s="2">
        <v>48</v>
      </c>
      <c r="Z276" s="2">
        <v>56</v>
      </c>
      <c r="AA276" s="2">
        <v>953</v>
      </c>
      <c r="AB276" s="2">
        <v>107206.30558</v>
      </c>
      <c r="AC276" s="2">
        <v>48</v>
      </c>
      <c r="AD276" s="2">
        <v>21.372041702270501</v>
      </c>
      <c r="AE276" s="2">
        <v>21.110633850097699</v>
      </c>
      <c r="AF276" s="2">
        <v>21.141895294189499</v>
      </c>
      <c r="AG276" s="2">
        <v>20.604944229126001</v>
      </c>
      <c r="AH276" s="2">
        <v>21.002576828002901</v>
      </c>
      <c r="AI276" s="2">
        <v>21.781528472900401</v>
      </c>
      <c r="AJ276" s="2">
        <v>21.706281661987301</v>
      </c>
      <c r="AK276" s="2">
        <v>21.213890075683601</v>
      </c>
      <c r="AL276" s="2">
        <v>21.118068695068398</v>
      </c>
      <c r="AM276" s="2">
        <v>21.3703937530518</v>
      </c>
      <c r="AN276" s="2">
        <v>21.605033874511701</v>
      </c>
      <c r="AO276" s="2">
        <v>21.582195281982401</v>
      </c>
    </row>
    <row r="277" spans="1:41" x14ac:dyDescent="0.25">
      <c r="A277" s="2"/>
      <c r="B277" s="2">
        <v>8.36729196407313E-2</v>
      </c>
      <c r="C277" s="2">
        <v>-3.4896214803058698E-2</v>
      </c>
      <c r="D277" s="2" t="s">
        <v>4203</v>
      </c>
      <c r="E277" s="2" t="s">
        <v>4203</v>
      </c>
      <c r="F277" s="2">
        <v>2459</v>
      </c>
      <c r="G277" s="2" t="s">
        <v>4204</v>
      </c>
      <c r="H277" s="2" t="s">
        <v>4205</v>
      </c>
      <c r="I277" s="2" t="s">
        <v>44</v>
      </c>
      <c r="J277" s="2">
        <v>1</v>
      </c>
      <c r="K277" s="2">
        <v>4</v>
      </c>
      <c r="L277" s="2"/>
      <c r="M277" s="2"/>
      <c r="N277" s="2"/>
      <c r="O277" s="2">
        <v>7</v>
      </c>
      <c r="P277" s="2">
        <v>7</v>
      </c>
      <c r="Q277" s="2">
        <v>7</v>
      </c>
      <c r="R277" s="2">
        <v>12.5</v>
      </c>
      <c r="S277" s="2">
        <v>12.5</v>
      </c>
      <c r="T277" s="2">
        <v>12.5</v>
      </c>
      <c r="U277" s="2">
        <v>105.91</v>
      </c>
      <c r="V277" s="2">
        <v>0</v>
      </c>
      <c r="W277" s="2">
        <v>20.562999999999999</v>
      </c>
      <c r="X277" s="2">
        <v>74322000</v>
      </c>
      <c r="Y277" s="2">
        <v>48</v>
      </c>
      <c r="Z277" s="2">
        <v>33</v>
      </c>
      <c r="AA277" s="2">
        <v>936</v>
      </c>
      <c r="AB277" s="2">
        <v>105914.79478</v>
      </c>
      <c r="AC277" s="2">
        <v>48</v>
      </c>
      <c r="AD277" s="2">
        <v>20.6885070800781</v>
      </c>
      <c r="AE277" s="2">
        <v>20.748455047607401</v>
      </c>
      <c r="AF277" s="2">
        <v>20.3635654449463</v>
      </c>
      <c r="AG277" s="2">
        <v>21.205204010009801</v>
      </c>
      <c r="AH277" s="2">
        <v>20.832212448120099</v>
      </c>
      <c r="AI277" s="2">
        <v>20.715904235839801</v>
      </c>
      <c r="AJ277" s="2">
        <v>20.813703536987301</v>
      </c>
      <c r="AK277" s="2">
        <v>20.530410766601602</v>
      </c>
      <c r="AL277" s="2">
        <v>20.641477584838899</v>
      </c>
      <c r="AM277" s="2">
        <v>21.285230636596701</v>
      </c>
      <c r="AN277" s="2">
        <v>20.7570285797119</v>
      </c>
      <c r="AO277" s="2">
        <v>20.735374450683601</v>
      </c>
    </row>
    <row r="278" spans="1:41" x14ac:dyDescent="0.25">
      <c r="A278" s="2"/>
      <c r="B278" s="2">
        <v>0.25449448680076397</v>
      </c>
      <c r="C278" s="2">
        <v>0.113292694091797</v>
      </c>
      <c r="D278" s="2" t="s">
        <v>3613</v>
      </c>
      <c r="E278" s="2" t="s">
        <v>3613</v>
      </c>
      <c r="F278" s="2">
        <v>1986</v>
      </c>
      <c r="G278" s="2" t="s">
        <v>3614</v>
      </c>
      <c r="H278" s="2" t="s">
        <v>3615</v>
      </c>
      <c r="I278" s="2" t="s">
        <v>44</v>
      </c>
      <c r="J278" s="2">
        <v>1</v>
      </c>
      <c r="K278" s="2">
        <v>4</v>
      </c>
      <c r="L278" s="2"/>
      <c r="M278" s="2"/>
      <c r="N278" s="2"/>
      <c r="O278" s="2">
        <v>15</v>
      </c>
      <c r="P278" s="2">
        <v>15</v>
      </c>
      <c r="Q278" s="2">
        <v>15</v>
      </c>
      <c r="R278" s="2">
        <v>28.4</v>
      </c>
      <c r="S278" s="2">
        <v>28.4</v>
      </c>
      <c r="T278" s="2">
        <v>28.4</v>
      </c>
      <c r="U278" s="2">
        <v>97.497</v>
      </c>
      <c r="V278" s="2">
        <v>0</v>
      </c>
      <c r="W278" s="2">
        <v>42.478999999999999</v>
      </c>
      <c r="X278" s="2">
        <v>120290000</v>
      </c>
      <c r="Y278" s="2">
        <v>46</v>
      </c>
      <c r="Z278" s="2">
        <v>41</v>
      </c>
      <c r="AA278" s="2">
        <v>873</v>
      </c>
      <c r="AB278" s="2">
        <v>97497.887180000194</v>
      </c>
      <c r="AC278" s="2">
        <v>46</v>
      </c>
      <c r="AD278" s="2">
        <v>21.4297180175781</v>
      </c>
      <c r="AE278" s="2">
        <v>21.250839233398398</v>
      </c>
      <c r="AF278" s="2">
        <v>20.824775695800799</v>
      </c>
      <c r="AG278" s="2">
        <v>20.916559219360401</v>
      </c>
      <c r="AH278" s="2">
        <v>21.608423233032202</v>
      </c>
      <c r="AI278" s="2">
        <v>21.7253818511963</v>
      </c>
      <c r="AJ278" s="2">
        <v>21.3646354675293</v>
      </c>
      <c r="AK278" s="2">
        <v>21.171577453613299</v>
      </c>
      <c r="AL278" s="2">
        <v>21.020387649536101</v>
      </c>
      <c r="AM278" s="2">
        <v>21.290695190429702</v>
      </c>
      <c r="AN278" s="2">
        <v>20.7320652008057</v>
      </c>
      <c r="AO278" s="2">
        <v>21.496580123901399</v>
      </c>
    </row>
    <row r="279" spans="1:41" x14ac:dyDescent="0.25">
      <c r="A279" s="2"/>
      <c r="B279" s="2">
        <v>1.3967502551330099E-2</v>
      </c>
      <c r="C279" s="2">
        <v>-8.0989837646470199E-3</v>
      </c>
      <c r="D279" s="2" t="s">
        <v>1742</v>
      </c>
      <c r="E279" s="2" t="s">
        <v>1742</v>
      </c>
      <c r="F279" s="2">
        <v>419</v>
      </c>
      <c r="G279" s="2" t="s">
        <v>1743</v>
      </c>
      <c r="H279" s="2" t="s">
        <v>1744</v>
      </c>
      <c r="I279" s="2" t="s">
        <v>44</v>
      </c>
      <c r="J279" s="2">
        <v>1</v>
      </c>
      <c r="K279" s="2">
        <v>4</v>
      </c>
      <c r="L279" s="2"/>
      <c r="M279" s="2"/>
      <c r="N279" s="2"/>
      <c r="O279" s="2">
        <v>5</v>
      </c>
      <c r="P279" s="2">
        <v>5</v>
      </c>
      <c r="Q279" s="2">
        <v>5</v>
      </c>
      <c r="R279" s="2">
        <v>11.5</v>
      </c>
      <c r="S279" s="2">
        <v>11.5</v>
      </c>
      <c r="T279" s="2">
        <v>11.5</v>
      </c>
      <c r="U279" s="2">
        <v>51.698</v>
      </c>
      <c r="V279" s="2">
        <v>0</v>
      </c>
      <c r="W279" s="2">
        <v>11.916</v>
      </c>
      <c r="X279" s="2">
        <v>428190000</v>
      </c>
      <c r="Y279" s="2">
        <v>21</v>
      </c>
      <c r="Z279" s="2">
        <v>14</v>
      </c>
      <c r="AA279" s="2">
        <v>443</v>
      </c>
      <c r="AB279" s="2">
        <v>51698.834179999903</v>
      </c>
      <c r="AC279" s="2">
        <v>21</v>
      </c>
      <c r="AD279" s="2">
        <v>24.216453552246101</v>
      </c>
      <c r="AE279" s="2">
        <v>24.736293792724599</v>
      </c>
      <c r="AF279" s="2">
        <v>24.743143081665</v>
      </c>
      <c r="AG279" s="2" t="s">
        <v>63</v>
      </c>
      <c r="AH279" s="2" t="s">
        <v>63</v>
      </c>
      <c r="AI279" s="2">
        <v>25.1973056793213</v>
      </c>
      <c r="AJ279" s="2">
        <v>24.855003356933601</v>
      </c>
      <c r="AK279" s="2">
        <v>24.848283767700199</v>
      </c>
      <c r="AL279" s="2">
        <v>24.598609924316399</v>
      </c>
      <c r="AM279" s="2">
        <v>24.491794586181602</v>
      </c>
      <c r="AN279" s="2" t="s">
        <v>63</v>
      </c>
      <c r="AO279" s="2">
        <v>24.863298416137699</v>
      </c>
    </row>
    <row r="280" spans="1:41" x14ac:dyDescent="0.25">
      <c r="A280" s="2"/>
      <c r="B280" s="2">
        <v>0.76754258394469699</v>
      </c>
      <c r="C280" s="2">
        <v>0.18103853861491001</v>
      </c>
      <c r="D280" s="2" t="s">
        <v>2591</v>
      </c>
      <c r="E280" s="2" t="s">
        <v>2591</v>
      </c>
      <c r="F280" s="2">
        <v>1146</v>
      </c>
      <c r="G280" s="2" t="s">
        <v>2592</v>
      </c>
      <c r="H280" s="2" t="s">
        <v>2593</v>
      </c>
      <c r="I280" s="2" t="s">
        <v>44</v>
      </c>
      <c r="J280" s="2">
        <v>1</v>
      </c>
      <c r="K280" s="2">
        <v>4</v>
      </c>
      <c r="L280" s="2"/>
      <c r="M280" s="2"/>
      <c r="N280" s="2"/>
      <c r="O280" s="2">
        <v>7</v>
      </c>
      <c r="P280" s="2">
        <v>7</v>
      </c>
      <c r="Q280" s="2">
        <v>7</v>
      </c>
      <c r="R280" s="2">
        <v>26.1</v>
      </c>
      <c r="S280" s="2">
        <v>26.1</v>
      </c>
      <c r="T280" s="2">
        <v>26.1</v>
      </c>
      <c r="U280" s="2">
        <v>46.331000000000003</v>
      </c>
      <c r="V280" s="2">
        <v>0</v>
      </c>
      <c r="W280" s="2">
        <v>20.094000000000001</v>
      </c>
      <c r="X280" s="2">
        <v>50782000</v>
      </c>
      <c r="Y280" s="2">
        <v>26</v>
      </c>
      <c r="Z280" s="2">
        <v>25</v>
      </c>
      <c r="AA280" s="2">
        <v>406</v>
      </c>
      <c r="AB280" s="2">
        <v>46331.870880000002</v>
      </c>
      <c r="AC280" s="2">
        <v>26</v>
      </c>
      <c r="AD280" s="2">
        <v>20.484928131103501</v>
      </c>
      <c r="AE280" s="2">
        <v>20.429615020751999</v>
      </c>
      <c r="AF280" s="2">
        <v>19.9619750976563</v>
      </c>
      <c r="AG280" s="2">
        <v>20.3441867828369</v>
      </c>
      <c r="AH280" s="2">
        <v>20.510747909545898</v>
      </c>
      <c r="AI280" s="2">
        <v>20.738346099853501</v>
      </c>
      <c r="AJ280" s="2">
        <v>20.166315078735401</v>
      </c>
      <c r="AK280" s="2">
        <v>19.950059890747099</v>
      </c>
      <c r="AL280" s="2">
        <v>20.259370803833001</v>
      </c>
      <c r="AM280" s="2">
        <v>20.3927822113037</v>
      </c>
      <c r="AN280" s="2">
        <v>20.325862884521499</v>
      </c>
      <c r="AO280" s="2">
        <v>20.289176940918001</v>
      </c>
    </row>
    <row r="281" spans="1:41" x14ac:dyDescent="0.25">
      <c r="A281" s="2"/>
      <c r="B281" s="2">
        <v>0.216051264260224</v>
      </c>
      <c r="C281" s="2">
        <v>6.8346977233886705E-2</v>
      </c>
      <c r="D281" s="2" t="s">
        <v>1404</v>
      </c>
      <c r="E281" s="2" t="s">
        <v>1404</v>
      </c>
      <c r="F281" s="2">
        <v>101</v>
      </c>
      <c r="G281" s="2" t="s">
        <v>1405</v>
      </c>
      <c r="H281" s="2" t="s">
        <v>1406</v>
      </c>
      <c r="I281" s="2" t="s">
        <v>44</v>
      </c>
      <c r="J281" s="2">
        <v>1</v>
      </c>
      <c r="K281" s="2">
        <v>4</v>
      </c>
      <c r="L281" s="2"/>
      <c r="M281" s="2"/>
      <c r="N281" s="2"/>
      <c r="O281" s="2">
        <v>3</v>
      </c>
      <c r="P281" s="2">
        <v>3</v>
      </c>
      <c r="Q281" s="2">
        <v>3</v>
      </c>
      <c r="R281" s="2">
        <v>27.1</v>
      </c>
      <c r="S281" s="2">
        <v>27.1</v>
      </c>
      <c r="T281" s="2">
        <v>27.1</v>
      </c>
      <c r="U281" s="2">
        <v>20.199000000000002</v>
      </c>
      <c r="V281" s="2">
        <v>0</v>
      </c>
      <c r="W281" s="2">
        <v>17.103999999999999</v>
      </c>
      <c r="X281" s="2">
        <v>69872000</v>
      </c>
      <c r="Y281" s="2">
        <v>5</v>
      </c>
      <c r="Z281" s="2">
        <v>26</v>
      </c>
      <c r="AA281" s="2">
        <v>177</v>
      </c>
      <c r="AB281" s="2">
        <v>20199.128680000002</v>
      </c>
      <c r="AC281" s="2">
        <v>5</v>
      </c>
      <c r="AD281" s="2">
        <v>21.5880641937256</v>
      </c>
      <c r="AE281" s="2">
        <v>21.352024078369102</v>
      </c>
      <c r="AF281" s="2">
        <v>21.042333602905298</v>
      </c>
      <c r="AG281" s="2">
        <v>21.598007202148398</v>
      </c>
      <c r="AH281" s="2">
        <v>21.359174728393601</v>
      </c>
      <c r="AI281" s="2">
        <v>21.7920951843262</v>
      </c>
      <c r="AJ281" s="2">
        <v>21.5149440765381</v>
      </c>
      <c r="AK281" s="2">
        <v>21.251764297485401</v>
      </c>
      <c r="AL281" s="2">
        <v>21.3157844543457</v>
      </c>
      <c r="AM281" s="2">
        <v>21.239112854003899</v>
      </c>
      <c r="AN281" s="2">
        <v>21.311632156372099</v>
      </c>
      <c r="AO281" s="2">
        <v>21.688379287719702</v>
      </c>
    </row>
    <row r="282" spans="1:41" x14ac:dyDescent="0.25">
      <c r="A282" s="2"/>
      <c r="B282" s="2">
        <v>8.6914853866657496E-2</v>
      </c>
      <c r="C282" s="2">
        <v>-9.3594551086425795E-2</v>
      </c>
      <c r="D282" s="2" t="s">
        <v>2826</v>
      </c>
      <c r="E282" s="2" t="s">
        <v>2826</v>
      </c>
      <c r="F282" s="2">
        <v>1342</v>
      </c>
      <c r="G282" s="2" t="s">
        <v>2827</v>
      </c>
      <c r="H282" s="2" t="s">
        <v>2828</v>
      </c>
      <c r="I282" s="2" t="s">
        <v>44</v>
      </c>
      <c r="J282" s="2">
        <v>1</v>
      </c>
      <c r="K282" s="2">
        <v>4</v>
      </c>
      <c r="L282" s="2"/>
      <c r="M282" s="2"/>
      <c r="N282" s="2"/>
      <c r="O282" s="2">
        <v>7</v>
      </c>
      <c r="P282" s="2">
        <v>6</v>
      </c>
      <c r="Q282" s="2">
        <v>6</v>
      </c>
      <c r="R282" s="2">
        <v>24.7</v>
      </c>
      <c r="S282" s="2">
        <v>23.1</v>
      </c>
      <c r="T282" s="2">
        <v>23.1</v>
      </c>
      <c r="U282" s="2">
        <v>56.124000000000002</v>
      </c>
      <c r="V282" s="2">
        <v>0</v>
      </c>
      <c r="W282" s="2">
        <v>17.989999999999998</v>
      </c>
      <c r="X282" s="2">
        <v>38797000</v>
      </c>
      <c r="Y282" s="2">
        <v>16</v>
      </c>
      <c r="Z282" s="2">
        <v>21</v>
      </c>
      <c r="AA282" s="2">
        <v>460.5</v>
      </c>
      <c r="AB282" s="2">
        <v>50916.436829999999</v>
      </c>
      <c r="AC282" s="2">
        <v>13.5</v>
      </c>
      <c r="AD282" s="2">
        <v>20.980920791626001</v>
      </c>
      <c r="AE282" s="2">
        <v>20.6549968719482</v>
      </c>
      <c r="AF282" s="2">
        <v>20.444553375244102</v>
      </c>
      <c r="AG282" s="2" t="s">
        <v>63</v>
      </c>
      <c r="AH282" s="2" t="s">
        <v>63</v>
      </c>
      <c r="AI282" s="2">
        <v>19.215988159179702</v>
      </c>
      <c r="AJ282" s="2">
        <v>21.009904861450199</v>
      </c>
      <c r="AK282" s="2">
        <v>20.132951736450199</v>
      </c>
      <c r="AL282" s="2" t="s">
        <v>63</v>
      </c>
      <c r="AM282" s="2">
        <v>20.4295139312744</v>
      </c>
      <c r="AN282" s="2">
        <v>20.520277023315401</v>
      </c>
      <c r="AO282" s="2">
        <v>19.995899200439499</v>
      </c>
    </row>
    <row r="283" spans="1:41" x14ac:dyDescent="0.25">
      <c r="A283" s="2"/>
      <c r="B283" s="2">
        <v>1.2903028675294901</v>
      </c>
      <c r="C283" s="2">
        <v>0.51690673828125</v>
      </c>
      <c r="D283" s="2" t="s">
        <v>3771</v>
      </c>
      <c r="E283" s="2" t="s">
        <v>3771</v>
      </c>
      <c r="F283" s="2">
        <v>2107</v>
      </c>
      <c r="G283" s="2" t="s">
        <v>3772</v>
      </c>
      <c r="H283" s="2" t="s">
        <v>1767</v>
      </c>
      <c r="I283" s="2" t="s">
        <v>44</v>
      </c>
      <c r="J283" s="2">
        <v>1</v>
      </c>
      <c r="K283" s="2">
        <v>4</v>
      </c>
      <c r="L283" s="2"/>
      <c r="M283" s="2"/>
      <c r="N283" s="2"/>
      <c r="O283" s="2">
        <v>11</v>
      </c>
      <c r="P283" s="2">
        <v>11</v>
      </c>
      <c r="Q283" s="2">
        <v>9</v>
      </c>
      <c r="R283" s="2">
        <v>26.4</v>
      </c>
      <c r="S283" s="2">
        <v>26.4</v>
      </c>
      <c r="T283" s="2">
        <v>22</v>
      </c>
      <c r="U283" s="2">
        <v>53.439</v>
      </c>
      <c r="V283" s="2">
        <v>0</v>
      </c>
      <c r="W283" s="2">
        <v>50.911000000000001</v>
      </c>
      <c r="X283" s="2">
        <v>123780000</v>
      </c>
      <c r="Y283" s="2">
        <v>16</v>
      </c>
      <c r="Z283" s="2">
        <v>38</v>
      </c>
      <c r="AA283" s="2">
        <v>473</v>
      </c>
      <c r="AB283" s="2">
        <v>53439.427379999899</v>
      </c>
      <c r="AC283" s="2">
        <v>16</v>
      </c>
      <c r="AD283" s="2">
        <v>21.721464157104499</v>
      </c>
      <c r="AE283" s="2">
        <v>22.540897369384801</v>
      </c>
      <c r="AF283" s="2">
        <v>21.2676811218262</v>
      </c>
      <c r="AG283" s="2">
        <v>21.429307937622099</v>
      </c>
      <c r="AH283" s="2">
        <v>21.4300746917725</v>
      </c>
      <c r="AI283" s="2">
        <v>21.7164497375488</v>
      </c>
      <c r="AJ283" s="2">
        <v>21.308025360107401</v>
      </c>
      <c r="AK283" s="2">
        <v>21.475410461425799</v>
      </c>
      <c r="AL283" s="2">
        <v>20.898147583007798</v>
      </c>
      <c r="AM283" s="2">
        <v>20.629875183105501</v>
      </c>
      <c r="AN283" s="2">
        <v>21.178707122802699</v>
      </c>
      <c r="AO283" s="2">
        <v>21.514268875122099</v>
      </c>
    </row>
    <row r="284" spans="1:41" x14ac:dyDescent="0.25">
      <c r="A284" s="2"/>
      <c r="B284" s="2">
        <v>4.4611806539906297E-2</v>
      </c>
      <c r="C284" s="2">
        <v>-2.7507781982421899E-2</v>
      </c>
      <c r="D284" s="2" t="s">
        <v>1764</v>
      </c>
      <c r="E284" s="2" t="s">
        <v>1765</v>
      </c>
      <c r="F284" s="2">
        <v>438</v>
      </c>
      <c r="G284" s="2" t="s">
        <v>1766</v>
      </c>
      <c r="H284" s="2" t="s">
        <v>1767</v>
      </c>
      <c r="I284" s="2" t="s">
        <v>44</v>
      </c>
      <c r="J284" s="2">
        <v>1</v>
      </c>
      <c r="K284" s="2">
        <v>4</v>
      </c>
      <c r="L284" s="2"/>
      <c r="M284" s="2"/>
      <c r="N284" s="2"/>
      <c r="O284" s="2">
        <v>10</v>
      </c>
      <c r="P284" s="2">
        <v>8</v>
      </c>
      <c r="Q284" s="2">
        <v>8</v>
      </c>
      <c r="R284" s="2">
        <v>24.1</v>
      </c>
      <c r="S284" s="2">
        <v>19.7</v>
      </c>
      <c r="T284" s="2">
        <v>19.7</v>
      </c>
      <c r="U284" s="2">
        <v>53.215000000000003</v>
      </c>
      <c r="V284" s="2">
        <v>0</v>
      </c>
      <c r="W284" s="2">
        <v>19.138000000000002</v>
      </c>
      <c r="X284" s="2">
        <v>95345000</v>
      </c>
      <c r="Y284" s="2">
        <v>18</v>
      </c>
      <c r="Z284" s="2">
        <v>37</v>
      </c>
      <c r="AA284" s="2">
        <v>747.5</v>
      </c>
      <c r="AB284" s="2">
        <v>82875.766880000199</v>
      </c>
      <c r="AC284" s="2">
        <v>31.5</v>
      </c>
      <c r="AD284" s="2">
        <v>21.894710540771499</v>
      </c>
      <c r="AE284" s="2">
        <v>21.097963333129901</v>
      </c>
      <c r="AF284" s="2">
        <v>21.0452690124512</v>
      </c>
      <c r="AG284" s="2">
        <v>21.006895065307599</v>
      </c>
      <c r="AH284" s="2">
        <v>21.0100421905518</v>
      </c>
      <c r="AI284" s="2">
        <v>20.999000549316399</v>
      </c>
      <c r="AJ284" s="2">
        <v>21.8958930969238</v>
      </c>
      <c r="AK284" s="2">
        <v>21.074047088623001</v>
      </c>
      <c r="AL284" s="2">
        <v>21.233974456787099</v>
      </c>
      <c r="AM284" s="2">
        <v>20.877025604248001</v>
      </c>
      <c r="AN284" s="2">
        <v>20.7798862457275</v>
      </c>
      <c r="AO284" s="2">
        <v>21.358100891113299</v>
      </c>
    </row>
    <row r="285" spans="1:41" x14ac:dyDescent="0.25">
      <c r="A285" s="2"/>
      <c r="B285" s="2">
        <v>4.0211302239497301E-2</v>
      </c>
      <c r="C285" s="2">
        <v>3.4714412689208302E-2</v>
      </c>
      <c r="D285" s="2" t="s">
        <v>1745</v>
      </c>
      <c r="E285" s="2" t="s">
        <v>1745</v>
      </c>
      <c r="F285" s="2">
        <v>426</v>
      </c>
      <c r="G285" s="2" t="s">
        <v>1746</v>
      </c>
      <c r="H285" s="2" t="s">
        <v>1747</v>
      </c>
      <c r="I285" s="2" t="s">
        <v>44</v>
      </c>
      <c r="J285" s="2">
        <v>1</v>
      </c>
      <c r="K285" s="2">
        <v>4</v>
      </c>
      <c r="L285" s="2"/>
      <c r="M285" s="2"/>
      <c r="N285" s="2"/>
      <c r="O285" s="2">
        <v>5</v>
      </c>
      <c r="P285" s="2">
        <v>5</v>
      </c>
      <c r="Q285" s="2">
        <v>5</v>
      </c>
      <c r="R285" s="2">
        <v>31.7</v>
      </c>
      <c r="S285" s="2">
        <v>31.7</v>
      </c>
      <c r="T285" s="2">
        <v>31.7</v>
      </c>
      <c r="U285" s="2">
        <v>16.053999999999998</v>
      </c>
      <c r="V285" s="2">
        <v>0</v>
      </c>
      <c r="W285" s="2">
        <v>14.532</v>
      </c>
      <c r="X285" s="2">
        <v>66149000</v>
      </c>
      <c r="Y285" s="2">
        <v>8</v>
      </c>
      <c r="Z285" s="2">
        <v>11</v>
      </c>
      <c r="AA285" s="2">
        <v>142</v>
      </c>
      <c r="AB285" s="2">
        <v>16054.00698</v>
      </c>
      <c r="AC285" s="2">
        <v>8</v>
      </c>
      <c r="AD285" s="2">
        <v>21.2737827301025</v>
      </c>
      <c r="AE285" s="2">
        <v>20.539430618286101</v>
      </c>
      <c r="AF285" s="2" t="s">
        <v>63</v>
      </c>
      <c r="AG285" s="2">
        <v>21.497360229492202</v>
      </c>
      <c r="AH285" s="2">
        <v>21.4221897125244</v>
      </c>
      <c r="AI285" s="2" t="s">
        <v>63</v>
      </c>
      <c r="AJ285" s="2">
        <v>21.568250656127901</v>
      </c>
      <c r="AK285" s="2">
        <v>20.626493453979499</v>
      </c>
      <c r="AL285" s="2">
        <v>20.978338241577099</v>
      </c>
      <c r="AM285" s="2" t="s">
        <v>63</v>
      </c>
      <c r="AN285" s="2">
        <v>21.685173034668001</v>
      </c>
      <c r="AO285" s="2">
        <v>20.884126663208001</v>
      </c>
    </row>
    <row r="286" spans="1:41" x14ac:dyDescent="0.25">
      <c r="A286" s="2"/>
      <c r="B286" s="2">
        <v>0.475994440619526</v>
      </c>
      <c r="C286" s="2">
        <v>-0.19766426086425801</v>
      </c>
      <c r="D286" s="2" t="s">
        <v>4259</v>
      </c>
      <c r="E286" s="2" t="s">
        <v>4259</v>
      </c>
      <c r="F286" s="2">
        <v>2510</v>
      </c>
      <c r="G286" s="2" t="s">
        <v>4260</v>
      </c>
      <c r="H286" s="2" t="s">
        <v>4261</v>
      </c>
      <c r="I286" s="2" t="s">
        <v>44</v>
      </c>
      <c r="J286" s="2">
        <v>1</v>
      </c>
      <c r="K286" s="2">
        <v>4</v>
      </c>
      <c r="L286" s="2"/>
      <c r="M286" s="2"/>
      <c r="N286" s="2"/>
      <c r="O286" s="2">
        <v>6</v>
      </c>
      <c r="P286" s="2">
        <v>6</v>
      </c>
      <c r="Q286" s="2">
        <v>6</v>
      </c>
      <c r="R286" s="2">
        <v>35.700000000000003</v>
      </c>
      <c r="S286" s="2">
        <v>35.700000000000003</v>
      </c>
      <c r="T286" s="2">
        <v>35.700000000000003</v>
      </c>
      <c r="U286" s="2">
        <v>26.3</v>
      </c>
      <c r="V286" s="2">
        <v>0</v>
      </c>
      <c r="W286" s="2">
        <v>118.5</v>
      </c>
      <c r="X286" s="2">
        <v>826880000</v>
      </c>
      <c r="Y286" s="2">
        <v>9</v>
      </c>
      <c r="Z286" s="2">
        <v>136</v>
      </c>
      <c r="AA286" s="2">
        <v>230</v>
      </c>
      <c r="AB286" s="2">
        <v>26300.63668</v>
      </c>
      <c r="AC286" s="2">
        <v>9</v>
      </c>
      <c r="AD286" s="2">
        <v>25.2812175750732</v>
      </c>
      <c r="AE286" s="2">
        <v>25.176683425903299</v>
      </c>
      <c r="AF286" s="2">
        <v>25.004703521728501</v>
      </c>
      <c r="AG286" s="2">
        <v>24.988716125488299</v>
      </c>
      <c r="AH286" s="2">
        <v>24.5602836608887</v>
      </c>
      <c r="AI286" s="2">
        <v>25.526414871215799</v>
      </c>
      <c r="AJ286" s="2">
        <v>25.6887512207031</v>
      </c>
      <c r="AK286" s="2">
        <v>25.2340698242188</v>
      </c>
      <c r="AL286" s="2">
        <v>25.355953216552699</v>
      </c>
      <c r="AM286" s="2">
        <v>25.2408542633057</v>
      </c>
      <c r="AN286" s="2">
        <v>24.674114227294901</v>
      </c>
      <c r="AO286" s="2">
        <v>25.5302619934082</v>
      </c>
    </row>
    <row r="287" spans="1:41" x14ac:dyDescent="0.25">
      <c r="A287" s="2"/>
      <c r="B287" s="2">
        <v>1.0353627618423</v>
      </c>
      <c r="C287" s="2">
        <v>0.40138721466064498</v>
      </c>
      <c r="D287" s="2" t="s">
        <v>1710</v>
      </c>
      <c r="E287" s="2" t="s">
        <v>1710</v>
      </c>
      <c r="F287" s="2">
        <v>400</v>
      </c>
      <c r="G287" s="2" t="s">
        <v>1711</v>
      </c>
      <c r="H287" s="2" t="s">
        <v>1712</v>
      </c>
      <c r="I287" s="2" t="s">
        <v>44</v>
      </c>
      <c r="J287" s="2">
        <v>1</v>
      </c>
      <c r="K287" s="2">
        <v>4</v>
      </c>
      <c r="L287" s="2"/>
      <c r="M287" s="2"/>
      <c r="N287" s="2"/>
      <c r="O287" s="2">
        <v>9</v>
      </c>
      <c r="P287" s="2">
        <v>9</v>
      </c>
      <c r="Q287" s="2">
        <v>9</v>
      </c>
      <c r="R287" s="2">
        <v>47.9</v>
      </c>
      <c r="S287" s="2">
        <v>47.9</v>
      </c>
      <c r="T287" s="2">
        <v>47.9</v>
      </c>
      <c r="U287" s="2">
        <v>19.584</v>
      </c>
      <c r="V287" s="2">
        <v>0</v>
      </c>
      <c r="W287" s="2">
        <v>93.478999999999999</v>
      </c>
      <c r="X287" s="2">
        <v>849360000</v>
      </c>
      <c r="Y287" s="2">
        <v>10</v>
      </c>
      <c r="Z287" s="2">
        <v>135</v>
      </c>
      <c r="AA287" s="2">
        <v>169</v>
      </c>
      <c r="AB287" s="2">
        <v>19584.55848</v>
      </c>
      <c r="AC287" s="2">
        <v>10</v>
      </c>
      <c r="AD287" s="2">
        <v>23.931838989257798</v>
      </c>
      <c r="AE287" s="2">
        <v>24.0056457519531</v>
      </c>
      <c r="AF287" s="2">
        <v>23.691257476806602</v>
      </c>
      <c r="AG287" s="2">
        <v>24.650587081909201</v>
      </c>
      <c r="AH287" s="2">
        <v>24.8106365203857</v>
      </c>
      <c r="AI287" s="2">
        <v>24.1826057434082</v>
      </c>
      <c r="AJ287" s="2">
        <v>23.819093704223601</v>
      </c>
      <c r="AK287" s="2">
        <v>23.7133483886719</v>
      </c>
      <c r="AL287" s="2">
        <v>23.686883926391602</v>
      </c>
      <c r="AM287" s="2">
        <v>23.980239868164102</v>
      </c>
      <c r="AN287" s="2">
        <v>24.276964187622099</v>
      </c>
      <c r="AO287" s="2">
        <v>23.387718200683601</v>
      </c>
    </row>
    <row r="288" spans="1:41" x14ac:dyDescent="0.25">
      <c r="A288" s="2"/>
      <c r="B288" s="2">
        <v>9.0140928988757807E-2</v>
      </c>
      <c r="C288" s="2">
        <v>-9.5331509908039194E-2</v>
      </c>
      <c r="D288" s="2" t="s">
        <v>1671</v>
      </c>
      <c r="E288" s="2" t="s">
        <v>1671</v>
      </c>
      <c r="F288" s="2">
        <v>351</v>
      </c>
      <c r="G288" s="2" t="s">
        <v>1672</v>
      </c>
      <c r="H288" s="2" t="s">
        <v>1673</v>
      </c>
      <c r="I288" s="2" t="s">
        <v>44</v>
      </c>
      <c r="J288" s="2">
        <v>1</v>
      </c>
      <c r="K288" s="2">
        <v>4</v>
      </c>
      <c r="L288" s="2"/>
      <c r="M288" s="2"/>
      <c r="N288" s="2"/>
      <c r="O288" s="2">
        <v>7</v>
      </c>
      <c r="P288" s="2">
        <v>7</v>
      </c>
      <c r="Q288" s="2">
        <v>3</v>
      </c>
      <c r="R288" s="2">
        <v>34.799999999999997</v>
      </c>
      <c r="S288" s="2">
        <v>34.799999999999997</v>
      </c>
      <c r="T288" s="2">
        <v>17</v>
      </c>
      <c r="U288" s="2">
        <v>16.006</v>
      </c>
      <c r="V288" s="2">
        <v>0</v>
      </c>
      <c r="W288" s="2">
        <v>45.05</v>
      </c>
      <c r="X288" s="2">
        <v>454820000</v>
      </c>
      <c r="Y288" s="2">
        <v>10</v>
      </c>
      <c r="Z288" s="2">
        <v>68</v>
      </c>
      <c r="AA288" s="2">
        <v>141</v>
      </c>
      <c r="AB288" s="2">
        <v>16006.48818</v>
      </c>
      <c r="AC288" s="2">
        <v>10</v>
      </c>
      <c r="AD288" s="2">
        <v>23.541204452514599</v>
      </c>
      <c r="AE288" s="2">
        <v>23.994554519653299</v>
      </c>
      <c r="AF288" s="2">
        <v>24.163692474365199</v>
      </c>
      <c r="AG288" s="2">
        <v>24.054075241088899</v>
      </c>
      <c r="AH288" s="2">
        <v>23.306190490722699</v>
      </c>
      <c r="AI288" s="2">
        <v>21.7380981445313</v>
      </c>
      <c r="AJ288" s="2">
        <v>23.9058227539063</v>
      </c>
      <c r="AK288" s="2">
        <v>23.495580673217798</v>
      </c>
      <c r="AL288" s="2">
        <v>23.527549743652301</v>
      </c>
      <c r="AM288" s="2">
        <v>23.683782577514599</v>
      </c>
      <c r="AN288" s="2">
        <v>23.014646530151399</v>
      </c>
      <c r="AO288" s="2">
        <v>23.7424221038818</v>
      </c>
    </row>
    <row r="289" spans="1:41" x14ac:dyDescent="0.25">
      <c r="A289" s="2"/>
      <c r="B289" s="2">
        <v>0.58190189482279797</v>
      </c>
      <c r="C289" s="2">
        <v>0.31805070241292199</v>
      </c>
      <c r="D289" s="2" t="s">
        <v>2409</v>
      </c>
      <c r="E289" s="2" t="s">
        <v>2409</v>
      </c>
      <c r="F289" s="2">
        <v>1003</v>
      </c>
      <c r="G289" s="2" t="s">
        <v>2410</v>
      </c>
      <c r="H289" s="2" t="s">
        <v>2411</v>
      </c>
      <c r="I289" s="2" t="s">
        <v>44</v>
      </c>
      <c r="J289" s="2">
        <v>1</v>
      </c>
      <c r="K289" s="2">
        <v>4</v>
      </c>
      <c r="L289" s="2"/>
      <c r="M289" s="2"/>
      <c r="N289" s="2"/>
      <c r="O289" s="2">
        <v>3</v>
      </c>
      <c r="P289" s="2">
        <v>3</v>
      </c>
      <c r="Q289" s="2">
        <v>3</v>
      </c>
      <c r="R289" s="2">
        <v>43.8</v>
      </c>
      <c r="S289" s="2">
        <v>43.8</v>
      </c>
      <c r="T289" s="2">
        <v>43.8</v>
      </c>
      <c r="U289" s="2">
        <v>12.523999999999999</v>
      </c>
      <c r="V289" s="2">
        <v>0</v>
      </c>
      <c r="W289" s="2">
        <v>10.727</v>
      </c>
      <c r="X289" s="2">
        <v>363650000</v>
      </c>
      <c r="Y289" s="2">
        <v>7</v>
      </c>
      <c r="Z289" s="2">
        <v>46</v>
      </c>
      <c r="AA289" s="2">
        <v>112</v>
      </c>
      <c r="AB289" s="2">
        <v>12524.315479999999</v>
      </c>
      <c r="AC289" s="2">
        <v>7</v>
      </c>
      <c r="AD289" s="2">
        <v>23.7505207061768</v>
      </c>
      <c r="AE289" s="2">
        <v>23.320997238159201</v>
      </c>
      <c r="AF289" s="2">
        <v>23.253454208373999</v>
      </c>
      <c r="AG289" s="2">
        <v>24.209478378295898</v>
      </c>
      <c r="AH289" s="2">
        <v>23.1851501464844</v>
      </c>
      <c r="AI289" s="2">
        <v>23.609865188598601</v>
      </c>
      <c r="AJ289" s="2">
        <v>23.532075881958001</v>
      </c>
      <c r="AK289" s="2">
        <v>22.653379440307599</v>
      </c>
      <c r="AL289" s="2">
        <v>23.702079772949201</v>
      </c>
      <c r="AM289" s="2">
        <v>22.4784755706787</v>
      </c>
      <c r="AN289" s="2">
        <v>23.472587585449201</v>
      </c>
      <c r="AO289" s="2">
        <v>23.582563400268601</v>
      </c>
    </row>
    <row r="290" spans="1:41" x14ac:dyDescent="0.25">
      <c r="A290" s="2"/>
      <c r="B290" s="2">
        <v>0.116945324989146</v>
      </c>
      <c r="C290" s="2">
        <v>-8.0164082845051596E-2</v>
      </c>
      <c r="D290" s="2" t="s">
        <v>2351</v>
      </c>
      <c r="E290" s="2" t="s">
        <v>2351</v>
      </c>
      <c r="F290" s="2">
        <v>962</v>
      </c>
      <c r="G290" s="2" t="s">
        <v>2352</v>
      </c>
      <c r="H290" s="2" t="s">
        <v>2353</v>
      </c>
      <c r="I290" s="2" t="s">
        <v>44</v>
      </c>
      <c r="J290" s="2">
        <v>1</v>
      </c>
      <c r="K290" s="2">
        <v>4</v>
      </c>
      <c r="L290" s="2"/>
      <c r="M290" s="2"/>
      <c r="N290" s="2"/>
      <c r="O290" s="2">
        <v>2</v>
      </c>
      <c r="P290" s="2">
        <v>2</v>
      </c>
      <c r="Q290" s="2">
        <v>2</v>
      </c>
      <c r="R290" s="2">
        <v>27.7</v>
      </c>
      <c r="S290" s="2">
        <v>27.7</v>
      </c>
      <c r="T290" s="2">
        <v>27.7</v>
      </c>
      <c r="U290" s="2">
        <v>9.4670000000000005</v>
      </c>
      <c r="V290" s="2">
        <v>0</v>
      </c>
      <c r="W290" s="2">
        <v>9.2024000000000008</v>
      </c>
      <c r="X290" s="2">
        <v>208270000</v>
      </c>
      <c r="Y290" s="2">
        <v>5</v>
      </c>
      <c r="Z290" s="2">
        <v>34</v>
      </c>
      <c r="AA290" s="2">
        <v>83</v>
      </c>
      <c r="AB290" s="2">
        <v>9467.1443800000106</v>
      </c>
      <c r="AC290" s="2">
        <v>5</v>
      </c>
      <c r="AD290" s="2">
        <v>23.450733184814499</v>
      </c>
      <c r="AE290" s="2">
        <v>22.933334350585898</v>
      </c>
      <c r="AF290" s="2">
        <v>22.400568008422901</v>
      </c>
      <c r="AG290" s="2">
        <v>23.954912185668899</v>
      </c>
      <c r="AH290" s="2" t="s">
        <v>63</v>
      </c>
      <c r="AI290" s="2">
        <v>23.4089870452881</v>
      </c>
      <c r="AJ290" s="2">
        <v>23.434026718139599</v>
      </c>
      <c r="AK290" s="2">
        <v>23.390213012695298</v>
      </c>
      <c r="AL290" s="2">
        <v>23.223392486572301</v>
      </c>
      <c r="AM290" s="2">
        <v>22.920454025268601</v>
      </c>
      <c r="AN290" s="2">
        <v>23.2941780090332</v>
      </c>
      <c r="AO290" s="2">
        <v>23.596961975097699</v>
      </c>
    </row>
    <row r="291" spans="1:41" x14ac:dyDescent="0.25">
      <c r="A291" s="2"/>
      <c r="B291" s="2">
        <v>0.69178975634398099</v>
      </c>
      <c r="C291" s="2">
        <v>0.197216669718422</v>
      </c>
      <c r="D291" s="2" t="s">
        <v>3821</v>
      </c>
      <c r="E291" s="2" t="s">
        <v>3821</v>
      </c>
      <c r="F291" s="2">
        <v>2137</v>
      </c>
      <c r="G291" s="2" t="s">
        <v>3822</v>
      </c>
      <c r="H291" s="2" t="s">
        <v>3823</v>
      </c>
      <c r="I291" s="2" t="s">
        <v>44</v>
      </c>
      <c r="J291" s="2">
        <v>1</v>
      </c>
      <c r="K291" s="2">
        <v>4</v>
      </c>
      <c r="L291" s="2"/>
      <c r="M291" s="2"/>
      <c r="N291" s="2"/>
      <c r="O291" s="2">
        <v>4</v>
      </c>
      <c r="P291" s="2">
        <v>4</v>
      </c>
      <c r="Q291" s="2">
        <v>4</v>
      </c>
      <c r="R291" s="2">
        <v>59.1</v>
      </c>
      <c r="S291" s="2">
        <v>59.1</v>
      </c>
      <c r="T291" s="2">
        <v>59.1</v>
      </c>
      <c r="U291" s="2">
        <v>12.739000000000001</v>
      </c>
      <c r="V291" s="2">
        <v>0</v>
      </c>
      <c r="W291" s="2">
        <v>36.787999999999997</v>
      </c>
      <c r="X291" s="2">
        <v>190510000</v>
      </c>
      <c r="Y291" s="2">
        <v>6</v>
      </c>
      <c r="Z291" s="2">
        <v>41</v>
      </c>
      <c r="AA291" s="2">
        <v>115</v>
      </c>
      <c r="AB291" s="2">
        <v>12738.829879999999</v>
      </c>
      <c r="AC291" s="2">
        <v>6</v>
      </c>
      <c r="AD291" s="2">
        <v>22.493677139282202</v>
      </c>
      <c r="AE291" s="2">
        <v>22.186948776245099</v>
      </c>
      <c r="AF291" s="2">
        <v>21.917432785034201</v>
      </c>
      <c r="AG291" s="2">
        <v>22.671588897705099</v>
      </c>
      <c r="AH291" s="2">
        <v>22.163553237915</v>
      </c>
      <c r="AI291" s="2">
        <v>22.171028137206999</v>
      </c>
      <c r="AJ291" s="2">
        <v>22.368263244628899</v>
      </c>
      <c r="AK291" s="2">
        <v>22.245395660400401</v>
      </c>
      <c r="AL291" s="2">
        <v>21.897260665893601</v>
      </c>
      <c r="AM291" s="2">
        <v>22.1361484527588</v>
      </c>
      <c r="AN291" s="2">
        <v>21.736614227294901</v>
      </c>
      <c r="AO291" s="2">
        <v>22.037246704101602</v>
      </c>
    </row>
    <row r="292" spans="1:41" x14ac:dyDescent="0.25">
      <c r="A292" s="2"/>
      <c r="B292" s="2">
        <v>0.14430832733698601</v>
      </c>
      <c r="C292" s="2">
        <v>8.0162366231281396E-2</v>
      </c>
      <c r="D292" s="2" t="s">
        <v>3378</v>
      </c>
      <c r="E292" s="2" t="s">
        <v>3378</v>
      </c>
      <c r="F292" s="2">
        <v>1779</v>
      </c>
      <c r="G292" s="2" t="s">
        <v>3379</v>
      </c>
      <c r="H292" s="2" t="s">
        <v>3380</v>
      </c>
      <c r="I292" s="2" t="s">
        <v>44</v>
      </c>
      <c r="J292" s="2">
        <v>1</v>
      </c>
      <c r="K292" s="2">
        <v>4</v>
      </c>
      <c r="L292" s="2"/>
      <c r="M292" s="2"/>
      <c r="N292" s="2"/>
      <c r="O292" s="2">
        <v>16</v>
      </c>
      <c r="P292" s="2">
        <v>16</v>
      </c>
      <c r="Q292" s="2">
        <v>16</v>
      </c>
      <c r="R292" s="2">
        <v>22.3</v>
      </c>
      <c r="S292" s="2">
        <v>22.3</v>
      </c>
      <c r="T292" s="2">
        <v>22.3</v>
      </c>
      <c r="U292" s="2">
        <v>121.89</v>
      </c>
      <c r="V292" s="2">
        <v>0</v>
      </c>
      <c r="W292" s="2">
        <v>70.11</v>
      </c>
      <c r="X292" s="2">
        <v>188840000</v>
      </c>
      <c r="Y292" s="2">
        <v>46</v>
      </c>
      <c r="Z292" s="2">
        <v>61</v>
      </c>
      <c r="AA292" s="2">
        <v>1070</v>
      </c>
      <c r="AB292" s="2">
        <v>121892.75178000001</v>
      </c>
      <c r="AC292" s="2">
        <v>46</v>
      </c>
      <c r="AD292" s="2">
        <v>21.419054031372099</v>
      </c>
      <c r="AE292" s="2">
        <v>21.054704666137699</v>
      </c>
      <c r="AF292" s="2">
        <v>21.973512649536101</v>
      </c>
      <c r="AG292" s="2">
        <v>21.196044921875</v>
      </c>
      <c r="AH292" s="2">
        <v>21.5014972686768</v>
      </c>
      <c r="AI292" s="2">
        <v>21.291652679443398</v>
      </c>
      <c r="AJ292" s="2">
        <v>20.7981986999512</v>
      </c>
      <c r="AK292" s="2">
        <v>21.160972595214801</v>
      </c>
      <c r="AL292" s="2">
        <v>21.301286697387699</v>
      </c>
      <c r="AM292" s="2">
        <v>21.6479892730713</v>
      </c>
      <c r="AN292" s="2">
        <v>21.0823879241943</v>
      </c>
      <c r="AO292" s="2">
        <v>21.964656829833999</v>
      </c>
    </row>
    <row r="293" spans="1:41" x14ac:dyDescent="0.25">
      <c r="A293" s="2" t="s">
        <v>40</v>
      </c>
      <c r="B293" s="2">
        <v>2.6169752185673198</v>
      </c>
      <c r="C293" s="2">
        <v>0.43036683400471898</v>
      </c>
      <c r="D293" s="2" t="s">
        <v>304</v>
      </c>
      <c r="E293" s="2" t="s">
        <v>304</v>
      </c>
      <c r="F293" s="2">
        <v>538</v>
      </c>
      <c r="G293" s="2" t="s">
        <v>305</v>
      </c>
      <c r="H293" s="2" t="s">
        <v>306</v>
      </c>
      <c r="I293" s="2" t="s">
        <v>44</v>
      </c>
      <c r="J293" s="2">
        <v>1</v>
      </c>
      <c r="K293" s="2">
        <v>4</v>
      </c>
      <c r="L293" s="2"/>
      <c r="M293" s="2"/>
      <c r="N293" s="2"/>
      <c r="O293" s="2">
        <v>14</v>
      </c>
      <c r="P293" s="2">
        <v>14</v>
      </c>
      <c r="Q293" s="2">
        <v>14</v>
      </c>
      <c r="R293" s="2">
        <v>35.200000000000003</v>
      </c>
      <c r="S293" s="2">
        <v>35.200000000000003</v>
      </c>
      <c r="T293" s="2">
        <v>35.200000000000003</v>
      </c>
      <c r="U293" s="2">
        <v>51.610999999999997</v>
      </c>
      <c r="V293" s="2">
        <v>0</v>
      </c>
      <c r="W293" s="2">
        <v>72.47</v>
      </c>
      <c r="X293" s="2">
        <v>380310000</v>
      </c>
      <c r="Y293" s="2">
        <v>25</v>
      </c>
      <c r="Z293" s="2">
        <v>72</v>
      </c>
      <c r="AA293" s="2">
        <v>454</v>
      </c>
      <c r="AB293" s="2">
        <v>51611.957979999897</v>
      </c>
      <c r="AC293" s="2">
        <v>25</v>
      </c>
      <c r="AD293" s="2">
        <v>23.124519348144499</v>
      </c>
      <c r="AE293" s="2">
        <v>22.817670822143601</v>
      </c>
      <c r="AF293" s="2">
        <v>22.674243927001999</v>
      </c>
      <c r="AG293" s="2">
        <v>22.760728836059599</v>
      </c>
      <c r="AH293" s="2">
        <v>22.8955974578857</v>
      </c>
      <c r="AI293" s="2">
        <v>23.116991043090799</v>
      </c>
      <c r="AJ293" s="2">
        <v>22.617195129394499</v>
      </c>
      <c r="AK293" s="2">
        <v>22.474420547485401</v>
      </c>
      <c r="AL293" s="2">
        <v>22.528194427490199</v>
      </c>
      <c r="AM293" s="2">
        <v>22.6805019378662</v>
      </c>
      <c r="AN293" s="2">
        <v>22.202634811401399</v>
      </c>
      <c r="AO293" s="2">
        <v>22.304603576660199</v>
      </c>
    </row>
    <row r="294" spans="1:41" x14ac:dyDescent="0.25">
      <c r="A294" s="2" t="s">
        <v>40</v>
      </c>
      <c r="B294" s="2">
        <v>1.5660829283309099</v>
      </c>
      <c r="C294" s="2">
        <v>0.658590634663899</v>
      </c>
      <c r="D294" s="2" t="s">
        <v>438</v>
      </c>
      <c r="E294" s="2" t="s">
        <v>438</v>
      </c>
      <c r="F294" s="2">
        <v>856</v>
      </c>
      <c r="G294" s="2" t="s">
        <v>439</v>
      </c>
      <c r="H294" s="2" t="s">
        <v>440</v>
      </c>
      <c r="I294" s="2" t="s">
        <v>44</v>
      </c>
      <c r="J294" s="2">
        <v>1</v>
      </c>
      <c r="K294" s="2">
        <v>4</v>
      </c>
      <c r="L294" s="2"/>
      <c r="M294" s="2"/>
      <c r="N294" s="2"/>
      <c r="O294" s="2">
        <v>5</v>
      </c>
      <c r="P294" s="2">
        <v>5</v>
      </c>
      <c r="Q294" s="2">
        <v>5</v>
      </c>
      <c r="R294" s="2">
        <v>41.4</v>
      </c>
      <c r="S294" s="2">
        <v>41.4</v>
      </c>
      <c r="T294" s="2">
        <v>41.4</v>
      </c>
      <c r="U294" s="2">
        <v>15.058</v>
      </c>
      <c r="V294" s="2">
        <v>0</v>
      </c>
      <c r="W294" s="2">
        <v>136.04</v>
      </c>
      <c r="X294" s="2">
        <v>440460000</v>
      </c>
      <c r="Y294" s="2">
        <v>5</v>
      </c>
      <c r="Z294" s="2">
        <v>83</v>
      </c>
      <c r="AA294" s="2">
        <v>133</v>
      </c>
      <c r="AB294" s="2">
        <v>15058.07208</v>
      </c>
      <c r="AC294" s="2">
        <v>5</v>
      </c>
      <c r="AD294" s="2">
        <v>24.193475723266602</v>
      </c>
      <c r="AE294" s="2">
        <v>23.080795288085898</v>
      </c>
      <c r="AF294" s="2">
        <v>23.682710647583001</v>
      </c>
      <c r="AG294" s="2">
        <v>24.287570953369102</v>
      </c>
      <c r="AH294" s="2">
        <v>24.4054851531982</v>
      </c>
      <c r="AI294" s="2">
        <v>24.450733184814499</v>
      </c>
      <c r="AJ294" s="2">
        <v>23.764863967895501</v>
      </c>
      <c r="AK294" s="2">
        <v>23.6274509429932</v>
      </c>
      <c r="AL294" s="2">
        <v>23.002662658691399</v>
      </c>
      <c r="AM294" s="2">
        <v>23.018556594848601</v>
      </c>
      <c r="AN294" s="2">
        <v>23.2353630065918</v>
      </c>
      <c r="AO294" s="2">
        <v>23.500329971313501</v>
      </c>
    </row>
    <row r="295" spans="1:41" x14ac:dyDescent="0.25">
      <c r="A295" s="2"/>
      <c r="B295" s="2">
        <v>0.22989373301619301</v>
      </c>
      <c r="C295" s="2">
        <v>0.11304823557535899</v>
      </c>
      <c r="D295" s="2" t="s">
        <v>1982</v>
      </c>
      <c r="E295" s="2" t="s">
        <v>1982</v>
      </c>
      <c r="F295" s="2">
        <v>638</v>
      </c>
      <c r="G295" s="2" t="s">
        <v>1983</v>
      </c>
      <c r="H295" s="2" t="s">
        <v>1984</v>
      </c>
      <c r="I295" s="2" t="s">
        <v>44</v>
      </c>
      <c r="J295" s="2">
        <v>1</v>
      </c>
      <c r="K295" s="2">
        <v>4</v>
      </c>
      <c r="L295" s="2"/>
      <c r="M295" s="2"/>
      <c r="N295" s="2"/>
      <c r="O295" s="2">
        <v>6</v>
      </c>
      <c r="P295" s="2">
        <v>6</v>
      </c>
      <c r="Q295" s="2">
        <v>6</v>
      </c>
      <c r="R295" s="2">
        <v>60.9</v>
      </c>
      <c r="S295" s="2">
        <v>60.9</v>
      </c>
      <c r="T295" s="2">
        <v>60.9</v>
      </c>
      <c r="U295" s="2">
        <v>17.806000000000001</v>
      </c>
      <c r="V295" s="2">
        <v>0</v>
      </c>
      <c r="W295" s="2">
        <v>168.71</v>
      </c>
      <c r="X295" s="2">
        <v>422810000</v>
      </c>
      <c r="Y295" s="2">
        <v>9</v>
      </c>
      <c r="Z295" s="2">
        <v>97</v>
      </c>
      <c r="AA295" s="2">
        <v>156</v>
      </c>
      <c r="AB295" s="2">
        <v>17805.836380000001</v>
      </c>
      <c r="AC295" s="2">
        <v>9</v>
      </c>
      <c r="AD295" s="2">
        <v>22.755277633666999</v>
      </c>
      <c r="AE295" s="2">
        <v>22.566184997558601</v>
      </c>
      <c r="AF295" s="2">
        <v>22.6070461273193</v>
      </c>
      <c r="AG295" s="2">
        <v>23.6200847625732</v>
      </c>
      <c r="AH295" s="2">
        <v>23.273553848266602</v>
      </c>
      <c r="AI295" s="2">
        <v>23.485052108764599</v>
      </c>
      <c r="AJ295" s="2">
        <v>23.018487930297901</v>
      </c>
      <c r="AK295" s="2">
        <v>23.047000885009801</v>
      </c>
      <c r="AL295" s="2">
        <v>23.089534759521499</v>
      </c>
      <c r="AM295" s="2">
        <v>22.977920532226602</v>
      </c>
      <c r="AN295" s="2">
        <v>22.6176662445068</v>
      </c>
      <c r="AO295" s="2">
        <v>22.878299713134801</v>
      </c>
    </row>
    <row r="296" spans="1:41" x14ac:dyDescent="0.25">
      <c r="A296" s="2" t="s">
        <v>40</v>
      </c>
      <c r="B296" s="2">
        <v>2.0863664781492699</v>
      </c>
      <c r="C296" s="2">
        <v>0.47507349650064901</v>
      </c>
      <c r="D296" s="2" t="s">
        <v>64</v>
      </c>
      <c r="E296" s="2" t="s">
        <v>64</v>
      </c>
      <c r="F296" s="2">
        <v>35</v>
      </c>
      <c r="G296" s="2" t="s">
        <v>65</v>
      </c>
      <c r="H296" s="2" t="s">
        <v>66</v>
      </c>
      <c r="I296" s="2" t="s">
        <v>44</v>
      </c>
      <c r="J296" s="2">
        <v>1</v>
      </c>
      <c r="K296" s="2">
        <v>4</v>
      </c>
      <c r="L296" s="2"/>
      <c r="M296" s="2"/>
      <c r="N296" s="2"/>
      <c r="O296" s="2">
        <v>12</v>
      </c>
      <c r="P296" s="2">
        <v>11</v>
      </c>
      <c r="Q296" s="2">
        <v>10</v>
      </c>
      <c r="R296" s="2">
        <v>24.7</v>
      </c>
      <c r="S296" s="2">
        <v>24.7</v>
      </c>
      <c r="T296" s="2">
        <v>22.5</v>
      </c>
      <c r="U296" s="2">
        <v>59.353000000000002</v>
      </c>
      <c r="V296" s="2">
        <v>0</v>
      </c>
      <c r="W296" s="2">
        <v>45.649000000000001</v>
      </c>
      <c r="X296" s="2">
        <v>132710000</v>
      </c>
      <c r="Y296" s="2">
        <v>21</v>
      </c>
      <c r="Z296" s="2">
        <v>69</v>
      </c>
      <c r="AA296" s="2">
        <v>546</v>
      </c>
      <c r="AB296" s="2">
        <v>59802.364229999897</v>
      </c>
      <c r="AC296" s="2">
        <v>21.5</v>
      </c>
      <c r="AD296" s="2">
        <v>21.632673263549801</v>
      </c>
      <c r="AE296" s="2">
        <v>21.744806289672901</v>
      </c>
      <c r="AF296" s="2">
        <v>21.292606353759801</v>
      </c>
      <c r="AG296" s="2">
        <v>21.6578769683838</v>
      </c>
      <c r="AH296" s="2">
        <v>21.835493087768601</v>
      </c>
      <c r="AI296" s="2">
        <v>21.933479309081999</v>
      </c>
      <c r="AJ296" s="2">
        <v>21.7095241546631</v>
      </c>
      <c r="AK296" s="2">
        <v>21.205442428588899</v>
      </c>
      <c r="AL296" s="2">
        <v>21.045335769653299</v>
      </c>
      <c r="AM296" s="2">
        <v>21.159740447998001</v>
      </c>
      <c r="AN296" s="2">
        <v>20.891189575195298</v>
      </c>
      <c r="AO296" s="2">
        <v>21.2352619171143</v>
      </c>
    </row>
    <row r="297" spans="1:41" x14ac:dyDescent="0.25">
      <c r="A297" s="2"/>
      <c r="B297" s="2">
        <v>4.7741619671549398E-2</v>
      </c>
      <c r="C297" s="2">
        <v>1.8755594889324101E-2</v>
      </c>
      <c r="D297" s="2" t="s">
        <v>3369</v>
      </c>
      <c r="E297" s="2" t="s">
        <v>3369</v>
      </c>
      <c r="F297" s="2">
        <v>1773</v>
      </c>
      <c r="G297" s="2" t="s">
        <v>3370</v>
      </c>
      <c r="H297" s="2" t="s">
        <v>3371</v>
      </c>
      <c r="I297" s="2" t="s">
        <v>44</v>
      </c>
      <c r="J297" s="2">
        <v>1</v>
      </c>
      <c r="K297" s="2">
        <v>4</v>
      </c>
      <c r="L297" s="2"/>
      <c r="M297" s="2"/>
      <c r="N297" s="2"/>
      <c r="O297" s="2">
        <v>19</v>
      </c>
      <c r="P297" s="2">
        <v>19</v>
      </c>
      <c r="Q297" s="2">
        <v>17</v>
      </c>
      <c r="R297" s="2">
        <v>45.5</v>
      </c>
      <c r="S297" s="2">
        <v>45.5</v>
      </c>
      <c r="T297" s="2">
        <v>43.9</v>
      </c>
      <c r="U297" s="2">
        <v>61.1</v>
      </c>
      <c r="V297" s="2">
        <v>0</v>
      </c>
      <c r="W297" s="2">
        <v>159.88999999999999</v>
      </c>
      <c r="X297" s="2">
        <v>600880000</v>
      </c>
      <c r="Y297" s="2">
        <v>27</v>
      </c>
      <c r="Z297" s="2">
        <v>144</v>
      </c>
      <c r="AA297" s="2">
        <v>547</v>
      </c>
      <c r="AB297" s="2">
        <v>61100.605179999897</v>
      </c>
      <c r="AC297" s="2">
        <v>27</v>
      </c>
      <c r="AD297" s="2">
        <v>23.136428833007798</v>
      </c>
      <c r="AE297" s="2">
        <v>23.180892944335898</v>
      </c>
      <c r="AF297" s="2">
        <v>22.673639297485401</v>
      </c>
      <c r="AG297" s="2">
        <v>22.986921310424801</v>
      </c>
      <c r="AH297" s="2">
        <v>22.6494140625</v>
      </c>
      <c r="AI297" s="2">
        <v>23.1567192077637</v>
      </c>
      <c r="AJ297" s="2">
        <v>23.204338073730501</v>
      </c>
      <c r="AK297" s="2">
        <v>23.0021648406982</v>
      </c>
      <c r="AL297" s="2">
        <v>23.044336318969702</v>
      </c>
      <c r="AM297" s="2">
        <v>23.080112457275401</v>
      </c>
      <c r="AN297" s="2">
        <v>22.5314331054688</v>
      </c>
      <c r="AO297" s="2">
        <v>22.809097290039102</v>
      </c>
    </row>
    <row r="298" spans="1:41" x14ac:dyDescent="0.25">
      <c r="A298" s="2"/>
      <c r="B298" s="2">
        <v>0.91218716090339003</v>
      </c>
      <c r="C298" s="2">
        <v>0.320120175679524</v>
      </c>
      <c r="D298" s="2" t="s">
        <v>1851</v>
      </c>
      <c r="E298" s="2" t="s">
        <v>1852</v>
      </c>
      <c r="F298" s="2">
        <v>516</v>
      </c>
      <c r="G298" s="2" t="s">
        <v>1853</v>
      </c>
      <c r="H298" s="2" t="s">
        <v>1854</v>
      </c>
      <c r="I298" s="2" t="s">
        <v>44</v>
      </c>
      <c r="J298" s="2">
        <v>1</v>
      </c>
      <c r="K298" s="2">
        <v>4</v>
      </c>
      <c r="L298" s="2"/>
      <c r="M298" s="2"/>
      <c r="N298" s="2"/>
      <c r="O298" s="2">
        <v>7</v>
      </c>
      <c r="P298" s="2">
        <v>6</v>
      </c>
      <c r="Q298" s="2">
        <v>2</v>
      </c>
      <c r="R298" s="2">
        <v>15</v>
      </c>
      <c r="S298" s="2">
        <v>15</v>
      </c>
      <c r="T298" s="2">
        <v>5.3</v>
      </c>
      <c r="U298" s="2">
        <v>63.68</v>
      </c>
      <c r="V298" s="2">
        <v>0</v>
      </c>
      <c r="W298" s="2">
        <v>24.164000000000001</v>
      </c>
      <c r="X298" s="2">
        <v>37543000</v>
      </c>
      <c r="Y298" s="2">
        <v>29</v>
      </c>
      <c r="Z298" s="2">
        <v>31</v>
      </c>
      <c r="AA298" s="2">
        <v>570.5</v>
      </c>
      <c r="AB298" s="2">
        <v>63974.089029999901</v>
      </c>
      <c r="AC298" s="2">
        <v>29</v>
      </c>
      <c r="AD298" s="2">
        <v>20.771125793456999</v>
      </c>
      <c r="AE298" s="2">
        <v>20.4996013641357</v>
      </c>
      <c r="AF298" s="2" t="s">
        <v>63</v>
      </c>
      <c r="AG298" s="2">
        <v>21.1565971374512</v>
      </c>
      <c r="AH298" s="2" t="s">
        <v>63</v>
      </c>
      <c r="AI298" s="2">
        <v>20.549806594848601</v>
      </c>
      <c r="AJ298" s="2">
        <v>20.4671230316162</v>
      </c>
      <c r="AK298" s="2">
        <v>20.038854598998999</v>
      </c>
      <c r="AL298" s="2">
        <v>20.270591735839801</v>
      </c>
      <c r="AM298" s="2">
        <v>20.675987243652301</v>
      </c>
      <c r="AN298" s="2">
        <v>20.2971496582031</v>
      </c>
      <c r="AO298" s="2">
        <v>20.7952690124512</v>
      </c>
    </row>
    <row r="299" spans="1:41" x14ac:dyDescent="0.25">
      <c r="A299" s="2" t="s">
        <v>40</v>
      </c>
      <c r="B299" s="2">
        <v>2.1660580659906699</v>
      </c>
      <c r="C299" s="2">
        <v>0.60483798980712999</v>
      </c>
      <c r="D299" s="2" t="s">
        <v>1204</v>
      </c>
      <c r="E299" s="2" t="s">
        <v>1205</v>
      </c>
      <c r="F299" s="2">
        <v>2384</v>
      </c>
      <c r="G299" s="2" t="s">
        <v>1206</v>
      </c>
      <c r="H299" s="2" t="s">
        <v>1207</v>
      </c>
      <c r="I299" s="2" t="s">
        <v>44</v>
      </c>
      <c r="J299" s="2">
        <v>1</v>
      </c>
      <c r="K299" s="2">
        <v>4</v>
      </c>
      <c r="L299" s="2"/>
      <c r="M299" s="2"/>
      <c r="N299" s="2"/>
      <c r="O299" s="2">
        <v>8</v>
      </c>
      <c r="P299" s="2">
        <v>6</v>
      </c>
      <c r="Q299" s="2">
        <v>6</v>
      </c>
      <c r="R299" s="2">
        <v>15</v>
      </c>
      <c r="S299" s="2">
        <v>13</v>
      </c>
      <c r="T299" s="2">
        <v>13</v>
      </c>
      <c r="U299" s="2">
        <v>67.296000000000006</v>
      </c>
      <c r="V299" s="2">
        <v>0</v>
      </c>
      <c r="W299" s="2">
        <v>24.056999999999999</v>
      </c>
      <c r="X299" s="2">
        <v>73982000</v>
      </c>
      <c r="Y299" s="2">
        <v>27</v>
      </c>
      <c r="Z299" s="2">
        <v>35</v>
      </c>
      <c r="AA299" s="2">
        <v>602</v>
      </c>
      <c r="AB299" s="2">
        <v>67296.807379999897</v>
      </c>
      <c r="AC299" s="2">
        <v>27</v>
      </c>
      <c r="AD299" s="2">
        <v>21.439592361450199</v>
      </c>
      <c r="AE299" s="2">
        <v>20.995140075683601</v>
      </c>
      <c r="AF299" s="2">
        <v>20.791061401367202</v>
      </c>
      <c r="AG299" s="2">
        <v>20.944208145141602</v>
      </c>
      <c r="AH299" s="2">
        <v>21.394824981689499</v>
      </c>
      <c r="AI299" s="2">
        <v>21.3365268707275</v>
      </c>
      <c r="AJ299" s="2">
        <v>20.946281433105501</v>
      </c>
      <c r="AK299" s="2">
        <v>20.1935214996338</v>
      </c>
      <c r="AL299" s="2">
        <v>20.4648323059082</v>
      </c>
      <c r="AM299" s="2" t="s">
        <v>63</v>
      </c>
      <c r="AN299" s="2">
        <v>20.371883392333999</v>
      </c>
      <c r="AO299" s="2">
        <v>20.750419616699201</v>
      </c>
    </row>
    <row r="300" spans="1:41" x14ac:dyDescent="0.25">
      <c r="A300" s="2" t="s">
        <v>40</v>
      </c>
      <c r="B300" s="2">
        <v>1.80289097010333</v>
      </c>
      <c r="C300" s="2">
        <v>0.36883608500162901</v>
      </c>
      <c r="D300" s="2" t="s">
        <v>107</v>
      </c>
      <c r="E300" s="2" t="s">
        <v>107</v>
      </c>
      <c r="F300" s="2">
        <v>113</v>
      </c>
      <c r="G300" s="2" t="s">
        <v>108</v>
      </c>
      <c r="H300" s="2" t="s">
        <v>109</v>
      </c>
      <c r="I300" s="2" t="s">
        <v>44</v>
      </c>
      <c r="J300" s="2">
        <v>1</v>
      </c>
      <c r="K300" s="2">
        <v>4</v>
      </c>
      <c r="L300" s="2"/>
      <c r="M300" s="2"/>
      <c r="N300" s="2"/>
      <c r="O300" s="2">
        <v>14</v>
      </c>
      <c r="P300" s="2">
        <v>14</v>
      </c>
      <c r="Q300" s="2">
        <v>14</v>
      </c>
      <c r="R300" s="2">
        <v>23.1</v>
      </c>
      <c r="S300" s="2">
        <v>23.1</v>
      </c>
      <c r="T300" s="2">
        <v>23.1</v>
      </c>
      <c r="U300" s="2">
        <v>88.653999999999996</v>
      </c>
      <c r="V300" s="2">
        <v>0</v>
      </c>
      <c r="W300" s="2">
        <v>37.481999999999999</v>
      </c>
      <c r="X300" s="2">
        <v>215170000</v>
      </c>
      <c r="Y300" s="2">
        <v>42</v>
      </c>
      <c r="Z300" s="2">
        <v>62</v>
      </c>
      <c r="AA300" s="2">
        <v>772</v>
      </c>
      <c r="AB300" s="2">
        <v>88655.072580000196</v>
      </c>
      <c r="AC300" s="2">
        <v>42</v>
      </c>
      <c r="AD300" s="2">
        <v>21.734422683715799</v>
      </c>
      <c r="AE300" s="2">
        <v>21.2917079925537</v>
      </c>
      <c r="AF300" s="2">
        <v>21.1847114562988</v>
      </c>
      <c r="AG300" s="2">
        <v>21.312908172607401</v>
      </c>
      <c r="AH300" s="2">
        <v>21.4592895507813</v>
      </c>
      <c r="AI300" s="2">
        <v>21.691576004028299</v>
      </c>
      <c r="AJ300" s="2">
        <v>21.349758148193398</v>
      </c>
      <c r="AK300" s="2">
        <v>20.786760330200199</v>
      </c>
      <c r="AL300" s="2">
        <v>21.1346435546875</v>
      </c>
      <c r="AM300" s="2">
        <v>20.959783554077099</v>
      </c>
      <c r="AN300" s="2">
        <v>20.953971862793001</v>
      </c>
      <c r="AO300" s="2">
        <v>21.2766819000244</v>
      </c>
    </row>
    <row r="301" spans="1:41" x14ac:dyDescent="0.25">
      <c r="A301" s="2" t="s">
        <v>40</v>
      </c>
      <c r="B301" s="2">
        <v>2.0542622398969699</v>
      </c>
      <c r="C301" s="2">
        <v>0.51022243499755904</v>
      </c>
      <c r="D301" s="2" t="s">
        <v>249</v>
      </c>
      <c r="E301" s="2" t="s">
        <v>249</v>
      </c>
      <c r="F301" s="2">
        <v>399</v>
      </c>
      <c r="G301" s="2" t="s">
        <v>250</v>
      </c>
      <c r="H301" s="2" t="s">
        <v>251</v>
      </c>
      <c r="I301" s="2" t="s">
        <v>44</v>
      </c>
      <c r="J301" s="2">
        <v>1</v>
      </c>
      <c r="K301" s="2">
        <v>4</v>
      </c>
      <c r="L301" s="2"/>
      <c r="M301" s="2"/>
      <c r="N301" s="2"/>
      <c r="O301" s="2">
        <v>11</v>
      </c>
      <c r="P301" s="2">
        <v>11</v>
      </c>
      <c r="Q301" s="2">
        <v>11</v>
      </c>
      <c r="R301" s="2">
        <v>22</v>
      </c>
      <c r="S301" s="2">
        <v>22</v>
      </c>
      <c r="T301" s="2">
        <v>22</v>
      </c>
      <c r="U301" s="2">
        <v>74.831000000000003</v>
      </c>
      <c r="V301" s="2">
        <v>0</v>
      </c>
      <c r="W301" s="2">
        <v>31.398</v>
      </c>
      <c r="X301" s="2">
        <v>140320000</v>
      </c>
      <c r="Y301" s="2">
        <v>39</v>
      </c>
      <c r="Z301" s="2">
        <v>47</v>
      </c>
      <c r="AA301" s="2">
        <v>667</v>
      </c>
      <c r="AB301" s="2">
        <v>74831.837480000002</v>
      </c>
      <c r="AC301" s="2">
        <v>39</v>
      </c>
      <c r="AD301" s="2">
        <v>21.455833435058601</v>
      </c>
      <c r="AE301" s="2">
        <v>21.530458450317401</v>
      </c>
      <c r="AF301" s="2">
        <v>20.877025604248001</v>
      </c>
      <c r="AG301" s="2">
        <v>21.634315490722699</v>
      </c>
      <c r="AH301" s="2">
        <v>21.503438949585</v>
      </c>
      <c r="AI301" s="2">
        <v>21.4062900543213</v>
      </c>
      <c r="AJ301" s="2">
        <v>21.327564239501999</v>
      </c>
      <c r="AK301" s="2">
        <v>20.743614196777301</v>
      </c>
      <c r="AL301" s="2">
        <v>20.965572357177699</v>
      </c>
      <c r="AM301" s="2">
        <v>21.052516937255898</v>
      </c>
      <c r="AN301" s="2">
        <v>20.655258178710898</v>
      </c>
      <c r="AO301" s="2">
        <v>20.6015014648438</v>
      </c>
    </row>
    <row r="302" spans="1:41" x14ac:dyDescent="0.25">
      <c r="A302" s="2"/>
      <c r="B302" s="2">
        <v>1.2178158357857001</v>
      </c>
      <c r="C302" s="2">
        <v>0.31611137390136801</v>
      </c>
      <c r="D302" s="2" t="s">
        <v>3163</v>
      </c>
      <c r="E302" s="2" t="s">
        <v>3163</v>
      </c>
      <c r="F302" s="2">
        <v>1615</v>
      </c>
      <c r="G302" s="2" t="s">
        <v>3164</v>
      </c>
      <c r="H302" s="2" t="s">
        <v>3165</v>
      </c>
      <c r="I302" s="2" t="s">
        <v>44</v>
      </c>
      <c r="J302" s="2">
        <v>1</v>
      </c>
      <c r="K302" s="2">
        <v>4</v>
      </c>
      <c r="L302" s="2"/>
      <c r="M302" s="2"/>
      <c r="N302" s="2"/>
      <c r="O302" s="2">
        <v>6</v>
      </c>
      <c r="P302" s="2">
        <v>6</v>
      </c>
      <c r="Q302" s="2">
        <v>6</v>
      </c>
      <c r="R302" s="2">
        <v>15.1</v>
      </c>
      <c r="S302" s="2">
        <v>15.1</v>
      </c>
      <c r="T302" s="2">
        <v>15.1</v>
      </c>
      <c r="U302" s="2">
        <v>53.94</v>
      </c>
      <c r="V302" s="2">
        <v>0</v>
      </c>
      <c r="W302" s="2">
        <v>18.852</v>
      </c>
      <c r="X302" s="2">
        <v>79907000</v>
      </c>
      <c r="Y302" s="2">
        <v>19</v>
      </c>
      <c r="Z302" s="2">
        <v>28</v>
      </c>
      <c r="AA302" s="2">
        <v>477</v>
      </c>
      <c r="AB302" s="2">
        <v>53941.125679999903</v>
      </c>
      <c r="AC302" s="2">
        <v>19</v>
      </c>
      <c r="AD302" s="2">
        <v>21.229053497314499</v>
      </c>
      <c r="AE302" s="2">
        <v>21.148117065429702</v>
      </c>
      <c r="AF302" s="2">
        <v>20.571264266967798</v>
      </c>
      <c r="AG302" s="2" t="s">
        <v>63</v>
      </c>
      <c r="AH302" s="2">
        <v>21.131822586059599</v>
      </c>
      <c r="AI302" s="2">
        <v>21.333198547363299</v>
      </c>
      <c r="AJ302" s="2">
        <v>20.6907253265381</v>
      </c>
      <c r="AK302" s="2">
        <v>20.794475555419901</v>
      </c>
      <c r="AL302" s="2">
        <v>20.890670776367202</v>
      </c>
      <c r="AM302" s="2">
        <v>20.873500823974599</v>
      </c>
      <c r="AN302" s="2" t="s">
        <v>63</v>
      </c>
      <c r="AO302" s="2">
        <v>20.5835266113281</v>
      </c>
    </row>
    <row r="303" spans="1:41" x14ac:dyDescent="0.25">
      <c r="A303" s="2" t="s">
        <v>40</v>
      </c>
      <c r="B303" s="2">
        <v>4.52483674479193</v>
      </c>
      <c r="C303" s="2">
        <v>0.88189919789631999</v>
      </c>
      <c r="D303" s="2" t="s">
        <v>586</v>
      </c>
      <c r="E303" s="2" t="s">
        <v>587</v>
      </c>
      <c r="F303" s="2">
        <v>1207</v>
      </c>
      <c r="G303" s="2" t="s">
        <v>588</v>
      </c>
      <c r="H303" s="2" t="s">
        <v>589</v>
      </c>
      <c r="I303" s="2" t="s">
        <v>44</v>
      </c>
      <c r="J303" s="2">
        <v>1</v>
      </c>
      <c r="K303" s="2">
        <v>4</v>
      </c>
      <c r="L303" s="2"/>
      <c r="M303" s="2"/>
      <c r="N303" s="2"/>
      <c r="O303" s="2">
        <v>30</v>
      </c>
      <c r="P303" s="2">
        <v>30</v>
      </c>
      <c r="Q303" s="2">
        <v>4</v>
      </c>
      <c r="R303" s="2">
        <v>12.7</v>
      </c>
      <c r="S303" s="2">
        <v>12.7</v>
      </c>
      <c r="T303" s="2">
        <v>1.6</v>
      </c>
      <c r="U303" s="2">
        <v>370.68</v>
      </c>
      <c r="V303" s="2">
        <v>0</v>
      </c>
      <c r="W303" s="2">
        <v>104.17</v>
      </c>
      <c r="X303" s="2">
        <v>236140000</v>
      </c>
      <c r="Y303" s="2">
        <v>170</v>
      </c>
      <c r="Z303" s="2">
        <v>114</v>
      </c>
      <c r="AA303" s="2">
        <v>3393</v>
      </c>
      <c r="AB303" s="2">
        <v>370683.65378000401</v>
      </c>
      <c r="AC303" s="2">
        <v>170</v>
      </c>
      <c r="AD303" s="2">
        <v>21.5343112945557</v>
      </c>
      <c r="AE303" s="2">
        <v>21.7172451019287</v>
      </c>
      <c r="AF303" s="2">
        <v>21.1831970214844</v>
      </c>
      <c r="AG303" s="2">
        <v>21.814289093017599</v>
      </c>
      <c r="AH303" s="2">
        <v>21.7176208496094</v>
      </c>
      <c r="AI303" s="2">
        <v>21.533311843872099</v>
      </c>
      <c r="AJ303" s="2">
        <v>20.956668853759801</v>
      </c>
      <c r="AK303" s="2">
        <v>20.631031036376999</v>
      </c>
      <c r="AL303" s="2">
        <v>20.750501632690401</v>
      </c>
      <c r="AM303" s="2">
        <v>20.764093399047901</v>
      </c>
      <c r="AN303" s="2">
        <v>20.7500095367432</v>
      </c>
      <c r="AO303" s="2">
        <v>20.356275558471701</v>
      </c>
    </row>
    <row r="304" spans="1:41" x14ac:dyDescent="0.25">
      <c r="A304" s="2"/>
      <c r="B304" s="2">
        <v>1.0600045012846</v>
      </c>
      <c r="C304" s="2">
        <v>0.25008106231689498</v>
      </c>
      <c r="D304" s="2" t="s">
        <v>2117</v>
      </c>
      <c r="E304" s="2" t="s">
        <v>2117</v>
      </c>
      <c r="F304" s="2">
        <v>758</v>
      </c>
      <c r="G304" s="2" t="s">
        <v>2118</v>
      </c>
      <c r="H304" s="2" t="s">
        <v>53</v>
      </c>
      <c r="I304" s="2" t="s">
        <v>44</v>
      </c>
      <c r="J304" s="2">
        <v>1</v>
      </c>
      <c r="K304" s="2">
        <v>4</v>
      </c>
      <c r="L304" s="2"/>
      <c r="M304" s="2"/>
      <c r="N304" s="2"/>
      <c r="O304" s="2">
        <v>10</v>
      </c>
      <c r="P304" s="2">
        <v>10</v>
      </c>
      <c r="Q304" s="2">
        <v>6</v>
      </c>
      <c r="R304" s="2">
        <v>11.8</v>
      </c>
      <c r="S304" s="2">
        <v>11.8</v>
      </c>
      <c r="T304" s="2">
        <v>8.1999999999999993</v>
      </c>
      <c r="U304" s="2">
        <v>127.2</v>
      </c>
      <c r="V304" s="2">
        <v>0</v>
      </c>
      <c r="W304" s="2">
        <v>36.454000000000001</v>
      </c>
      <c r="X304" s="2">
        <v>171740000</v>
      </c>
      <c r="Y304" s="2">
        <v>49</v>
      </c>
      <c r="Z304" s="2">
        <v>35</v>
      </c>
      <c r="AA304" s="2">
        <v>1115</v>
      </c>
      <c r="AB304" s="2">
        <v>127902.50663</v>
      </c>
      <c r="AC304" s="2">
        <v>49.5</v>
      </c>
      <c r="AD304" s="2">
        <v>22.109806060791001</v>
      </c>
      <c r="AE304" s="2">
        <v>22.040929794311499</v>
      </c>
      <c r="AF304" s="2">
        <v>21.906867980956999</v>
      </c>
      <c r="AG304" s="2">
        <v>22.316116333007798</v>
      </c>
      <c r="AH304" s="2">
        <v>22.5924282073975</v>
      </c>
      <c r="AI304" s="2">
        <v>22.654077529907202</v>
      </c>
      <c r="AJ304" s="2">
        <v>22.084205627441399</v>
      </c>
      <c r="AK304" s="2">
        <v>21.8784484863281</v>
      </c>
      <c r="AL304" s="2">
        <v>22.157646179199201</v>
      </c>
      <c r="AM304" s="2">
        <v>22.091779708862301</v>
      </c>
      <c r="AN304" s="2">
        <v>21.9323616027832</v>
      </c>
      <c r="AO304" s="2">
        <v>21.975297927856399</v>
      </c>
    </row>
    <row r="305" spans="1:41" x14ac:dyDescent="0.25">
      <c r="A305" s="2" t="s">
        <v>40</v>
      </c>
      <c r="B305" s="2">
        <v>2.0629303302741899</v>
      </c>
      <c r="C305" s="2">
        <v>0.45953769683837797</v>
      </c>
      <c r="D305" s="2" t="s">
        <v>1132</v>
      </c>
      <c r="E305" s="2" t="s">
        <v>1132</v>
      </c>
      <c r="F305" s="2">
        <v>2253</v>
      </c>
      <c r="G305" s="2" t="s">
        <v>1133</v>
      </c>
      <c r="H305" s="2" t="s">
        <v>1134</v>
      </c>
      <c r="I305" s="2" t="s">
        <v>44</v>
      </c>
      <c r="J305" s="2">
        <v>1</v>
      </c>
      <c r="K305" s="2">
        <v>4</v>
      </c>
      <c r="L305" s="2"/>
      <c r="M305" s="2"/>
      <c r="N305" s="2"/>
      <c r="O305" s="2">
        <v>3</v>
      </c>
      <c r="P305" s="2">
        <v>3</v>
      </c>
      <c r="Q305" s="2">
        <v>3</v>
      </c>
      <c r="R305" s="2">
        <v>5.7</v>
      </c>
      <c r="S305" s="2">
        <v>5.7</v>
      </c>
      <c r="T305" s="2">
        <v>5.7</v>
      </c>
      <c r="U305" s="2">
        <v>70.667000000000002</v>
      </c>
      <c r="V305" s="2">
        <v>0</v>
      </c>
      <c r="W305" s="2">
        <v>7.5640999999999998</v>
      </c>
      <c r="X305" s="2">
        <v>32481000</v>
      </c>
      <c r="Y305" s="2">
        <v>32</v>
      </c>
      <c r="Z305" s="2">
        <v>13</v>
      </c>
      <c r="AA305" s="2">
        <v>617</v>
      </c>
      <c r="AB305" s="2">
        <v>70667.910479999904</v>
      </c>
      <c r="AC305" s="2">
        <v>32</v>
      </c>
      <c r="AD305" s="2">
        <v>20.8777751922607</v>
      </c>
      <c r="AE305" s="2">
        <v>20.474866867065401</v>
      </c>
      <c r="AF305" s="2">
        <v>20.236780166626001</v>
      </c>
      <c r="AG305" s="2">
        <v>20.072740554809599</v>
      </c>
      <c r="AH305" s="2" t="s">
        <v>63</v>
      </c>
      <c r="AI305" s="2">
        <v>20.747472763061499</v>
      </c>
      <c r="AJ305" s="2">
        <v>20.033756256103501</v>
      </c>
      <c r="AK305" s="2">
        <v>19.937902450561499</v>
      </c>
      <c r="AL305" s="2">
        <v>20.030258178710898</v>
      </c>
      <c r="AM305" s="2">
        <v>20.028234481811499</v>
      </c>
      <c r="AN305" s="2">
        <v>20.035636901855501</v>
      </c>
      <c r="AO305" s="2">
        <v>20.068548202514599</v>
      </c>
    </row>
    <row r="306" spans="1:41" x14ac:dyDescent="0.25">
      <c r="A306" s="2"/>
      <c r="B306" s="2">
        <v>0.29595995131727298</v>
      </c>
      <c r="C306" s="2">
        <v>-0.16375017166137701</v>
      </c>
      <c r="D306" s="2" t="s">
        <v>1976</v>
      </c>
      <c r="E306" s="2" t="s">
        <v>1976</v>
      </c>
      <c r="F306" s="2">
        <v>630</v>
      </c>
      <c r="G306" s="2" t="s">
        <v>1977</v>
      </c>
      <c r="H306" s="2" t="s">
        <v>1978</v>
      </c>
      <c r="I306" s="2" t="s">
        <v>44</v>
      </c>
      <c r="J306" s="2">
        <v>1</v>
      </c>
      <c r="K306" s="2">
        <v>4</v>
      </c>
      <c r="L306" s="2"/>
      <c r="M306" s="2"/>
      <c r="N306" s="2"/>
      <c r="O306" s="2">
        <v>6</v>
      </c>
      <c r="P306" s="2">
        <v>6</v>
      </c>
      <c r="Q306" s="2">
        <v>6</v>
      </c>
      <c r="R306" s="2">
        <v>25.3</v>
      </c>
      <c r="S306" s="2">
        <v>25.3</v>
      </c>
      <c r="T306" s="2">
        <v>25.3</v>
      </c>
      <c r="U306" s="2">
        <v>34.439</v>
      </c>
      <c r="V306" s="2">
        <v>0</v>
      </c>
      <c r="W306" s="2">
        <v>15.41</v>
      </c>
      <c r="X306" s="2">
        <v>37869000</v>
      </c>
      <c r="Y306" s="2">
        <v>19</v>
      </c>
      <c r="Z306" s="2">
        <v>23</v>
      </c>
      <c r="AA306" s="2">
        <v>312</v>
      </c>
      <c r="AB306" s="2">
        <v>34439.605580000003</v>
      </c>
      <c r="AC306" s="2">
        <v>19</v>
      </c>
      <c r="AD306" s="2" t="s">
        <v>63</v>
      </c>
      <c r="AE306" s="2">
        <v>20.2978210449219</v>
      </c>
      <c r="AF306" s="2">
        <v>20.439996719360401</v>
      </c>
      <c r="AG306" s="2">
        <v>19.777833938598601</v>
      </c>
      <c r="AH306" s="2" t="s">
        <v>63</v>
      </c>
      <c r="AI306" s="2">
        <v>20.548021316528299</v>
      </c>
      <c r="AJ306" s="2">
        <v>20.9353141784668</v>
      </c>
      <c r="AK306" s="2">
        <v>20.357671737670898</v>
      </c>
      <c r="AL306" s="2">
        <v>20.849573135376001</v>
      </c>
      <c r="AM306" s="2">
        <v>20.137086868286101</v>
      </c>
      <c r="AN306" s="2">
        <v>20.022422790527301</v>
      </c>
      <c r="AO306" s="2">
        <v>20.275941848754901</v>
      </c>
    </row>
    <row r="307" spans="1:41" x14ac:dyDescent="0.25">
      <c r="A307" s="2" t="s">
        <v>40</v>
      </c>
      <c r="B307" s="2">
        <v>2.6065764636785702</v>
      </c>
      <c r="C307" s="2">
        <v>0.38722737630208198</v>
      </c>
      <c r="D307" s="2" t="s">
        <v>761</v>
      </c>
      <c r="E307" s="2" t="s">
        <v>761</v>
      </c>
      <c r="F307" s="2">
        <v>1550</v>
      </c>
      <c r="G307" s="2" t="s">
        <v>762</v>
      </c>
      <c r="H307" s="2" t="s">
        <v>763</v>
      </c>
      <c r="I307" s="2" t="s">
        <v>44</v>
      </c>
      <c r="J307" s="2">
        <v>1</v>
      </c>
      <c r="K307" s="2">
        <v>4</v>
      </c>
      <c r="L307" s="2"/>
      <c r="M307" s="2"/>
      <c r="N307" s="2"/>
      <c r="O307" s="2">
        <v>26</v>
      </c>
      <c r="P307" s="2">
        <v>25</v>
      </c>
      <c r="Q307" s="2">
        <v>25</v>
      </c>
      <c r="R307" s="2">
        <v>55.1</v>
      </c>
      <c r="S307" s="2">
        <v>52.7</v>
      </c>
      <c r="T307" s="2">
        <v>52.7</v>
      </c>
      <c r="U307" s="2">
        <v>73.444999999999993</v>
      </c>
      <c r="V307" s="2">
        <v>0</v>
      </c>
      <c r="W307" s="2">
        <v>224.32</v>
      </c>
      <c r="X307" s="2">
        <v>805120000</v>
      </c>
      <c r="Y307" s="2">
        <v>34</v>
      </c>
      <c r="Z307" s="2">
        <v>233</v>
      </c>
      <c r="AA307" s="2">
        <v>675</v>
      </c>
      <c r="AB307" s="2">
        <v>73445.717980000001</v>
      </c>
      <c r="AC307" s="2">
        <v>34</v>
      </c>
      <c r="AD307" s="2">
        <v>22.956649780273398</v>
      </c>
      <c r="AE307" s="2">
        <v>22.807092666626001</v>
      </c>
      <c r="AF307" s="2">
        <v>22.666873931884801</v>
      </c>
      <c r="AG307" s="2">
        <v>23.112813949585</v>
      </c>
      <c r="AH307" s="2">
        <v>23.124740600585898</v>
      </c>
      <c r="AI307" s="2">
        <v>23.280366897583001</v>
      </c>
      <c r="AJ307" s="2">
        <v>22.644956588745099</v>
      </c>
      <c r="AK307" s="2">
        <v>22.522171020507798</v>
      </c>
      <c r="AL307" s="2">
        <v>22.638431549072301</v>
      </c>
      <c r="AM307" s="2">
        <v>22.5481147766113</v>
      </c>
      <c r="AN307" s="2">
        <v>22.5709629058838</v>
      </c>
      <c r="AO307" s="2">
        <v>22.700536727905298</v>
      </c>
    </row>
    <row r="308" spans="1:41" x14ac:dyDescent="0.25">
      <c r="A308" s="2"/>
      <c r="B308" s="2">
        <v>0.27454329841216601</v>
      </c>
      <c r="C308" s="2">
        <v>6.9257100423179493E-2</v>
      </c>
      <c r="D308" s="2" t="s">
        <v>2938</v>
      </c>
      <c r="E308" s="2" t="s">
        <v>2938</v>
      </c>
      <c r="F308" s="2">
        <v>1454</v>
      </c>
      <c r="G308" s="2" t="s">
        <v>2939</v>
      </c>
      <c r="H308" s="2" t="s">
        <v>2940</v>
      </c>
      <c r="I308" s="2" t="s">
        <v>44</v>
      </c>
      <c r="J308" s="2">
        <v>1</v>
      </c>
      <c r="K308" s="2">
        <v>4</v>
      </c>
      <c r="L308" s="2"/>
      <c r="M308" s="2"/>
      <c r="N308" s="2"/>
      <c r="O308" s="2">
        <v>20</v>
      </c>
      <c r="P308" s="2">
        <v>20</v>
      </c>
      <c r="Q308" s="2">
        <v>20</v>
      </c>
      <c r="R308" s="2">
        <v>40.700000000000003</v>
      </c>
      <c r="S308" s="2">
        <v>40.700000000000003</v>
      </c>
      <c r="T308" s="2">
        <v>40.700000000000003</v>
      </c>
      <c r="U308" s="2">
        <v>52.192999999999998</v>
      </c>
      <c r="V308" s="2">
        <v>0</v>
      </c>
      <c r="W308" s="2">
        <v>159.04</v>
      </c>
      <c r="X308" s="2">
        <v>1655500000</v>
      </c>
      <c r="Y308" s="2">
        <v>19</v>
      </c>
      <c r="Z308" s="2">
        <v>212</v>
      </c>
      <c r="AA308" s="2">
        <v>469</v>
      </c>
      <c r="AB308" s="2">
        <v>52193.8040799999</v>
      </c>
      <c r="AC308" s="2">
        <v>19</v>
      </c>
      <c r="AD308" s="2">
        <v>24.964418411254901</v>
      </c>
      <c r="AE308" s="2">
        <v>24.883668899536101</v>
      </c>
      <c r="AF308" s="2">
        <v>24.5892658233643</v>
      </c>
      <c r="AG308" s="2">
        <v>25.096757888793899</v>
      </c>
      <c r="AH308" s="2">
        <v>24.6290092468262</v>
      </c>
      <c r="AI308" s="2">
        <v>25.054365158081101</v>
      </c>
      <c r="AJ308" s="2">
        <v>24.8973999023438</v>
      </c>
      <c r="AK308" s="2">
        <v>24.8117160797119</v>
      </c>
      <c r="AL308" s="2">
        <v>24.861312866210898</v>
      </c>
      <c r="AM308" s="2">
        <v>24.960668563842798</v>
      </c>
      <c r="AN308" s="2">
        <v>24.5413818359375</v>
      </c>
      <c r="AO308" s="2">
        <v>24.729463577270501</v>
      </c>
    </row>
    <row r="309" spans="1:41" x14ac:dyDescent="0.25">
      <c r="A309" s="2"/>
      <c r="B309" s="2">
        <v>0.164851735147616</v>
      </c>
      <c r="C309" s="2">
        <v>0.100476582845051</v>
      </c>
      <c r="D309" s="2" t="s">
        <v>2206</v>
      </c>
      <c r="E309" s="2" t="s">
        <v>2206</v>
      </c>
      <c r="F309" s="2">
        <v>848</v>
      </c>
      <c r="G309" s="2" t="s">
        <v>2207</v>
      </c>
      <c r="H309" s="2" t="s">
        <v>2208</v>
      </c>
      <c r="I309" s="2" t="s">
        <v>44</v>
      </c>
      <c r="J309" s="2">
        <v>1</v>
      </c>
      <c r="K309" s="2">
        <v>4</v>
      </c>
      <c r="L309" s="2"/>
      <c r="M309" s="2"/>
      <c r="N309" s="2"/>
      <c r="O309" s="2">
        <v>6</v>
      </c>
      <c r="P309" s="2">
        <v>6</v>
      </c>
      <c r="Q309" s="2">
        <v>6</v>
      </c>
      <c r="R309" s="2">
        <v>9.9</v>
      </c>
      <c r="S309" s="2">
        <v>9.9</v>
      </c>
      <c r="T309" s="2">
        <v>9.9</v>
      </c>
      <c r="U309" s="2">
        <v>93.165999999999997</v>
      </c>
      <c r="V309" s="2">
        <v>0</v>
      </c>
      <c r="W309" s="2">
        <v>20.94</v>
      </c>
      <c r="X309" s="2">
        <v>31973000</v>
      </c>
      <c r="Y309" s="2">
        <v>41</v>
      </c>
      <c r="Z309" s="2">
        <v>24</v>
      </c>
      <c r="AA309" s="2">
        <v>893.5</v>
      </c>
      <c r="AB309" s="2">
        <v>101625.21208</v>
      </c>
      <c r="AC309" s="2">
        <v>45.5</v>
      </c>
      <c r="AD309" s="2" t="s">
        <v>63</v>
      </c>
      <c r="AE309" s="2">
        <v>19.5377082824707</v>
      </c>
      <c r="AF309" s="2">
        <v>19.793825149536101</v>
      </c>
      <c r="AG309" s="2" t="s">
        <v>63</v>
      </c>
      <c r="AH309" s="2">
        <v>20.650621414184599</v>
      </c>
      <c r="AI309" s="2">
        <v>20.651760101318398</v>
      </c>
      <c r="AJ309" s="2">
        <v>20.120222091674801</v>
      </c>
      <c r="AK309" s="2">
        <v>19.860919952392599</v>
      </c>
      <c r="AL309" s="2">
        <v>20.132575988769499</v>
      </c>
      <c r="AM309" s="2">
        <v>19.9753322601318</v>
      </c>
      <c r="AN309" s="2">
        <v>20.031200408935501</v>
      </c>
      <c r="AO309" s="2">
        <v>20.22776222229</v>
      </c>
    </row>
    <row r="310" spans="1:41" x14ac:dyDescent="0.25">
      <c r="A310" s="2"/>
      <c r="B310" s="2">
        <v>3.9391163887184298E-2</v>
      </c>
      <c r="C310" s="2">
        <v>-2.8161048889160201E-2</v>
      </c>
      <c r="D310" s="2" t="s">
        <v>2988</v>
      </c>
      <c r="E310" s="2" t="s">
        <v>2988</v>
      </c>
      <c r="F310" s="2">
        <v>1487</v>
      </c>
      <c r="G310" s="2" t="s">
        <v>2989</v>
      </c>
      <c r="H310" s="2" t="s">
        <v>2990</v>
      </c>
      <c r="I310" s="2" t="s">
        <v>44</v>
      </c>
      <c r="J310" s="2">
        <v>1</v>
      </c>
      <c r="K310" s="2">
        <v>4</v>
      </c>
      <c r="L310" s="2"/>
      <c r="M310" s="2"/>
      <c r="N310" s="2"/>
      <c r="O310" s="2">
        <v>4</v>
      </c>
      <c r="P310" s="2">
        <v>4</v>
      </c>
      <c r="Q310" s="2">
        <v>4</v>
      </c>
      <c r="R310" s="2">
        <v>12.8</v>
      </c>
      <c r="S310" s="2">
        <v>12.8</v>
      </c>
      <c r="T310" s="2">
        <v>12.8</v>
      </c>
      <c r="U310" s="2">
        <v>38.889000000000003</v>
      </c>
      <c r="V310" s="2">
        <v>0</v>
      </c>
      <c r="W310" s="2">
        <v>9.4055</v>
      </c>
      <c r="X310" s="2">
        <v>35998000</v>
      </c>
      <c r="Y310" s="2">
        <v>19</v>
      </c>
      <c r="Z310" s="2">
        <v>12</v>
      </c>
      <c r="AA310" s="2">
        <v>337</v>
      </c>
      <c r="AB310" s="2">
        <v>38889.852579999999</v>
      </c>
      <c r="AC310" s="2">
        <v>19</v>
      </c>
      <c r="AD310" s="2" t="s">
        <v>63</v>
      </c>
      <c r="AE310" s="2">
        <v>20.6534233093262</v>
      </c>
      <c r="AF310" s="2">
        <v>20.282518386840799</v>
      </c>
      <c r="AG310" s="2" t="s">
        <v>63</v>
      </c>
      <c r="AH310" s="2" t="s">
        <v>63</v>
      </c>
      <c r="AI310" s="2">
        <v>21.187191009521499</v>
      </c>
      <c r="AJ310" s="2">
        <v>21.056625366210898</v>
      </c>
      <c r="AK310" s="2">
        <v>20.8923034667969</v>
      </c>
      <c r="AL310" s="2">
        <v>20.4203910827637</v>
      </c>
      <c r="AM310" s="2">
        <v>20.382369995117202</v>
      </c>
      <c r="AN310" s="2">
        <v>20.622745513916001</v>
      </c>
      <c r="AO310" s="2">
        <v>21.040796279907202</v>
      </c>
    </row>
    <row r="311" spans="1:41" x14ac:dyDescent="0.25">
      <c r="A311" s="2"/>
      <c r="B311" s="2">
        <v>0.92815065291770404</v>
      </c>
      <c r="C311" s="2">
        <v>0.24791081746419499</v>
      </c>
      <c r="D311" s="2" t="s">
        <v>3318</v>
      </c>
      <c r="E311" s="2" t="s">
        <v>3318</v>
      </c>
      <c r="F311" s="2">
        <v>1734</v>
      </c>
      <c r="G311" s="2" t="s">
        <v>3319</v>
      </c>
      <c r="H311" s="2" t="s">
        <v>3320</v>
      </c>
      <c r="I311" s="2" t="s">
        <v>44</v>
      </c>
      <c r="J311" s="2">
        <v>1</v>
      </c>
      <c r="K311" s="2">
        <v>4</v>
      </c>
      <c r="L311" s="2"/>
      <c r="M311" s="2"/>
      <c r="N311" s="2"/>
      <c r="O311" s="2">
        <v>14</v>
      </c>
      <c r="P311" s="2">
        <v>14</v>
      </c>
      <c r="Q311" s="2">
        <v>13</v>
      </c>
      <c r="R311" s="2">
        <v>45.2</v>
      </c>
      <c r="S311" s="2">
        <v>45.2</v>
      </c>
      <c r="T311" s="2">
        <v>41.8</v>
      </c>
      <c r="U311" s="2">
        <v>45.293999999999997</v>
      </c>
      <c r="V311" s="2">
        <v>0</v>
      </c>
      <c r="W311" s="2">
        <v>50.704999999999998</v>
      </c>
      <c r="X311" s="2">
        <v>322760000</v>
      </c>
      <c r="Y311" s="2">
        <v>18</v>
      </c>
      <c r="Z311" s="2">
        <v>100</v>
      </c>
      <c r="AA311" s="2">
        <v>392</v>
      </c>
      <c r="AB311" s="2">
        <v>45294.638480000001</v>
      </c>
      <c r="AC311" s="2">
        <v>18</v>
      </c>
      <c r="AD311" s="2">
        <v>22.451890945434599</v>
      </c>
      <c r="AE311" s="2">
        <v>22.216112136840799</v>
      </c>
      <c r="AF311" s="2">
        <v>22.164751052856399</v>
      </c>
      <c r="AG311" s="2">
        <v>22.183408737182599</v>
      </c>
      <c r="AH311" s="2">
        <v>21.676074981689499</v>
      </c>
      <c r="AI311" s="2">
        <v>22.6183376312256</v>
      </c>
      <c r="AJ311" s="2">
        <v>21.951982498168899</v>
      </c>
      <c r="AK311" s="2">
        <v>21.8866577148438</v>
      </c>
      <c r="AL311" s="2">
        <v>21.933586120605501</v>
      </c>
      <c r="AM311" s="2">
        <v>22.1585693359375</v>
      </c>
      <c r="AN311" s="2">
        <v>21.756010055541999</v>
      </c>
      <c r="AO311" s="2">
        <v>22.136304855346701</v>
      </c>
    </row>
    <row r="312" spans="1:41" x14ac:dyDescent="0.25">
      <c r="A312" s="2"/>
      <c r="B312" s="2">
        <v>1.23004435229519</v>
      </c>
      <c r="C312" s="2">
        <v>0.41618792215982803</v>
      </c>
      <c r="D312" s="2" t="s">
        <v>1430</v>
      </c>
      <c r="E312" s="2" t="s">
        <v>1431</v>
      </c>
      <c r="F312" s="2">
        <v>137</v>
      </c>
      <c r="G312" s="2" t="s">
        <v>1432</v>
      </c>
      <c r="H312" s="2" t="s">
        <v>1433</v>
      </c>
      <c r="I312" s="2" t="s">
        <v>44</v>
      </c>
      <c r="J312" s="2">
        <v>1</v>
      </c>
      <c r="K312" s="2">
        <v>4</v>
      </c>
      <c r="L312" s="2"/>
      <c r="M312" s="2"/>
      <c r="N312" s="2"/>
      <c r="O312" s="2">
        <v>5</v>
      </c>
      <c r="P312" s="2">
        <v>5</v>
      </c>
      <c r="Q312" s="2">
        <v>5</v>
      </c>
      <c r="R312" s="2">
        <v>14.8</v>
      </c>
      <c r="S312" s="2">
        <v>14.8</v>
      </c>
      <c r="T312" s="2">
        <v>14.8</v>
      </c>
      <c r="U312" s="2">
        <v>54.893000000000001</v>
      </c>
      <c r="V312" s="2">
        <v>0</v>
      </c>
      <c r="W312" s="2">
        <v>24.312999999999999</v>
      </c>
      <c r="X312" s="2">
        <v>134670000</v>
      </c>
      <c r="Y312" s="2">
        <v>12</v>
      </c>
      <c r="Z312" s="2">
        <v>30</v>
      </c>
      <c r="AA312" s="2">
        <v>520</v>
      </c>
      <c r="AB312" s="2">
        <v>57230.565679999803</v>
      </c>
      <c r="AC312" s="2">
        <v>13</v>
      </c>
      <c r="AD312" s="2">
        <v>21.883007049560501</v>
      </c>
      <c r="AE312" s="2">
        <v>22.034696578979499</v>
      </c>
      <c r="AF312" s="2">
        <v>21.9264736175537</v>
      </c>
      <c r="AG312" s="2">
        <v>22.396497726440401</v>
      </c>
      <c r="AH312" s="2">
        <v>21.6885070800781</v>
      </c>
      <c r="AI312" s="2">
        <v>22.558801651001001</v>
      </c>
      <c r="AJ312" s="2">
        <v>22.2518501281738</v>
      </c>
      <c r="AK312" s="2">
        <v>21.588109970092798</v>
      </c>
      <c r="AL312" s="2">
        <v>21.178462982177699</v>
      </c>
      <c r="AM312" s="2">
        <v>21.6627082824707</v>
      </c>
      <c r="AN312" s="2">
        <v>21.723674774169901</v>
      </c>
      <c r="AO312" s="2">
        <v>21.5860500335693</v>
      </c>
    </row>
    <row r="313" spans="1:41" x14ac:dyDescent="0.25">
      <c r="A313" s="2"/>
      <c r="B313" s="2">
        <v>0.61044188463225502</v>
      </c>
      <c r="C313" s="2">
        <v>0.30242061614990201</v>
      </c>
      <c r="D313" s="2" t="s">
        <v>2681</v>
      </c>
      <c r="E313" s="2" t="s">
        <v>2681</v>
      </c>
      <c r="F313" s="2">
        <v>1203</v>
      </c>
      <c r="G313" s="2" t="s">
        <v>2682</v>
      </c>
      <c r="H313" s="2" t="s">
        <v>2683</v>
      </c>
      <c r="I313" s="2" t="s">
        <v>44</v>
      </c>
      <c r="J313" s="2">
        <v>1</v>
      </c>
      <c r="K313" s="2">
        <v>4</v>
      </c>
      <c r="L313" s="2"/>
      <c r="M313" s="2"/>
      <c r="N313" s="2"/>
      <c r="O313" s="2">
        <v>8</v>
      </c>
      <c r="P313" s="2">
        <v>8</v>
      </c>
      <c r="Q313" s="2">
        <v>8</v>
      </c>
      <c r="R313" s="2">
        <v>20.9</v>
      </c>
      <c r="S313" s="2">
        <v>20.9</v>
      </c>
      <c r="T313" s="2">
        <v>20.9</v>
      </c>
      <c r="U313" s="2">
        <v>65.507999999999996</v>
      </c>
      <c r="V313" s="2">
        <v>0</v>
      </c>
      <c r="W313" s="2">
        <v>38.064</v>
      </c>
      <c r="X313" s="2">
        <v>120010000</v>
      </c>
      <c r="Y313" s="2">
        <v>19</v>
      </c>
      <c r="Z313" s="2">
        <v>39</v>
      </c>
      <c r="AA313" s="2">
        <v>576</v>
      </c>
      <c r="AB313" s="2">
        <v>62316.927079999899</v>
      </c>
      <c r="AC313" s="2">
        <v>18</v>
      </c>
      <c r="AD313" s="2">
        <v>21.957979202270501</v>
      </c>
      <c r="AE313" s="2">
        <v>22.512823104858398</v>
      </c>
      <c r="AF313" s="2">
        <v>21.5206604003906</v>
      </c>
      <c r="AG313" s="2">
        <v>22.3257541656494</v>
      </c>
      <c r="AH313" s="2">
        <v>21.646539688110401</v>
      </c>
      <c r="AI313" s="2">
        <v>21.822637557983398</v>
      </c>
      <c r="AJ313" s="2">
        <v>21.564163208007798</v>
      </c>
      <c r="AK313" s="2">
        <v>21.7628784179688</v>
      </c>
      <c r="AL313" s="2">
        <v>21.816596984863299</v>
      </c>
      <c r="AM313" s="2">
        <v>22.047899246215799</v>
      </c>
      <c r="AN313" s="2">
        <v>21.9861736297607</v>
      </c>
      <c r="AO313" s="2">
        <v>20.7941589355469</v>
      </c>
    </row>
    <row r="314" spans="1:41" x14ac:dyDescent="0.25">
      <c r="A314" s="2"/>
      <c r="B314" s="2">
        <v>4.2754228123692603E-2</v>
      </c>
      <c r="C314" s="2">
        <v>-1.60105387369818E-2</v>
      </c>
      <c r="D314" s="2" t="s">
        <v>1500</v>
      </c>
      <c r="E314" s="2" t="s">
        <v>1500</v>
      </c>
      <c r="F314" s="2">
        <v>203</v>
      </c>
      <c r="G314" s="2" t="s">
        <v>1501</v>
      </c>
      <c r="H314" s="2" t="s">
        <v>1502</v>
      </c>
      <c r="I314" s="2" t="s">
        <v>44</v>
      </c>
      <c r="J314" s="2">
        <v>1</v>
      </c>
      <c r="K314" s="2">
        <v>4</v>
      </c>
      <c r="L314" s="2"/>
      <c r="M314" s="2"/>
      <c r="N314" s="2"/>
      <c r="O314" s="2">
        <v>7</v>
      </c>
      <c r="P314" s="2">
        <v>7</v>
      </c>
      <c r="Q314" s="2">
        <v>7</v>
      </c>
      <c r="R314" s="2">
        <v>22.7</v>
      </c>
      <c r="S314" s="2">
        <v>22.7</v>
      </c>
      <c r="T314" s="2">
        <v>22.7</v>
      </c>
      <c r="U314" s="2">
        <v>51.347000000000001</v>
      </c>
      <c r="V314" s="2">
        <v>0</v>
      </c>
      <c r="W314" s="2">
        <v>20.076000000000001</v>
      </c>
      <c r="X314" s="2">
        <v>55112000</v>
      </c>
      <c r="Y314" s="2">
        <v>22</v>
      </c>
      <c r="Z314" s="2">
        <v>34</v>
      </c>
      <c r="AA314" s="2">
        <v>512</v>
      </c>
      <c r="AB314" s="2">
        <v>53753.696329999897</v>
      </c>
      <c r="AC314" s="2">
        <v>23.5</v>
      </c>
      <c r="AD314" s="2">
        <v>20.797012329101602</v>
      </c>
      <c r="AE314" s="2">
        <v>20.748455047607401</v>
      </c>
      <c r="AF314" s="2">
        <v>20.513545989990199</v>
      </c>
      <c r="AG314" s="2">
        <v>21.146253585815401</v>
      </c>
      <c r="AH314" s="2">
        <v>21.061378479003899</v>
      </c>
      <c r="AI314" s="2" t="s">
        <v>63</v>
      </c>
      <c r="AJ314" s="2">
        <v>20.7304077148438</v>
      </c>
      <c r="AK314" s="2">
        <v>20.943851470947301</v>
      </c>
      <c r="AL314" s="2">
        <v>20.904335021972699</v>
      </c>
      <c r="AM314" s="2">
        <v>21.0055255889893</v>
      </c>
      <c r="AN314" s="2">
        <v>21.060653686523398</v>
      </c>
      <c r="AO314" s="2">
        <v>20.571264266967798</v>
      </c>
    </row>
    <row r="315" spans="1:41" x14ac:dyDescent="0.25">
      <c r="A315" s="2"/>
      <c r="B315" s="2">
        <v>0.73512609010991503</v>
      </c>
      <c r="C315" s="2">
        <v>-0.149364662170409</v>
      </c>
      <c r="D315" s="2" t="s">
        <v>3715</v>
      </c>
      <c r="E315" s="2" t="s">
        <v>3715</v>
      </c>
      <c r="F315" s="2">
        <v>2051</v>
      </c>
      <c r="G315" s="2" t="s">
        <v>3716</v>
      </c>
      <c r="H315" s="2" t="s">
        <v>3717</v>
      </c>
      <c r="I315" s="2" t="s">
        <v>44</v>
      </c>
      <c r="J315" s="2">
        <v>1</v>
      </c>
      <c r="K315" s="2">
        <v>4</v>
      </c>
      <c r="L315" s="2"/>
      <c r="M315" s="2"/>
      <c r="N315" s="2"/>
      <c r="O315" s="2">
        <v>10</v>
      </c>
      <c r="P315" s="2">
        <v>10</v>
      </c>
      <c r="Q315" s="2">
        <v>10</v>
      </c>
      <c r="R315" s="2">
        <v>19.7</v>
      </c>
      <c r="S315" s="2">
        <v>19.7</v>
      </c>
      <c r="T315" s="2">
        <v>19.7</v>
      </c>
      <c r="U315" s="2">
        <v>82.617999999999995</v>
      </c>
      <c r="V315" s="2">
        <v>0</v>
      </c>
      <c r="W315" s="2">
        <v>30.666</v>
      </c>
      <c r="X315" s="2">
        <v>44284000</v>
      </c>
      <c r="Y315" s="2">
        <v>37</v>
      </c>
      <c r="Z315" s="2">
        <v>36</v>
      </c>
      <c r="AA315" s="2">
        <v>716</v>
      </c>
      <c r="AB315" s="2">
        <v>82619.022580000004</v>
      </c>
      <c r="AC315" s="2">
        <v>37</v>
      </c>
      <c r="AD315" s="2">
        <v>19.6433620452881</v>
      </c>
      <c r="AE315" s="2">
        <v>19.880752563476602</v>
      </c>
      <c r="AF315" s="2">
        <v>19.563316345214801</v>
      </c>
      <c r="AG315" s="2" t="s">
        <v>63</v>
      </c>
      <c r="AH315" s="2">
        <v>19.6888828277588</v>
      </c>
      <c r="AI315" s="2">
        <v>20.007307052612301</v>
      </c>
      <c r="AJ315" s="2">
        <v>20.047134399414102</v>
      </c>
      <c r="AK315" s="2">
        <v>19.861753463745099</v>
      </c>
      <c r="AL315" s="2">
        <v>19.702152252197301</v>
      </c>
      <c r="AM315" s="2">
        <v>20.111080169677699</v>
      </c>
      <c r="AN315" s="2">
        <v>19.754274368286101</v>
      </c>
      <c r="AO315" s="2">
        <v>19.960138320922901</v>
      </c>
    </row>
    <row r="316" spans="1:41" x14ac:dyDescent="0.25">
      <c r="A316" s="2"/>
      <c r="B316" s="2">
        <v>0.26076201321002601</v>
      </c>
      <c r="C316" s="2">
        <v>7.3108355204265493E-2</v>
      </c>
      <c r="D316" s="2" t="s">
        <v>4145</v>
      </c>
      <c r="E316" s="2" t="s">
        <v>4145</v>
      </c>
      <c r="F316" s="2">
        <v>2412</v>
      </c>
      <c r="G316" s="2" t="s">
        <v>4146</v>
      </c>
      <c r="H316" s="2" t="s">
        <v>4147</v>
      </c>
      <c r="I316" s="2" t="s">
        <v>44</v>
      </c>
      <c r="J316" s="2">
        <v>1</v>
      </c>
      <c r="K316" s="2">
        <v>4</v>
      </c>
      <c r="L316" s="2"/>
      <c r="M316" s="2"/>
      <c r="N316" s="2"/>
      <c r="O316" s="2">
        <v>21</v>
      </c>
      <c r="P316" s="2">
        <v>21</v>
      </c>
      <c r="Q316" s="2">
        <v>21</v>
      </c>
      <c r="R316" s="2">
        <v>37.5</v>
      </c>
      <c r="S316" s="2">
        <v>37.5</v>
      </c>
      <c r="T316" s="2">
        <v>37.5</v>
      </c>
      <c r="U316" s="2">
        <v>100.58</v>
      </c>
      <c r="V316" s="2">
        <v>0</v>
      </c>
      <c r="W316" s="2">
        <v>108.71</v>
      </c>
      <c r="X316" s="2">
        <v>227550000</v>
      </c>
      <c r="Y316" s="2">
        <v>49</v>
      </c>
      <c r="Z316" s="2">
        <v>93</v>
      </c>
      <c r="AA316" s="2">
        <v>905</v>
      </c>
      <c r="AB316" s="2">
        <v>100581.71077999999</v>
      </c>
      <c r="AC316" s="2">
        <v>49</v>
      </c>
      <c r="AD316" s="2">
        <v>21.474767684936499</v>
      </c>
      <c r="AE316" s="2">
        <v>21.470752716064499</v>
      </c>
      <c r="AF316" s="2">
        <v>21.299777984619102</v>
      </c>
      <c r="AG316" s="2">
        <v>21.405147552490199</v>
      </c>
      <c r="AH316" s="2">
        <v>21.4621391296387</v>
      </c>
      <c r="AI316" s="2">
        <v>21.788833618164102</v>
      </c>
      <c r="AJ316" s="2">
        <v>21.848464965820298</v>
      </c>
      <c r="AK316" s="2">
        <v>21.234794616699201</v>
      </c>
      <c r="AL316" s="2">
        <v>21.170783996581999</v>
      </c>
      <c r="AM316" s="2">
        <v>21.377189636230501</v>
      </c>
      <c r="AN316" s="2">
        <v>21.3952960968018</v>
      </c>
      <c r="AO316" s="2">
        <v>21.4362392425537</v>
      </c>
    </row>
    <row r="317" spans="1:41" x14ac:dyDescent="0.25">
      <c r="A317" s="2" t="s">
        <v>40</v>
      </c>
      <c r="B317" s="2">
        <v>1.6365493309897601</v>
      </c>
      <c r="C317" s="2">
        <v>0.47330220540364798</v>
      </c>
      <c r="D317" s="2" t="s">
        <v>1171</v>
      </c>
      <c r="E317" s="2" t="s">
        <v>1171</v>
      </c>
      <c r="F317" s="2">
        <v>2317</v>
      </c>
      <c r="G317" s="2" t="s">
        <v>1172</v>
      </c>
      <c r="H317" s="2" t="s">
        <v>1173</v>
      </c>
      <c r="I317" s="2" t="s">
        <v>44</v>
      </c>
      <c r="J317" s="2">
        <v>1</v>
      </c>
      <c r="K317" s="2">
        <v>4</v>
      </c>
      <c r="L317" s="2"/>
      <c r="M317" s="2"/>
      <c r="N317" s="2"/>
      <c r="O317" s="2">
        <v>9</v>
      </c>
      <c r="P317" s="2">
        <v>9</v>
      </c>
      <c r="Q317" s="2">
        <v>9</v>
      </c>
      <c r="R317" s="2">
        <v>24</v>
      </c>
      <c r="S317" s="2">
        <v>24</v>
      </c>
      <c r="T317" s="2">
        <v>24</v>
      </c>
      <c r="U317" s="2">
        <v>43.332999999999998</v>
      </c>
      <c r="V317" s="2">
        <v>0</v>
      </c>
      <c r="W317" s="2">
        <v>63.29</v>
      </c>
      <c r="X317" s="2">
        <v>236390000</v>
      </c>
      <c r="Y317" s="2">
        <v>16</v>
      </c>
      <c r="Z317" s="2">
        <v>74</v>
      </c>
      <c r="AA317" s="2">
        <v>396</v>
      </c>
      <c r="AB317" s="2">
        <v>43333.739379999897</v>
      </c>
      <c r="AC317" s="2">
        <v>16</v>
      </c>
      <c r="AD317" s="2">
        <v>22.3935947418213</v>
      </c>
      <c r="AE317" s="2">
        <v>22.2434196472168</v>
      </c>
      <c r="AF317" s="2">
        <v>21.6671333312988</v>
      </c>
      <c r="AG317" s="2">
        <v>22.259601593017599</v>
      </c>
      <c r="AH317" s="2">
        <v>21.506542205810501</v>
      </c>
      <c r="AI317" s="2">
        <v>22.372175216674801</v>
      </c>
      <c r="AJ317" s="2">
        <v>21.6291198730469</v>
      </c>
      <c r="AK317" s="2">
        <v>21.789548873901399</v>
      </c>
      <c r="AL317" s="2">
        <v>21.528026580810501</v>
      </c>
      <c r="AM317" s="2">
        <v>21.819133758544901</v>
      </c>
      <c r="AN317" s="2">
        <v>21.280593872070298</v>
      </c>
      <c r="AO317" s="2">
        <v>21.556230545043899</v>
      </c>
    </row>
    <row r="318" spans="1:41" x14ac:dyDescent="0.25">
      <c r="A318" s="2"/>
      <c r="B318" s="2">
        <v>0.703060393863011</v>
      </c>
      <c r="C318" s="2">
        <v>-0.68479299545288097</v>
      </c>
      <c r="D318" s="2" t="s">
        <v>3818</v>
      </c>
      <c r="E318" s="2" t="s">
        <v>3818</v>
      </c>
      <c r="F318" s="2">
        <v>2134</v>
      </c>
      <c r="G318" s="2" t="s">
        <v>3819</v>
      </c>
      <c r="H318" s="2" t="s">
        <v>3820</v>
      </c>
      <c r="I318" s="2" t="s">
        <v>44</v>
      </c>
      <c r="J318" s="2">
        <v>1</v>
      </c>
      <c r="K318" s="2">
        <v>4</v>
      </c>
      <c r="L318" s="2"/>
      <c r="M318" s="2"/>
      <c r="N318" s="2"/>
      <c r="O318" s="2">
        <v>5</v>
      </c>
      <c r="P318" s="2">
        <v>5</v>
      </c>
      <c r="Q318" s="2">
        <v>5</v>
      </c>
      <c r="R318" s="2">
        <v>12.9</v>
      </c>
      <c r="S318" s="2">
        <v>12.9</v>
      </c>
      <c r="T318" s="2">
        <v>12.9</v>
      </c>
      <c r="U318" s="2">
        <v>50.825000000000003</v>
      </c>
      <c r="V318" s="2">
        <v>0</v>
      </c>
      <c r="W318" s="2">
        <v>13.983000000000001</v>
      </c>
      <c r="X318" s="2">
        <v>70937000</v>
      </c>
      <c r="Y318" s="2">
        <v>24</v>
      </c>
      <c r="Z318" s="2">
        <v>14</v>
      </c>
      <c r="AA318" s="2">
        <v>459</v>
      </c>
      <c r="AB318" s="2">
        <v>50826.007980000002</v>
      </c>
      <c r="AC318" s="2">
        <v>24</v>
      </c>
      <c r="AD318" s="2" t="s">
        <v>63</v>
      </c>
      <c r="AE318" s="2">
        <v>20.9220886230469</v>
      </c>
      <c r="AF318" s="2">
        <v>21.984088897705099</v>
      </c>
      <c r="AG318" s="2">
        <v>19.5431938171387</v>
      </c>
      <c r="AH318" s="2" t="s">
        <v>63</v>
      </c>
      <c r="AI318" s="2">
        <v>20.225763320922901</v>
      </c>
      <c r="AJ318" s="2">
        <v>20.691747665405298</v>
      </c>
      <c r="AK318" s="2">
        <v>21.220695495605501</v>
      </c>
      <c r="AL318" s="2">
        <v>22.222465515136701</v>
      </c>
      <c r="AM318" s="2">
        <v>21.247714996337901</v>
      </c>
      <c r="AN318" s="2">
        <v>21.154621124267599</v>
      </c>
      <c r="AO318" s="2">
        <v>21.584215164184599</v>
      </c>
    </row>
    <row r="319" spans="1:41" x14ac:dyDescent="0.25">
      <c r="A319" s="2"/>
      <c r="B319" s="2">
        <v>0.90435159871635795</v>
      </c>
      <c r="C319" s="2">
        <v>-0.31076669692993197</v>
      </c>
      <c r="D319" s="2" t="s">
        <v>4253</v>
      </c>
      <c r="E319" s="2" t="s">
        <v>4253</v>
      </c>
      <c r="F319" s="2">
        <v>2507</v>
      </c>
      <c r="G319" s="2" t="s">
        <v>4254</v>
      </c>
      <c r="H319" s="2" t="s">
        <v>4255</v>
      </c>
      <c r="I319" s="2" t="s">
        <v>44</v>
      </c>
      <c r="J319" s="2">
        <v>1</v>
      </c>
      <c r="K319" s="2">
        <v>4</v>
      </c>
      <c r="L319" s="2"/>
      <c r="M319" s="2"/>
      <c r="N319" s="2"/>
      <c r="O319" s="2">
        <v>7</v>
      </c>
      <c r="P319" s="2">
        <v>7</v>
      </c>
      <c r="Q319" s="2">
        <v>2</v>
      </c>
      <c r="R319" s="2">
        <v>8.5</v>
      </c>
      <c r="S319" s="2">
        <v>8.5</v>
      </c>
      <c r="T319" s="2">
        <v>1.8</v>
      </c>
      <c r="U319" s="2">
        <v>131.08000000000001</v>
      </c>
      <c r="V319" s="2">
        <v>0</v>
      </c>
      <c r="W319" s="2">
        <v>20.158999999999999</v>
      </c>
      <c r="X319" s="2">
        <v>27509000</v>
      </c>
      <c r="Y319" s="2">
        <v>66</v>
      </c>
      <c r="Z319" s="2">
        <v>20</v>
      </c>
      <c r="AA319" s="2">
        <v>1143</v>
      </c>
      <c r="AB319" s="2">
        <v>131120.26488</v>
      </c>
      <c r="AC319" s="2">
        <v>66.5</v>
      </c>
      <c r="AD319" s="2">
        <v>20.2462062835693</v>
      </c>
      <c r="AE319" s="2">
        <v>19.5073852539063</v>
      </c>
      <c r="AF319" s="2">
        <v>20.2132377624512</v>
      </c>
      <c r="AG319" s="2" t="s">
        <v>63</v>
      </c>
      <c r="AH319" s="2" t="s">
        <v>63</v>
      </c>
      <c r="AI319" s="2">
        <v>19.584426879882798</v>
      </c>
      <c r="AJ319" s="2">
        <v>20.155239105224599</v>
      </c>
      <c r="AK319" s="2">
        <v>19.929286956787099</v>
      </c>
      <c r="AL319" s="2">
        <v>20.173164367675799</v>
      </c>
      <c r="AM319" s="2">
        <v>20.402288436889599</v>
      </c>
      <c r="AN319" s="2">
        <v>20.136209487915</v>
      </c>
      <c r="AO319" s="2">
        <v>20.3952960968018</v>
      </c>
    </row>
    <row r="320" spans="1:41" x14ac:dyDescent="0.25">
      <c r="A320" s="2" t="s">
        <v>40</v>
      </c>
      <c r="B320" s="2">
        <v>1.7425063541212999</v>
      </c>
      <c r="C320" s="2">
        <v>0.38914871215820301</v>
      </c>
      <c r="D320" s="2" t="s">
        <v>1142</v>
      </c>
      <c r="E320" s="2" t="s">
        <v>1142</v>
      </c>
      <c r="F320" s="2">
        <v>2272</v>
      </c>
      <c r="G320" s="2" t="s">
        <v>1143</v>
      </c>
      <c r="H320" s="2" t="s">
        <v>1144</v>
      </c>
      <c r="I320" s="2" t="s">
        <v>44</v>
      </c>
      <c r="J320" s="2">
        <v>1</v>
      </c>
      <c r="K320" s="2">
        <v>4</v>
      </c>
      <c r="L320" s="2"/>
      <c r="M320" s="2"/>
      <c r="N320" s="2"/>
      <c r="O320" s="2">
        <v>9</v>
      </c>
      <c r="P320" s="2">
        <v>9</v>
      </c>
      <c r="Q320" s="2">
        <v>9</v>
      </c>
      <c r="R320" s="2">
        <v>9.4</v>
      </c>
      <c r="S320" s="2">
        <v>9.4</v>
      </c>
      <c r="T320" s="2">
        <v>9.4</v>
      </c>
      <c r="U320" s="2">
        <v>162.19</v>
      </c>
      <c r="V320" s="2">
        <v>0</v>
      </c>
      <c r="W320" s="2">
        <v>24.417999999999999</v>
      </c>
      <c r="X320" s="2">
        <v>51005000</v>
      </c>
      <c r="Y320" s="2">
        <v>83</v>
      </c>
      <c r="Z320" s="2">
        <v>18</v>
      </c>
      <c r="AA320" s="2">
        <v>1497</v>
      </c>
      <c r="AB320" s="2">
        <v>162189.380880001</v>
      </c>
      <c r="AC320" s="2">
        <v>83</v>
      </c>
      <c r="AD320" s="2">
        <v>20.405927658081101</v>
      </c>
      <c r="AE320" s="2">
        <v>20.6286315917969</v>
      </c>
      <c r="AF320" s="2">
        <v>20.853918075561499</v>
      </c>
      <c r="AG320" s="2">
        <v>20.726087570190401</v>
      </c>
      <c r="AH320" s="2" t="s">
        <v>63</v>
      </c>
      <c r="AI320" s="2">
        <v>20.6268501281738</v>
      </c>
      <c r="AJ320" s="2">
        <v>20.513931274414102</v>
      </c>
      <c r="AK320" s="2">
        <v>20.268993377685501</v>
      </c>
      <c r="AL320" s="2">
        <v>20.2991638183594</v>
      </c>
      <c r="AM320" s="2" t="s">
        <v>63</v>
      </c>
      <c r="AN320" s="2">
        <v>20.3560600280762</v>
      </c>
      <c r="AO320" s="2">
        <v>19.8575229644775</v>
      </c>
    </row>
    <row r="321" spans="1:41" x14ac:dyDescent="0.25">
      <c r="A321" s="2"/>
      <c r="B321" s="2">
        <v>1.49878449133824</v>
      </c>
      <c r="C321" s="2">
        <v>0.291729609171547</v>
      </c>
      <c r="D321" s="2" t="s">
        <v>2415</v>
      </c>
      <c r="E321" s="2" t="s">
        <v>2415</v>
      </c>
      <c r="F321" s="2">
        <v>1008</v>
      </c>
      <c r="G321" s="2" t="s">
        <v>2416</v>
      </c>
      <c r="H321" s="2" t="s">
        <v>2417</v>
      </c>
      <c r="I321" s="2" t="s">
        <v>44</v>
      </c>
      <c r="J321" s="2">
        <v>1</v>
      </c>
      <c r="K321" s="2">
        <v>4</v>
      </c>
      <c r="L321" s="2"/>
      <c r="M321" s="2"/>
      <c r="N321" s="2"/>
      <c r="O321" s="2">
        <v>16</v>
      </c>
      <c r="P321" s="2">
        <v>16</v>
      </c>
      <c r="Q321" s="2">
        <v>6</v>
      </c>
      <c r="R321" s="2">
        <v>42.4</v>
      </c>
      <c r="S321" s="2">
        <v>42.4</v>
      </c>
      <c r="T321" s="2">
        <v>15.1</v>
      </c>
      <c r="U321" s="2">
        <v>56.351999999999997</v>
      </c>
      <c r="V321" s="2">
        <v>0</v>
      </c>
      <c r="W321" s="2">
        <v>93.182000000000002</v>
      </c>
      <c r="X321" s="2">
        <v>399160000</v>
      </c>
      <c r="Y321" s="2">
        <v>26</v>
      </c>
      <c r="Z321" s="2">
        <v>123</v>
      </c>
      <c r="AA321" s="2">
        <v>498</v>
      </c>
      <c r="AB321" s="2">
        <v>56352.3904799999</v>
      </c>
      <c r="AC321" s="2">
        <v>26</v>
      </c>
      <c r="AD321" s="2">
        <v>22.512485504150401</v>
      </c>
      <c r="AE321" s="2">
        <v>22.137742996215799</v>
      </c>
      <c r="AF321" s="2">
        <v>22.071693420410199</v>
      </c>
      <c r="AG321" s="2">
        <v>22.388217926025401</v>
      </c>
      <c r="AH321" s="2">
        <v>22.1912326812744</v>
      </c>
      <c r="AI321" s="2">
        <v>22.5311489105225</v>
      </c>
      <c r="AJ321" s="2">
        <v>21.877700805664102</v>
      </c>
      <c r="AK321" s="2">
        <v>22.151899337768601</v>
      </c>
      <c r="AL321" s="2">
        <v>21.712760925293001</v>
      </c>
      <c r="AM321" s="2">
        <v>22.077865600585898</v>
      </c>
      <c r="AN321" s="2">
        <v>21.966840744018601</v>
      </c>
      <c r="AO321" s="2">
        <v>22.2950763702393</v>
      </c>
    </row>
    <row r="322" spans="1:41" x14ac:dyDescent="0.25">
      <c r="A322" s="2"/>
      <c r="B322" s="2">
        <v>0.11413113771290399</v>
      </c>
      <c r="C322" s="2">
        <v>3.5092671712242E-2</v>
      </c>
      <c r="D322" s="2" t="s">
        <v>2076</v>
      </c>
      <c r="E322" s="2" t="s">
        <v>2076</v>
      </c>
      <c r="F322" s="2">
        <v>716</v>
      </c>
      <c r="G322" s="2" t="s">
        <v>2077</v>
      </c>
      <c r="H322" s="2" t="s">
        <v>53</v>
      </c>
      <c r="I322" s="2" t="s">
        <v>44</v>
      </c>
      <c r="J322" s="2">
        <v>1</v>
      </c>
      <c r="K322" s="2">
        <v>4</v>
      </c>
      <c r="L322" s="2"/>
      <c r="M322" s="2"/>
      <c r="N322" s="2"/>
      <c r="O322" s="2">
        <v>15</v>
      </c>
      <c r="P322" s="2">
        <v>15</v>
      </c>
      <c r="Q322" s="2">
        <v>15</v>
      </c>
      <c r="R322" s="2">
        <v>35.799999999999997</v>
      </c>
      <c r="S322" s="2">
        <v>35.799999999999997</v>
      </c>
      <c r="T322" s="2">
        <v>35.799999999999997</v>
      </c>
      <c r="U322" s="2">
        <v>59.536999999999999</v>
      </c>
      <c r="V322" s="2">
        <v>0</v>
      </c>
      <c r="W322" s="2">
        <v>52.127000000000002</v>
      </c>
      <c r="X322" s="2">
        <v>225030000</v>
      </c>
      <c r="Y322" s="2">
        <v>30</v>
      </c>
      <c r="Z322" s="2">
        <v>89</v>
      </c>
      <c r="AA322" s="2">
        <v>530</v>
      </c>
      <c r="AB322" s="2">
        <v>59816.204429999802</v>
      </c>
      <c r="AC322" s="2">
        <v>30</v>
      </c>
      <c r="AD322" s="2">
        <v>21.660882949829102</v>
      </c>
      <c r="AE322" s="2">
        <v>21.561647415161101</v>
      </c>
      <c r="AF322" s="2">
        <v>21.185859680175799</v>
      </c>
      <c r="AG322" s="2">
        <v>21.915500640869102</v>
      </c>
      <c r="AH322" s="2">
        <v>21.400411605835</v>
      </c>
      <c r="AI322" s="2">
        <v>21.7580871582031</v>
      </c>
      <c r="AJ322" s="2">
        <v>21.658138275146499</v>
      </c>
      <c r="AK322" s="2">
        <v>21.5539360046387</v>
      </c>
      <c r="AL322" s="2">
        <v>21.4538249969482</v>
      </c>
      <c r="AM322" s="2">
        <v>21.687311172485401</v>
      </c>
      <c r="AN322" s="2">
        <v>21.531457901001001</v>
      </c>
      <c r="AO322" s="2">
        <v>21.387165069580099</v>
      </c>
    </row>
    <row r="323" spans="1:41" x14ac:dyDescent="0.25">
      <c r="A323" s="2"/>
      <c r="B323" s="2">
        <v>0.40155442730637397</v>
      </c>
      <c r="C323" s="2">
        <v>0.169432322184246</v>
      </c>
      <c r="D323" s="2" t="s">
        <v>2934</v>
      </c>
      <c r="E323" s="2" t="s">
        <v>2935</v>
      </c>
      <c r="F323" s="2">
        <v>1451</v>
      </c>
      <c r="G323" s="2" t="s">
        <v>2936</v>
      </c>
      <c r="H323" s="2" t="s">
        <v>2937</v>
      </c>
      <c r="I323" s="2" t="s">
        <v>44</v>
      </c>
      <c r="J323" s="2">
        <v>1</v>
      </c>
      <c r="K323" s="2">
        <v>4</v>
      </c>
      <c r="L323" s="2"/>
      <c r="M323" s="2"/>
      <c r="N323" s="2"/>
      <c r="O323" s="2">
        <v>9</v>
      </c>
      <c r="P323" s="2">
        <v>9</v>
      </c>
      <c r="Q323" s="2">
        <v>9</v>
      </c>
      <c r="R323" s="2">
        <v>17.2</v>
      </c>
      <c r="S323" s="2">
        <v>17.2</v>
      </c>
      <c r="T323" s="2">
        <v>17.2</v>
      </c>
      <c r="U323" s="2">
        <v>76.923000000000002</v>
      </c>
      <c r="V323" s="2">
        <v>0</v>
      </c>
      <c r="W323" s="2">
        <v>20.224</v>
      </c>
      <c r="X323" s="2">
        <v>44594000</v>
      </c>
      <c r="Y323" s="2">
        <v>43</v>
      </c>
      <c r="Z323" s="2">
        <v>13</v>
      </c>
      <c r="AA323" s="2">
        <v>682</v>
      </c>
      <c r="AB323" s="2">
        <v>76924.294880000001</v>
      </c>
      <c r="AC323" s="2">
        <v>43</v>
      </c>
      <c r="AD323" s="2">
        <v>20.448390960693398</v>
      </c>
      <c r="AE323" s="2">
        <v>20.728498458862301</v>
      </c>
      <c r="AF323" s="2">
        <v>19.860193252563501</v>
      </c>
      <c r="AG323" s="2">
        <v>20.371990203857401</v>
      </c>
      <c r="AH323" s="2">
        <v>20.5331707000732</v>
      </c>
      <c r="AI323" s="2">
        <v>20.150163650512699</v>
      </c>
      <c r="AJ323" s="2">
        <v>20.301956176757798</v>
      </c>
      <c r="AK323" s="2">
        <v>20.0741786956787</v>
      </c>
      <c r="AL323" s="2" t="s">
        <v>63</v>
      </c>
      <c r="AM323" s="2">
        <v>20.161771774291999</v>
      </c>
      <c r="AN323" s="2" t="s">
        <v>63</v>
      </c>
      <c r="AO323" s="2" t="s">
        <v>63</v>
      </c>
    </row>
    <row r="324" spans="1:41" x14ac:dyDescent="0.25">
      <c r="A324" s="2" t="s">
        <v>40</v>
      </c>
      <c r="B324" s="2">
        <v>4.2702044759897104</v>
      </c>
      <c r="C324" s="2">
        <v>1.0960086186726901</v>
      </c>
      <c r="D324" s="2" t="s">
        <v>536</v>
      </c>
      <c r="E324" s="2" t="s">
        <v>536</v>
      </c>
      <c r="F324" s="2">
        <v>1117</v>
      </c>
      <c r="G324" s="2" t="s">
        <v>537</v>
      </c>
      <c r="H324" s="2" t="s">
        <v>538</v>
      </c>
      <c r="I324" s="2" t="s">
        <v>44</v>
      </c>
      <c r="J324" s="2">
        <v>1</v>
      </c>
      <c r="K324" s="2">
        <v>4</v>
      </c>
      <c r="L324" s="2"/>
      <c r="M324" s="2"/>
      <c r="N324" s="2"/>
      <c r="O324" s="2">
        <v>7</v>
      </c>
      <c r="P324" s="2">
        <v>7</v>
      </c>
      <c r="Q324" s="2">
        <v>7</v>
      </c>
      <c r="R324" s="2">
        <v>21.4</v>
      </c>
      <c r="S324" s="2">
        <v>21.4</v>
      </c>
      <c r="T324" s="2">
        <v>21.4</v>
      </c>
      <c r="U324" s="2">
        <v>43.616999999999997</v>
      </c>
      <c r="V324" s="2">
        <v>0</v>
      </c>
      <c r="W324" s="2">
        <v>54.39</v>
      </c>
      <c r="X324" s="2">
        <v>316060000</v>
      </c>
      <c r="Y324" s="2">
        <v>17</v>
      </c>
      <c r="Z324" s="2">
        <v>61</v>
      </c>
      <c r="AA324" s="2">
        <v>388</v>
      </c>
      <c r="AB324" s="2">
        <v>43617.155680000003</v>
      </c>
      <c r="AC324" s="2">
        <v>17</v>
      </c>
      <c r="AD324" s="2">
        <v>23.871076583862301</v>
      </c>
      <c r="AE324" s="2">
        <v>23.8468017578125</v>
      </c>
      <c r="AF324" s="2">
        <v>23.2947387695313</v>
      </c>
      <c r="AG324" s="2">
        <v>23.840669631958001</v>
      </c>
      <c r="AH324" s="2">
        <v>24.3170680999756</v>
      </c>
      <c r="AI324" s="2">
        <v>23.5603427886963</v>
      </c>
      <c r="AJ324" s="2">
        <v>22.7744464874268</v>
      </c>
      <c r="AK324" s="2">
        <v>22.677665710449201</v>
      </c>
      <c r="AL324" s="2">
        <v>22.5855007171631</v>
      </c>
      <c r="AM324" s="2">
        <v>22.810920715331999</v>
      </c>
      <c r="AN324" s="2">
        <v>22.952390670776399</v>
      </c>
      <c r="AO324" s="2">
        <v>22.353721618652301</v>
      </c>
    </row>
    <row r="325" spans="1:41" x14ac:dyDescent="0.25">
      <c r="A325" s="2" t="s">
        <v>40</v>
      </c>
      <c r="B325" s="2">
        <v>4.4387078210065702</v>
      </c>
      <c r="C325" s="2">
        <v>0.87772083282470703</v>
      </c>
      <c r="D325" s="2" t="s">
        <v>1126</v>
      </c>
      <c r="E325" s="2" t="s">
        <v>1126</v>
      </c>
      <c r="F325" s="2">
        <v>2237</v>
      </c>
      <c r="G325" s="2" t="s">
        <v>1127</v>
      </c>
      <c r="H325" s="2" t="s">
        <v>1128</v>
      </c>
      <c r="I325" s="2" t="s">
        <v>44</v>
      </c>
      <c r="J325" s="2">
        <v>1</v>
      </c>
      <c r="K325" s="2">
        <v>4</v>
      </c>
      <c r="L325" s="2"/>
      <c r="M325" s="2"/>
      <c r="N325" s="2"/>
      <c r="O325" s="2">
        <v>13</v>
      </c>
      <c r="P325" s="2">
        <v>13</v>
      </c>
      <c r="Q325" s="2">
        <v>13</v>
      </c>
      <c r="R325" s="2">
        <v>55.9</v>
      </c>
      <c r="S325" s="2">
        <v>55.9</v>
      </c>
      <c r="T325" s="2">
        <v>55.9</v>
      </c>
      <c r="U325" s="2">
        <v>33.658999999999999</v>
      </c>
      <c r="V325" s="2">
        <v>0</v>
      </c>
      <c r="W325" s="2">
        <v>34.89</v>
      </c>
      <c r="X325" s="2">
        <v>164550000</v>
      </c>
      <c r="Y325" s="2">
        <v>19</v>
      </c>
      <c r="Z325" s="2">
        <v>51</v>
      </c>
      <c r="AA325" s="2">
        <v>299</v>
      </c>
      <c r="AB325" s="2">
        <v>33659.034879999999</v>
      </c>
      <c r="AC325" s="2">
        <v>19</v>
      </c>
      <c r="AD325" s="2">
        <v>22.2603759765625</v>
      </c>
      <c r="AE325" s="2">
        <v>22.2516479492188</v>
      </c>
      <c r="AF325" s="2">
        <v>21.746324539184599</v>
      </c>
      <c r="AG325" s="2">
        <v>22.4474582672119</v>
      </c>
      <c r="AH325" s="2">
        <v>22.270820617675799</v>
      </c>
      <c r="AI325" s="2">
        <v>22.415267944335898</v>
      </c>
      <c r="AJ325" s="2">
        <v>21.5743618011475</v>
      </c>
      <c r="AK325" s="2">
        <v>21.395818710327099</v>
      </c>
      <c r="AL325" s="2">
        <v>21.485273361206101</v>
      </c>
      <c r="AM325" s="2">
        <v>21.3037414550781</v>
      </c>
      <c r="AN325" s="2">
        <v>21.289064407348601</v>
      </c>
      <c r="AO325" s="2">
        <v>21.0773105621338</v>
      </c>
    </row>
    <row r="326" spans="1:41" x14ac:dyDescent="0.25">
      <c r="A326" s="2" t="s">
        <v>40</v>
      </c>
      <c r="B326" s="2">
        <v>1.55635454493787</v>
      </c>
      <c r="C326" s="2">
        <v>-1.11482906341553</v>
      </c>
      <c r="D326" s="2" t="s">
        <v>1039</v>
      </c>
      <c r="E326" s="2" t="s">
        <v>1039</v>
      </c>
      <c r="F326" s="2">
        <v>2025</v>
      </c>
      <c r="G326" s="2" t="s">
        <v>1040</v>
      </c>
      <c r="H326" s="2" t="s">
        <v>1041</v>
      </c>
      <c r="I326" s="2" t="s">
        <v>44</v>
      </c>
      <c r="J326" s="2">
        <v>1</v>
      </c>
      <c r="K326" s="2">
        <v>4</v>
      </c>
      <c r="L326" s="2"/>
      <c r="M326" s="2"/>
      <c r="N326" s="2"/>
      <c r="O326" s="2">
        <v>9</v>
      </c>
      <c r="P326" s="2">
        <v>9</v>
      </c>
      <c r="Q326" s="2">
        <v>9</v>
      </c>
      <c r="R326" s="2">
        <v>46.3</v>
      </c>
      <c r="S326" s="2">
        <v>46.3</v>
      </c>
      <c r="T326" s="2">
        <v>46.3</v>
      </c>
      <c r="U326" s="2">
        <v>33.584000000000003</v>
      </c>
      <c r="V326" s="2">
        <v>0</v>
      </c>
      <c r="W326" s="2">
        <v>45.959000000000003</v>
      </c>
      <c r="X326" s="2">
        <v>413810000</v>
      </c>
      <c r="Y326" s="2">
        <v>15</v>
      </c>
      <c r="Z326" s="2">
        <v>84</v>
      </c>
      <c r="AA326" s="2">
        <v>307</v>
      </c>
      <c r="AB326" s="2">
        <v>33584.430979999997</v>
      </c>
      <c r="AC326" s="2">
        <v>15</v>
      </c>
      <c r="AD326" s="2">
        <v>21.573900222778299</v>
      </c>
      <c r="AE326" s="2">
        <v>23.1751918792725</v>
      </c>
      <c r="AF326" s="2">
        <v>23.270278930664102</v>
      </c>
      <c r="AG326" s="2">
        <v>21.9366455078125</v>
      </c>
      <c r="AH326" s="2">
        <v>22.244291305541999</v>
      </c>
      <c r="AI326" s="2">
        <v>20.589208602905298</v>
      </c>
      <c r="AJ326" s="2">
        <v>22.9428310394287</v>
      </c>
      <c r="AK326" s="2">
        <v>23.018674850463899</v>
      </c>
      <c r="AL326" s="2">
        <v>23.6577453613281</v>
      </c>
      <c r="AM326" s="2">
        <v>23.5720729827881</v>
      </c>
      <c r="AN326" s="2">
        <v>23.3274536132813</v>
      </c>
      <c r="AO326" s="2">
        <v>22.959712982177699</v>
      </c>
    </row>
    <row r="327" spans="1:41" x14ac:dyDescent="0.25">
      <c r="A327" s="2"/>
      <c r="B327" s="2">
        <v>0.23974275472495299</v>
      </c>
      <c r="C327" s="2">
        <v>0.105952580769856</v>
      </c>
      <c r="D327" s="2" t="s">
        <v>4005</v>
      </c>
      <c r="E327" s="2" t="s">
        <v>4006</v>
      </c>
      <c r="F327" s="2">
        <v>2296</v>
      </c>
      <c r="G327" s="2" t="s">
        <v>4007</v>
      </c>
      <c r="H327" s="2" t="s">
        <v>4008</v>
      </c>
      <c r="I327" s="2" t="s">
        <v>44</v>
      </c>
      <c r="J327" s="2">
        <v>1</v>
      </c>
      <c r="K327" s="2">
        <v>4</v>
      </c>
      <c r="L327" s="2"/>
      <c r="M327" s="2"/>
      <c r="N327" s="2"/>
      <c r="O327" s="2">
        <v>10</v>
      </c>
      <c r="P327" s="2">
        <v>10</v>
      </c>
      <c r="Q327" s="2">
        <v>10</v>
      </c>
      <c r="R327" s="2">
        <v>76.900000000000006</v>
      </c>
      <c r="S327" s="2">
        <v>76.900000000000006</v>
      </c>
      <c r="T327" s="2">
        <v>76.900000000000006</v>
      </c>
      <c r="U327" s="2">
        <v>11.439</v>
      </c>
      <c r="V327" s="2">
        <v>0</v>
      </c>
      <c r="W327" s="2">
        <v>51.142000000000003</v>
      </c>
      <c r="X327" s="2">
        <v>494050000</v>
      </c>
      <c r="Y327" s="2">
        <v>6</v>
      </c>
      <c r="Z327" s="2">
        <v>94</v>
      </c>
      <c r="AA327" s="2">
        <v>104</v>
      </c>
      <c r="AB327" s="2">
        <v>11439.272279999999</v>
      </c>
      <c r="AC327" s="2">
        <v>6</v>
      </c>
      <c r="AD327" s="2">
        <v>23.537773132324201</v>
      </c>
      <c r="AE327" s="2">
        <v>23.3089694976807</v>
      </c>
      <c r="AF327" s="2">
        <v>23.620307922363299</v>
      </c>
      <c r="AG327" s="2">
        <v>22.984350204467798</v>
      </c>
      <c r="AH327" s="2">
        <v>22.646692276001001</v>
      </c>
      <c r="AI327" s="2">
        <v>23.628564834594702</v>
      </c>
      <c r="AJ327" s="2">
        <v>23.5120754241943</v>
      </c>
      <c r="AK327" s="2">
        <v>23.266708374023398</v>
      </c>
      <c r="AL327" s="2">
        <v>22.9908542633057</v>
      </c>
      <c r="AM327" s="2">
        <v>22.9365558624268</v>
      </c>
      <c r="AN327" s="2">
        <v>23.172416687011701</v>
      </c>
      <c r="AO327" s="2">
        <v>23.2123317718506</v>
      </c>
    </row>
    <row r="328" spans="1:41" x14ac:dyDescent="0.25">
      <c r="A328" s="2"/>
      <c r="B328" s="2">
        <v>0.52117578170710599</v>
      </c>
      <c r="C328" s="2">
        <v>0.145631472269695</v>
      </c>
      <c r="D328" s="2" t="s">
        <v>3572</v>
      </c>
      <c r="E328" s="2" t="s">
        <v>3572</v>
      </c>
      <c r="F328" s="2">
        <v>1942</v>
      </c>
      <c r="G328" s="2" t="s">
        <v>3573</v>
      </c>
      <c r="H328" s="2" t="s">
        <v>3574</v>
      </c>
      <c r="I328" s="2" t="s">
        <v>44</v>
      </c>
      <c r="J328" s="2">
        <v>1</v>
      </c>
      <c r="K328" s="2">
        <v>4</v>
      </c>
      <c r="L328" s="2"/>
      <c r="M328" s="2"/>
      <c r="N328" s="2"/>
      <c r="O328" s="2">
        <v>30</v>
      </c>
      <c r="P328" s="2">
        <v>30</v>
      </c>
      <c r="Q328" s="2">
        <v>30</v>
      </c>
      <c r="R328" s="2">
        <v>29.8</v>
      </c>
      <c r="S328" s="2">
        <v>29.8</v>
      </c>
      <c r="T328" s="2">
        <v>29.8</v>
      </c>
      <c r="U328" s="2">
        <v>145.65</v>
      </c>
      <c r="V328" s="2">
        <v>0</v>
      </c>
      <c r="W328" s="2">
        <v>111.97</v>
      </c>
      <c r="X328" s="2">
        <v>821000000</v>
      </c>
      <c r="Y328" s="2">
        <v>66</v>
      </c>
      <c r="Z328" s="2">
        <v>221</v>
      </c>
      <c r="AA328" s="2">
        <v>1253</v>
      </c>
      <c r="AB328" s="2">
        <v>145648.24808000101</v>
      </c>
      <c r="AC328" s="2">
        <v>66</v>
      </c>
      <c r="AD328" s="2">
        <v>23.359577178955099</v>
      </c>
      <c r="AE328" s="2">
        <v>23.3134059906006</v>
      </c>
      <c r="AF328" s="2">
        <v>22.952852249145501</v>
      </c>
      <c r="AG328" s="2">
        <v>22.999740600585898</v>
      </c>
      <c r="AH328" s="2">
        <v>22.651847839355501</v>
      </c>
      <c r="AI328" s="2">
        <v>23.433008193969702</v>
      </c>
      <c r="AJ328" s="2">
        <v>23.179481506347699</v>
      </c>
      <c r="AK328" s="2">
        <v>22.952995300293001</v>
      </c>
      <c r="AL328" s="2">
        <v>22.903470993041999</v>
      </c>
      <c r="AM328" s="2">
        <v>22.9976921081543</v>
      </c>
      <c r="AN328" s="2">
        <v>22.796022415161101</v>
      </c>
      <c r="AO328" s="2">
        <v>23.006980895996101</v>
      </c>
    </row>
    <row r="329" spans="1:41" x14ac:dyDescent="0.25">
      <c r="A329" s="2"/>
      <c r="B329" s="2">
        <v>0.915855700445801</v>
      </c>
      <c r="C329" s="2">
        <v>0.39007536570231199</v>
      </c>
      <c r="D329" s="2" t="s">
        <v>2165</v>
      </c>
      <c r="E329" s="2" t="s">
        <v>2165</v>
      </c>
      <c r="F329" s="2">
        <v>808</v>
      </c>
      <c r="G329" s="2" t="s">
        <v>2166</v>
      </c>
      <c r="H329" s="2" t="s">
        <v>2167</v>
      </c>
      <c r="I329" s="2" t="s">
        <v>44</v>
      </c>
      <c r="J329" s="2">
        <v>1</v>
      </c>
      <c r="K329" s="2">
        <v>4</v>
      </c>
      <c r="L329" s="2"/>
      <c r="M329" s="2"/>
      <c r="N329" s="2"/>
      <c r="O329" s="2">
        <v>13</v>
      </c>
      <c r="P329" s="2">
        <v>13</v>
      </c>
      <c r="Q329" s="2">
        <v>13</v>
      </c>
      <c r="R329" s="2">
        <v>33.1</v>
      </c>
      <c r="S329" s="2">
        <v>33.1</v>
      </c>
      <c r="T329" s="2">
        <v>33.1</v>
      </c>
      <c r="U329" s="2">
        <v>56.834000000000003</v>
      </c>
      <c r="V329" s="2">
        <v>0</v>
      </c>
      <c r="W329" s="2">
        <v>45.796999999999997</v>
      </c>
      <c r="X329" s="2">
        <v>176410000</v>
      </c>
      <c r="Y329" s="2">
        <v>28</v>
      </c>
      <c r="Z329" s="2">
        <v>57</v>
      </c>
      <c r="AA329" s="2">
        <v>499</v>
      </c>
      <c r="AB329" s="2">
        <v>56835.084979999898</v>
      </c>
      <c r="AC329" s="2">
        <v>28</v>
      </c>
      <c r="AD329" s="2">
        <v>22.185073852539102</v>
      </c>
      <c r="AE329" s="2">
        <v>22.385480880737301</v>
      </c>
      <c r="AF329" s="2">
        <v>22.153322219848601</v>
      </c>
      <c r="AG329" s="2">
        <v>21.787517547607401</v>
      </c>
      <c r="AH329" s="2">
        <v>21.947244644165</v>
      </c>
      <c r="AI329" s="2">
        <v>21.949382781982401</v>
      </c>
      <c r="AJ329" s="2">
        <v>21.846899032592798</v>
      </c>
      <c r="AK329" s="2">
        <v>21.859920501708999</v>
      </c>
      <c r="AL329" s="2">
        <v>22.405590057373001</v>
      </c>
      <c r="AM329" s="2">
        <v>21.0036735534668</v>
      </c>
      <c r="AN329" s="2">
        <v>21.81960105896</v>
      </c>
      <c r="AO329" s="2">
        <v>21.131885528564499</v>
      </c>
    </row>
    <row r="330" spans="1:41" x14ac:dyDescent="0.25">
      <c r="A330" s="2"/>
      <c r="B330" s="2">
        <v>1.44183295098702</v>
      </c>
      <c r="C330" s="2">
        <v>0.31315135955810502</v>
      </c>
      <c r="D330" s="2" t="s">
        <v>3868</v>
      </c>
      <c r="E330" s="2" t="s">
        <v>3868</v>
      </c>
      <c r="F330" s="2">
        <v>2186</v>
      </c>
      <c r="G330" s="2" t="s">
        <v>3869</v>
      </c>
      <c r="H330" s="2" t="s">
        <v>3870</v>
      </c>
      <c r="I330" s="2" t="s">
        <v>44</v>
      </c>
      <c r="J330" s="2">
        <v>1</v>
      </c>
      <c r="K330" s="2">
        <v>4</v>
      </c>
      <c r="L330" s="2"/>
      <c r="M330" s="2"/>
      <c r="N330" s="2"/>
      <c r="O330" s="2">
        <v>25</v>
      </c>
      <c r="P330" s="2">
        <v>25</v>
      </c>
      <c r="Q330" s="2">
        <v>25</v>
      </c>
      <c r="R330" s="2">
        <v>54</v>
      </c>
      <c r="S330" s="2">
        <v>54</v>
      </c>
      <c r="T330" s="2">
        <v>54</v>
      </c>
      <c r="U330" s="2">
        <v>60.213000000000001</v>
      </c>
      <c r="V330" s="2">
        <v>0</v>
      </c>
      <c r="W330" s="2">
        <v>83.772999999999996</v>
      </c>
      <c r="X330" s="2">
        <v>511880000</v>
      </c>
      <c r="Y330" s="2">
        <v>37</v>
      </c>
      <c r="Z330" s="2">
        <v>123</v>
      </c>
      <c r="AA330" s="2">
        <v>530</v>
      </c>
      <c r="AB330" s="2">
        <v>60213.417179999902</v>
      </c>
      <c r="AC330" s="2">
        <v>37</v>
      </c>
      <c r="AD330" s="2">
        <v>22.5756320953369</v>
      </c>
      <c r="AE330" s="2">
        <v>22.073328018188501</v>
      </c>
      <c r="AF330" s="2">
        <v>21.816635131835898</v>
      </c>
      <c r="AG330" s="2">
        <v>22.240745544433601</v>
      </c>
      <c r="AH330" s="2">
        <v>22.368770599365199</v>
      </c>
      <c r="AI330" s="2">
        <v>22.506589889526399</v>
      </c>
      <c r="AJ330" s="2">
        <v>22.001785278320298</v>
      </c>
      <c r="AK330" s="2">
        <v>21.7899875640869</v>
      </c>
      <c r="AL330" s="2">
        <v>21.849611282348601</v>
      </c>
      <c r="AM330" s="2">
        <v>22.078191757202099</v>
      </c>
      <c r="AN330" s="2">
        <v>21.8488864898682</v>
      </c>
      <c r="AO330" s="2">
        <v>22.134330749511701</v>
      </c>
    </row>
    <row r="331" spans="1:41" x14ac:dyDescent="0.25">
      <c r="A331" s="2"/>
      <c r="B331" s="2">
        <v>0.348281143684806</v>
      </c>
      <c r="C331" s="2">
        <v>8.3624839782714802E-2</v>
      </c>
      <c r="D331" s="2" t="s">
        <v>1657</v>
      </c>
      <c r="E331" s="2" t="s">
        <v>1657</v>
      </c>
      <c r="F331" s="2">
        <v>336</v>
      </c>
      <c r="G331" s="2" t="s">
        <v>1658</v>
      </c>
      <c r="H331" s="2" t="s">
        <v>1659</v>
      </c>
      <c r="I331" s="2" t="s">
        <v>44</v>
      </c>
      <c r="J331" s="2">
        <v>1</v>
      </c>
      <c r="K331" s="2">
        <v>4</v>
      </c>
      <c r="L331" s="2"/>
      <c r="M331" s="2"/>
      <c r="N331" s="2"/>
      <c r="O331" s="2">
        <v>5</v>
      </c>
      <c r="P331" s="2">
        <v>5</v>
      </c>
      <c r="Q331" s="2">
        <v>5</v>
      </c>
      <c r="R331" s="2">
        <v>11.4</v>
      </c>
      <c r="S331" s="2">
        <v>11.4</v>
      </c>
      <c r="T331" s="2">
        <v>11.4</v>
      </c>
      <c r="U331" s="2">
        <v>63.704999999999998</v>
      </c>
      <c r="V331" s="2">
        <v>0</v>
      </c>
      <c r="W331" s="2">
        <v>14.032999999999999</v>
      </c>
      <c r="X331" s="2">
        <v>89013000</v>
      </c>
      <c r="Y331" s="2">
        <v>20</v>
      </c>
      <c r="Z331" s="2">
        <v>36</v>
      </c>
      <c r="AA331" s="2">
        <v>583</v>
      </c>
      <c r="AB331" s="2">
        <v>65252.196530000103</v>
      </c>
      <c r="AC331" s="2">
        <v>21</v>
      </c>
      <c r="AD331" s="2">
        <v>21.336145401001001</v>
      </c>
      <c r="AE331" s="2">
        <v>21.4294624328613</v>
      </c>
      <c r="AF331" s="2">
        <v>21.288894653320298</v>
      </c>
      <c r="AG331" s="2">
        <v>21.5663948059082</v>
      </c>
      <c r="AH331" s="2">
        <v>21.249219894409201</v>
      </c>
      <c r="AI331" s="2">
        <v>21.615669250488299</v>
      </c>
      <c r="AJ331" s="2">
        <v>21.500185012817401</v>
      </c>
      <c r="AK331" s="2">
        <v>21.170476913452099</v>
      </c>
      <c r="AL331" s="2">
        <v>21.193220138549801</v>
      </c>
      <c r="AM331" s="2">
        <v>21.250144958496101</v>
      </c>
      <c r="AN331" s="2">
        <v>21.682518005371101</v>
      </c>
      <c r="AO331" s="2">
        <v>21.187492370605501</v>
      </c>
    </row>
    <row r="332" spans="1:41" x14ac:dyDescent="0.25">
      <c r="A332" s="2"/>
      <c r="B332" s="2">
        <v>1.5418801502303301</v>
      </c>
      <c r="C332" s="2">
        <v>0.36119429270426601</v>
      </c>
      <c r="D332" s="2" t="s">
        <v>3940</v>
      </c>
      <c r="E332" s="2" t="s">
        <v>3940</v>
      </c>
      <c r="F332" s="2">
        <v>2245</v>
      </c>
      <c r="G332" s="2" t="s">
        <v>3941</v>
      </c>
      <c r="H332" s="2" t="s">
        <v>3942</v>
      </c>
      <c r="I332" s="2" t="s">
        <v>44</v>
      </c>
      <c r="J332" s="2">
        <v>1</v>
      </c>
      <c r="K332" s="2">
        <v>4</v>
      </c>
      <c r="L332" s="2"/>
      <c r="M332" s="2"/>
      <c r="N332" s="2"/>
      <c r="O332" s="2">
        <v>11</v>
      </c>
      <c r="P332" s="2">
        <v>11</v>
      </c>
      <c r="Q332" s="2">
        <v>2</v>
      </c>
      <c r="R332" s="2">
        <v>35</v>
      </c>
      <c r="S332" s="2">
        <v>35</v>
      </c>
      <c r="T332" s="2">
        <v>3.9</v>
      </c>
      <c r="U332" s="2">
        <v>44.018000000000001</v>
      </c>
      <c r="V332" s="2">
        <v>0</v>
      </c>
      <c r="W332" s="2">
        <v>61.252000000000002</v>
      </c>
      <c r="X332" s="2">
        <v>186200000</v>
      </c>
      <c r="Y332" s="2">
        <v>18</v>
      </c>
      <c r="Z332" s="2">
        <v>76</v>
      </c>
      <c r="AA332" s="2">
        <v>389</v>
      </c>
      <c r="AB332" s="2">
        <v>44018.35658</v>
      </c>
      <c r="AC332" s="2">
        <v>18</v>
      </c>
      <c r="AD332" s="2">
        <v>21.743492126464801</v>
      </c>
      <c r="AE332" s="2">
        <v>21.724298477172901</v>
      </c>
      <c r="AF332" s="2">
        <v>21.6076545715332</v>
      </c>
      <c r="AG332" s="2">
        <v>22.3671169281006</v>
      </c>
      <c r="AH332" s="2">
        <v>21.892562866210898</v>
      </c>
      <c r="AI332" s="2">
        <v>22.124393463134801</v>
      </c>
      <c r="AJ332" s="2">
        <v>21.699943542480501</v>
      </c>
      <c r="AK332" s="2">
        <v>21.477931976318398</v>
      </c>
      <c r="AL332" s="2">
        <v>21.7207126617432</v>
      </c>
      <c r="AM332" s="2">
        <v>21.397699356079102</v>
      </c>
      <c r="AN332" s="2">
        <v>21.728498458862301</v>
      </c>
      <c r="AO332" s="2">
        <v>21.2675666809082</v>
      </c>
    </row>
    <row r="333" spans="1:41" x14ac:dyDescent="0.25">
      <c r="A333" s="2"/>
      <c r="B333" s="2">
        <v>0.458231208806195</v>
      </c>
      <c r="C333" s="2">
        <v>0.14370473225911701</v>
      </c>
      <c r="D333" s="2" t="s">
        <v>1466</v>
      </c>
      <c r="E333" s="2" t="s">
        <v>1466</v>
      </c>
      <c r="F333" s="2">
        <v>160</v>
      </c>
      <c r="G333" s="2" t="s">
        <v>1467</v>
      </c>
      <c r="H333" s="2" t="s">
        <v>1452</v>
      </c>
      <c r="I333" s="2" t="s">
        <v>44</v>
      </c>
      <c r="J333" s="2">
        <v>1</v>
      </c>
      <c r="K333" s="2">
        <v>4</v>
      </c>
      <c r="L333" s="2"/>
      <c r="M333" s="2"/>
      <c r="N333" s="2"/>
      <c r="O333" s="2">
        <v>13</v>
      </c>
      <c r="P333" s="2">
        <v>13</v>
      </c>
      <c r="Q333" s="2">
        <v>13</v>
      </c>
      <c r="R333" s="2">
        <v>43.2</v>
      </c>
      <c r="S333" s="2">
        <v>43.2</v>
      </c>
      <c r="T333" s="2">
        <v>43.2</v>
      </c>
      <c r="U333" s="2">
        <v>54.545000000000002</v>
      </c>
      <c r="V333" s="2">
        <v>0</v>
      </c>
      <c r="W333" s="2">
        <v>47.524000000000001</v>
      </c>
      <c r="X333" s="2">
        <v>154120000</v>
      </c>
      <c r="Y333" s="2">
        <v>27</v>
      </c>
      <c r="Z333" s="2">
        <v>61</v>
      </c>
      <c r="AA333" s="2">
        <v>495</v>
      </c>
      <c r="AB333" s="2">
        <v>54546.066679999902</v>
      </c>
      <c r="AC333" s="2">
        <v>27</v>
      </c>
      <c r="AD333" s="2">
        <v>21.797052383422901</v>
      </c>
      <c r="AE333" s="2">
        <v>21.675428390502901</v>
      </c>
      <c r="AF333" s="2">
        <v>21.315120697021499</v>
      </c>
      <c r="AG333" s="2">
        <v>21.5830688476563</v>
      </c>
      <c r="AH333" s="2">
        <v>22.0255336761475</v>
      </c>
      <c r="AI333" s="2">
        <v>22.105207443237301</v>
      </c>
      <c r="AJ333" s="2">
        <v>21.9328308105469</v>
      </c>
      <c r="AK333" s="2">
        <v>21.548866271972699</v>
      </c>
      <c r="AL333" s="2">
        <v>21.4710502624512</v>
      </c>
      <c r="AM333" s="2">
        <v>21.612207412719702</v>
      </c>
      <c r="AN333" s="2">
        <v>21.3438625335693</v>
      </c>
      <c r="AO333" s="2">
        <v>21.7303657531738</v>
      </c>
    </row>
    <row r="334" spans="1:41" x14ac:dyDescent="0.25">
      <c r="A334" s="2"/>
      <c r="B334" s="2">
        <v>0.25117910543661698</v>
      </c>
      <c r="C334" s="2">
        <v>7.9230626424152503E-2</v>
      </c>
      <c r="D334" s="2" t="s">
        <v>1621</v>
      </c>
      <c r="E334" s="2" t="s">
        <v>1621</v>
      </c>
      <c r="F334" s="2">
        <v>301</v>
      </c>
      <c r="G334" s="2" t="s">
        <v>1622</v>
      </c>
      <c r="H334" s="2" t="s">
        <v>1623</v>
      </c>
      <c r="I334" s="2" t="s">
        <v>44</v>
      </c>
      <c r="J334" s="2">
        <v>1</v>
      </c>
      <c r="K334" s="2">
        <v>4</v>
      </c>
      <c r="L334" s="2"/>
      <c r="M334" s="2"/>
      <c r="N334" s="2"/>
      <c r="O334" s="2">
        <v>8</v>
      </c>
      <c r="P334" s="2">
        <v>8</v>
      </c>
      <c r="Q334" s="2">
        <v>8</v>
      </c>
      <c r="R334" s="2">
        <v>34.4</v>
      </c>
      <c r="S334" s="2">
        <v>34.4</v>
      </c>
      <c r="T334" s="2">
        <v>34.4</v>
      </c>
      <c r="U334" s="2">
        <v>38.344000000000001</v>
      </c>
      <c r="V334" s="2">
        <v>0</v>
      </c>
      <c r="W334" s="2">
        <v>25</v>
      </c>
      <c r="X334" s="2">
        <v>105190000</v>
      </c>
      <c r="Y334" s="2">
        <v>20</v>
      </c>
      <c r="Z334" s="2">
        <v>22</v>
      </c>
      <c r="AA334" s="2">
        <v>332</v>
      </c>
      <c r="AB334" s="2">
        <v>38444.548880000002</v>
      </c>
      <c r="AC334" s="2">
        <v>20</v>
      </c>
      <c r="AD334" s="2">
        <v>21.6584873199463</v>
      </c>
      <c r="AE334" s="2">
        <v>21.121171951293899</v>
      </c>
      <c r="AF334" s="2">
        <v>21.169744491577099</v>
      </c>
      <c r="AG334" s="2">
        <v>21.233741760253899</v>
      </c>
      <c r="AH334" s="2">
        <v>21.842109680175799</v>
      </c>
      <c r="AI334" s="2">
        <v>21.439844131469702</v>
      </c>
      <c r="AJ334" s="2">
        <v>21.530076980590799</v>
      </c>
      <c r="AK334" s="2">
        <v>21.264476776123001</v>
      </c>
      <c r="AL334" s="2">
        <v>21.3875331878662</v>
      </c>
      <c r="AM334" s="2">
        <v>21.119083404541001</v>
      </c>
      <c r="AN334" s="2">
        <v>21.400100708007798</v>
      </c>
      <c r="AO334" s="2">
        <v>21.288444519043001</v>
      </c>
    </row>
    <row r="335" spans="1:41" x14ac:dyDescent="0.25">
      <c r="A335" s="2"/>
      <c r="B335" s="2">
        <v>0.88980708833188404</v>
      </c>
      <c r="C335" s="2">
        <v>-0.240746593475343</v>
      </c>
      <c r="D335" s="2" t="s">
        <v>1973</v>
      </c>
      <c r="E335" s="2" t="s">
        <v>1973</v>
      </c>
      <c r="F335" s="2">
        <v>629</v>
      </c>
      <c r="G335" s="2" t="s">
        <v>1974</v>
      </c>
      <c r="H335" s="2" t="s">
        <v>1975</v>
      </c>
      <c r="I335" s="2" t="s">
        <v>44</v>
      </c>
      <c r="J335" s="2">
        <v>1</v>
      </c>
      <c r="K335" s="2">
        <v>4</v>
      </c>
      <c r="L335" s="2"/>
      <c r="M335" s="2"/>
      <c r="N335" s="2"/>
      <c r="O335" s="2">
        <v>3</v>
      </c>
      <c r="P335" s="2">
        <v>3</v>
      </c>
      <c r="Q335" s="2">
        <v>3</v>
      </c>
      <c r="R335" s="2">
        <v>3.3</v>
      </c>
      <c r="S335" s="2">
        <v>3.3</v>
      </c>
      <c r="T335" s="2">
        <v>3.3</v>
      </c>
      <c r="U335" s="2">
        <v>138.63999999999999</v>
      </c>
      <c r="V335" s="2">
        <v>0</v>
      </c>
      <c r="W335" s="2">
        <v>9.1088000000000005</v>
      </c>
      <c r="X335" s="2">
        <v>20753000</v>
      </c>
      <c r="Y335" s="2">
        <v>68</v>
      </c>
      <c r="Z335" s="2">
        <v>11</v>
      </c>
      <c r="AA335" s="2">
        <v>1252.5</v>
      </c>
      <c r="AB335" s="2">
        <v>139046.06988000101</v>
      </c>
      <c r="AC335" s="2">
        <v>68</v>
      </c>
      <c r="AD335" s="2" t="s">
        <v>63</v>
      </c>
      <c r="AE335" s="2">
        <v>20.302848815918001</v>
      </c>
      <c r="AF335" s="2">
        <v>20.200242996215799</v>
      </c>
      <c r="AG335" s="2">
        <v>20.585638046264599</v>
      </c>
      <c r="AH335" s="2" t="s">
        <v>63</v>
      </c>
      <c r="AI335" s="2">
        <v>20.3246555328369</v>
      </c>
      <c r="AJ335" s="2">
        <v>20.890077590942401</v>
      </c>
      <c r="AK335" s="2">
        <v>20.513160705566399</v>
      </c>
      <c r="AL335" s="2">
        <v>20.4192600250244</v>
      </c>
      <c r="AM335" s="2">
        <v>20.352617263793899</v>
      </c>
      <c r="AN335" s="2" t="s">
        <v>63</v>
      </c>
      <c r="AO335" s="2">
        <v>20.7953491210938</v>
      </c>
    </row>
    <row r="336" spans="1:41" x14ac:dyDescent="0.25">
      <c r="A336" s="2"/>
      <c r="B336" s="2">
        <v>1.3311313601261101</v>
      </c>
      <c r="C336" s="2">
        <v>0.378048578898113</v>
      </c>
      <c r="D336" s="2" t="s">
        <v>3199</v>
      </c>
      <c r="E336" s="2" t="s">
        <v>3199</v>
      </c>
      <c r="F336" s="2">
        <v>1640</v>
      </c>
      <c r="G336" s="2" t="s">
        <v>3200</v>
      </c>
      <c r="H336" s="2" t="s">
        <v>3201</v>
      </c>
      <c r="I336" s="2" t="s">
        <v>44</v>
      </c>
      <c r="J336" s="2">
        <v>1</v>
      </c>
      <c r="K336" s="2">
        <v>4</v>
      </c>
      <c r="L336" s="2"/>
      <c r="M336" s="2"/>
      <c r="N336" s="2"/>
      <c r="O336" s="2">
        <v>11</v>
      </c>
      <c r="P336" s="2">
        <v>11</v>
      </c>
      <c r="Q336" s="2">
        <v>11</v>
      </c>
      <c r="R336" s="2">
        <v>11.9</v>
      </c>
      <c r="S336" s="2">
        <v>11.9</v>
      </c>
      <c r="T336" s="2">
        <v>11.9</v>
      </c>
      <c r="U336" s="2">
        <v>126.5</v>
      </c>
      <c r="V336" s="2">
        <v>0</v>
      </c>
      <c r="W336" s="2">
        <v>27.747</v>
      </c>
      <c r="X336" s="2">
        <v>92527000</v>
      </c>
      <c r="Y336" s="2">
        <v>57</v>
      </c>
      <c r="Z336" s="2">
        <v>30</v>
      </c>
      <c r="AA336" s="2">
        <v>1134</v>
      </c>
      <c r="AB336" s="2">
        <v>126773.553980001</v>
      </c>
      <c r="AC336" s="2">
        <v>58</v>
      </c>
      <c r="AD336" s="2">
        <v>21.0135898590088</v>
      </c>
      <c r="AE336" s="2">
        <v>21.124835968017599</v>
      </c>
      <c r="AF336" s="2">
        <v>20.7577610015869</v>
      </c>
      <c r="AG336" s="2">
        <v>21.1564121246338</v>
      </c>
      <c r="AH336" s="2">
        <v>21.6617527008057</v>
      </c>
      <c r="AI336" s="2">
        <v>21.341747283935501</v>
      </c>
      <c r="AJ336" s="2">
        <v>21.2981567382813</v>
      </c>
      <c r="AK336" s="2">
        <v>20.579298019409201</v>
      </c>
      <c r="AL336" s="2">
        <v>20.9085178375244</v>
      </c>
      <c r="AM336" s="2">
        <v>20.6228351593018</v>
      </c>
      <c r="AN336" s="2">
        <v>20.671157836914102</v>
      </c>
      <c r="AO336" s="2">
        <v>20.707841873168899</v>
      </c>
    </row>
    <row r="337" spans="1:41" x14ac:dyDescent="0.25">
      <c r="A337" s="2"/>
      <c r="B337" s="2">
        <v>1.1045022756315199</v>
      </c>
      <c r="C337" s="2">
        <v>0.37334092458089402</v>
      </c>
      <c r="D337" s="2" t="s">
        <v>3703</v>
      </c>
      <c r="E337" s="2" t="s">
        <v>3703</v>
      </c>
      <c r="F337" s="2">
        <v>2044</v>
      </c>
      <c r="G337" s="2" t="s">
        <v>3704</v>
      </c>
      <c r="H337" s="2" t="s">
        <v>3705</v>
      </c>
      <c r="I337" s="2" t="s">
        <v>44</v>
      </c>
      <c r="J337" s="2">
        <v>1</v>
      </c>
      <c r="K337" s="2">
        <v>4</v>
      </c>
      <c r="L337" s="2"/>
      <c r="M337" s="2"/>
      <c r="N337" s="2"/>
      <c r="O337" s="2">
        <v>20</v>
      </c>
      <c r="P337" s="2">
        <v>20</v>
      </c>
      <c r="Q337" s="2">
        <v>20</v>
      </c>
      <c r="R337" s="2">
        <v>61.2</v>
      </c>
      <c r="S337" s="2">
        <v>61.2</v>
      </c>
      <c r="T337" s="2">
        <v>61.2</v>
      </c>
      <c r="U337" s="2">
        <v>44.575000000000003</v>
      </c>
      <c r="V337" s="2">
        <v>0</v>
      </c>
      <c r="W337" s="2">
        <v>181.77</v>
      </c>
      <c r="X337" s="2">
        <v>424890000</v>
      </c>
      <c r="Y337" s="2">
        <v>20</v>
      </c>
      <c r="Z337" s="2">
        <v>147</v>
      </c>
      <c r="AA337" s="2">
        <v>405</v>
      </c>
      <c r="AB337" s="2">
        <v>44575.174079999997</v>
      </c>
      <c r="AC337" s="2">
        <v>20</v>
      </c>
      <c r="AD337" s="2">
        <v>21.910495758056602</v>
      </c>
      <c r="AE337" s="2">
        <v>21.944852828979499</v>
      </c>
      <c r="AF337" s="2">
        <v>21.616477966308601</v>
      </c>
      <c r="AG337" s="2">
        <v>22.877943038940401</v>
      </c>
      <c r="AH337" s="2">
        <v>21.9945182800293</v>
      </c>
      <c r="AI337" s="2">
        <v>22.23268699646</v>
      </c>
      <c r="AJ337" s="2">
        <v>21.962751388549801</v>
      </c>
      <c r="AK337" s="2">
        <v>21.508041381835898</v>
      </c>
      <c r="AL337" s="2">
        <v>21.700620651245099</v>
      </c>
      <c r="AM337" s="2">
        <v>21.844562530517599</v>
      </c>
      <c r="AN337" s="2">
        <v>21.793880462646499</v>
      </c>
      <c r="AO337" s="2">
        <v>21.527072906494102</v>
      </c>
    </row>
    <row r="338" spans="1:41" x14ac:dyDescent="0.25">
      <c r="A338" s="2"/>
      <c r="B338" s="2">
        <v>1.49796873974239</v>
      </c>
      <c r="C338" s="2">
        <v>-0.222447395324707</v>
      </c>
      <c r="D338" s="2" t="s">
        <v>4267</v>
      </c>
      <c r="E338" s="2" t="s">
        <v>4268</v>
      </c>
      <c r="F338" s="2">
        <v>2546</v>
      </c>
      <c r="G338" s="2" t="s">
        <v>4269</v>
      </c>
      <c r="H338" s="2" t="s">
        <v>4270</v>
      </c>
      <c r="I338" s="2" t="s">
        <v>44</v>
      </c>
      <c r="J338" s="2">
        <v>1</v>
      </c>
      <c r="K338" s="2">
        <v>4</v>
      </c>
      <c r="L338" s="2"/>
      <c r="M338" s="2"/>
      <c r="N338" s="2"/>
      <c r="O338" s="2">
        <v>13</v>
      </c>
      <c r="P338" s="2">
        <v>13</v>
      </c>
      <c r="Q338" s="2">
        <v>13</v>
      </c>
      <c r="R338" s="2">
        <v>42.4</v>
      </c>
      <c r="S338" s="2">
        <v>42.4</v>
      </c>
      <c r="T338" s="2">
        <v>42.4</v>
      </c>
      <c r="U338" s="2">
        <v>38.947000000000003</v>
      </c>
      <c r="V338" s="2">
        <v>0</v>
      </c>
      <c r="W338" s="2">
        <v>102.6</v>
      </c>
      <c r="X338" s="2">
        <v>482990000</v>
      </c>
      <c r="Y338" s="2">
        <v>19</v>
      </c>
      <c r="Z338" s="2">
        <v>104</v>
      </c>
      <c r="AA338" s="2">
        <v>349</v>
      </c>
      <c r="AB338" s="2">
        <v>38947.859080000002</v>
      </c>
      <c r="AC338" s="2">
        <v>19</v>
      </c>
      <c r="AD338" s="2">
        <v>22.884889602661101</v>
      </c>
      <c r="AE338" s="2">
        <v>22.7526454925537</v>
      </c>
      <c r="AF338" s="2">
        <v>22.5553188323975</v>
      </c>
      <c r="AG338" s="2">
        <v>22.730241775512699</v>
      </c>
      <c r="AH338" s="2">
        <v>22.669990539550799</v>
      </c>
      <c r="AI338" s="2">
        <v>23.086622238159201</v>
      </c>
      <c r="AJ338" s="2">
        <v>23.069005966186499</v>
      </c>
      <c r="AK338" s="2">
        <v>22.814329147338899</v>
      </c>
      <c r="AL338" s="2">
        <v>23.048398971557599</v>
      </c>
      <c r="AM338" s="2">
        <v>22.976469039916999</v>
      </c>
      <c r="AN338" s="2">
        <v>22.952852249145501</v>
      </c>
      <c r="AO338" s="2">
        <v>23.153337478637699</v>
      </c>
    </row>
    <row r="339" spans="1:41" x14ac:dyDescent="0.25">
      <c r="A339" s="2"/>
      <c r="B339" s="2">
        <v>6.3287080828415804E-2</v>
      </c>
      <c r="C339" s="2">
        <v>3.2767295837402302E-2</v>
      </c>
      <c r="D339" s="2" t="s">
        <v>2973</v>
      </c>
      <c r="E339" s="2" t="s">
        <v>2973</v>
      </c>
      <c r="F339" s="2">
        <v>1475</v>
      </c>
      <c r="G339" s="2" t="s">
        <v>2974</v>
      </c>
      <c r="H339" s="2" t="s">
        <v>2975</v>
      </c>
      <c r="I339" s="2" t="s">
        <v>44</v>
      </c>
      <c r="J339" s="2">
        <v>1</v>
      </c>
      <c r="K339" s="2">
        <v>4</v>
      </c>
      <c r="L339" s="2"/>
      <c r="M339" s="2"/>
      <c r="N339" s="2"/>
      <c r="O339" s="2">
        <v>11</v>
      </c>
      <c r="P339" s="2">
        <v>11</v>
      </c>
      <c r="Q339" s="2">
        <v>11</v>
      </c>
      <c r="R339" s="2">
        <v>11.6</v>
      </c>
      <c r="S339" s="2">
        <v>11.6</v>
      </c>
      <c r="T339" s="2">
        <v>11.6</v>
      </c>
      <c r="U339" s="2">
        <v>126.61</v>
      </c>
      <c r="V339" s="2">
        <v>0</v>
      </c>
      <c r="W339" s="2">
        <v>25.989000000000001</v>
      </c>
      <c r="X339" s="2">
        <v>81943000</v>
      </c>
      <c r="Y339" s="2">
        <v>54</v>
      </c>
      <c r="Z339" s="2">
        <v>37</v>
      </c>
      <c r="AA339" s="2">
        <v>1140</v>
      </c>
      <c r="AB339" s="2">
        <v>126607.707680001</v>
      </c>
      <c r="AC339" s="2">
        <v>54</v>
      </c>
      <c r="AD339" s="2">
        <v>21.136335372924801</v>
      </c>
      <c r="AE339" s="2">
        <v>20.6637077331543</v>
      </c>
      <c r="AF339" s="2">
        <v>20.638563156127901</v>
      </c>
      <c r="AG339" s="2">
        <v>20.265678405761701</v>
      </c>
      <c r="AH339" s="2">
        <v>21.036241531372099</v>
      </c>
      <c r="AI339" s="2">
        <v>21.296924591064499</v>
      </c>
      <c r="AJ339" s="2">
        <v>21.2701930999756</v>
      </c>
      <c r="AK339" s="2">
        <v>20.5497131347656</v>
      </c>
      <c r="AL339" s="2">
        <v>20.8361492156982</v>
      </c>
      <c r="AM339" s="2">
        <v>20.8165187835693</v>
      </c>
      <c r="AN339" s="2">
        <v>20.667610168456999</v>
      </c>
      <c r="AO339" s="2">
        <v>20.700662612915</v>
      </c>
    </row>
    <row r="340" spans="1:41" x14ac:dyDescent="0.25">
      <c r="A340" s="2"/>
      <c r="B340" s="2">
        <v>6.0400664256933703E-2</v>
      </c>
      <c r="C340" s="2">
        <v>2.80897776285833E-2</v>
      </c>
      <c r="D340" s="2" t="s">
        <v>2274</v>
      </c>
      <c r="E340" s="2" t="s">
        <v>2274</v>
      </c>
      <c r="F340" s="2">
        <v>895</v>
      </c>
      <c r="G340" s="2" t="s">
        <v>2275</v>
      </c>
      <c r="H340" s="2" t="s">
        <v>2276</v>
      </c>
      <c r="I340" s="2" t="s">
        <v>44</v>
      </c>
      <c r="J340" s="2">
        <v>1</v>
      </c>
      <c r="K340" s="2">
        <v>4</v>
      </c>
      <c r="L340" s="2"/>
      <c r="M340" s="2"/>
      <c r="N340" s="2"/>
      <c r="O340" s="2">
        <v>8</v>
      </c>
      <c r="P340" s="2">
        <v>8</v>
      </c>
      <c r="Q340" s="2">
        <v>8</v>
      </c>
      <c r="R340" s="2">
        <v>30.3</v>
      </c>
      <c r="S340" s="2">
        <v>30.3</v>
      </c>
      <c r="T340" s="2">
        <v>30.3</v>
      </c>
      <c r="U340" s="2">
        <v>52.008000000000003</v>
      </c>
      <c r="V340" s="2">
        <v>0</v>
      </c>
      <c r="W340" s="2">
        <v>21.65</v>
      </c>
      <c r="X340" s="2">
        <v>110210000</v>
      </c>
      <c r="Y340" s="2">
        <v>20</v>
      </c>
      <c r="Z340" s="2">
        <v>41</v>
      </c>
      <c r="AA340" s="2">
        <v>466</v>
      </c>
      <c r="AB340" s="2">
        <v>52009.011979999901</v>
      </c>
      <c r="AC340" s="2">
        <v>20</v>
      </c>
      <c r="AD340" s="2">
        <v>21.393568038940401</v>
      </c>
      <c r="AE340" s="2">
        <v>21.199943542480501</v>
      </c>
      <c r="AF340" s="2">
        <v>20.9687404632568</v>
      </c>
      <c r="AG340" s="2" t="s">
        <v>63</v>
      </c>
      <c r="AH340" s="2">
        <v>21.787837982177699</v>
      </c>
      <c r="AI340" s="2">
        <v>21.695787429809599</v>
      </c>
      <c r="AJ340" s="2">
        <v>21.2216987609863</v>
      </c>
      <c r="AK340" s="2">
        <v>21.279006958007798</v>
      </c>
      <c r="AL340" s="2">
        <v>21.243768692016602</v>
      </c>
      <c r="AM340" s="2">
        <v>21.749519348144499</v>
      </c>
      <c r="AN340" s="2">
        <v>21.519365310668899</v>
      </c>
      <c r="AO340" s="2">
        <v>21.273155212402301</v>
      </c>
    </row>
    <row r="341" spans="1:41" x14ac:dyDescent="0.25">
      <c r="A341" s="2" t="s">
        <v>40</v>
      </c>
      <c r="B341" s="2">
        <v>2.6742291250541701</v>
      </c>
      <c r="C341" s="2">
        <v>0.41268157958984403</v>
      </c>
      <c r="D341" s="2" t="s">
        <v>1092</v>
      </c>
      <c r="E341" s="2" t="s">
        <v>1092</v>
      </c>
      <c r="F341" s="2">
        <v>2141</v>
      </c>
      <c r="G341" s="2" t="s">
        <v>1093</v>
      </c>
      <c r="H341" s="2" t="s">
        <v>1094</v>
      </c>
      <c r="I341" s="2" t="s">
        <v>44</v>
      </c>
      <c r="J341" s="2">
        <v>1</v>
      </c>
      <c r="K341" s="2">
        <v>4</v>
      </c>
      <c r="L341" s="2"/>
      <c r="M341" s="2"/>
      <c r="N341" s="2"/>
      <c r="O341" s="2">
        <v>5</v>
      </c>
      <c r="P341" s="2">
        <v>5</v>
      </c>
      <c r="Q341" s="2">
        <v>5</v>
      </c>
      <c r="R341" s="2">
        <v>55.9</v>
      </c>
      <c r="S341" s="2">
        <v>55.9</v>
      </c>
      <c r="T341" s="2">
        <v>55.9</v>
      </c>
      <c r="U341" s="2">
        <v>12.91</v>
      </c>
      <c r="V341" s="2">
        <v>0</v>
      </c>
      <c r="W341" s="2">
        <v>17.198</v>
      </c>
      <c r="X341" s="2">
        <v>346670000</v>
      </c>
      <c r="Y341" s="2">
        <v>8</v>
      </c>
      <c r="Z341" s="2">
        <v>49</v>
      </c>
      <c r="AA341" s="2">
        <v>118</v>
      </c>
      <c r="AB341" s="2">
        <v>12910.01058</v>
      </c>
      <c r="AC341" s="2">
        <v>8</v>
      </c>
      <c r="AD341" s="2">
        <v>23.250724792480501</v>
      </c>
      <c r="AE341" s="2">
        <v>23.1363830566406</v>
      </c>
      <c r="AF341" s="2">
        <v>23.0209140777588</v>
      </c>
      <c r="AG341" s="2">
        <v>23.5185737609863</v>
      </c>
      <c r="AH341" s="2">
        <v>23.1628932952881</v>
      </c>
      <c r="AI341" s="2">
        <v>23.2104301452637</v>
      </c>
      <c r="AJ341" s="2">
        <v>22.966066360473601</v>
      </c>
      <c r="AK341" s="2">
        <v>22.8257656097412</v>
      </c>
      <c r="AL341" s="2">
        <v>22.8863410949707</v>
      </c>
      <c r="AM341" s="2">
        <v>22.979612350463899</v>
      </c>
      <c r="AN341" s="2">
        <v>22.6020908355713</v>
      </c>
      <c r="AO341" s="2">
        <v>22.5639533996582</v>
      </c>
    </row>
    <row r="342" spans="1:41" x14ac:dyDescent="0.25">
      <c r="A342" s="2"/>
      <c r="B342" s="2">
        <v>1.5779096065469</v>
      </c>
      <c r="C342" s="2">
        <v>-0.27640565236409398</v>
      </c>
      <c r="D342" s="2" t="s">
        <v>3120</v>
      </c>
      <c r="E342" s="2" t="s">
        <v>3120</v>
      </c>
      <c r="F342" s="2">
        <v>1587</v>
      </c>
      <c r="G342" s="2" t="s">
        <v>3121</v>
      </c>
      <c r="H342" s="2" t="s">
        <v>3122</v>
      </c>
      <c r="I342" s="2" t="s">
        <v>44</v>
      </c>
      <c r="J342" s="2">
        <v>1</v>
      </c>
      <c r="K342" s="2">
        <v>4</v>
      </c>
      <c r="L342" s="2"/>
      <c r="M342" s="2"/>
      <c r="N342" s="2"/>
      <c r="O342" s="2">
        <v>12</v>
      </c>
      <c r="P342" s="2">
        <v>12</v>
      </c>
      <c r="Q342" s="2">
        <v>12</v>
      </c>
      <c r="R342" s="2">
        <v>20.5</v>
      </c>
      <c r="S342" s="2">
        <v>20.5</v>
      </c>
      <c r="T342" s="2">
        <v>20.5</v>
      </c>
      <c r="U342" s="2">
        <v>82.546999999999997</v>
      </c>
      <c r="V342" s="2">
        <v>0</v>
      </c>
      <c r="W342" s="2">
        <v>32.503</v>
      </c>
      <c r="X342" s="2">
        <v>86802000</v>
      </c>
      <c r="Y342" s="2">
        <v>41</v>
      </c>
      <c r="Z342" s="2">
        <v>47</v>
      </c>
      <c r="AA342" s="2">
        <v>686.5</v>
      </c>
      <c r="AB342" s="2">
        <v>76432.255229999893</v>
      </c>
      <c r="AC342" s="2">
        <v>37</v>
      </c>
      <c r="AD342" s="2">
        <v>20.905878067016602</v>
      </c>
      <c r="AE342" s="2">
        <v>20.6976127624512</v>
      </c>
      <c r="AF342" s="2">
        <v>20.581689834594702</v>
      </c>
      <c r="AG342" s="2">
        <v>21.197725296020501</v>
      </c>
      <c r="AH342" s="2">
        <v>20.6679573059082</v>
      </c>
      <c r="AI342" s="2">
        <v>20.831981658935501</v>
      </c>
      <c r="AJ342" s="2">
        <v>21.347434997558601</v>
      </c>
      <c r="AK342" s="2">
        <v>21.0568237304688</v>
      </c>
      <c r="AL342" s="2">
        <v>21.0166530609131</v>
      </c>
      <c r="AM342" s="2">
        <v>21.132575988769499</v>
      </c>
      <c r="AN342" s="2">
        <v>21.0139980316162</v>
      </c>
      <c r="AO342" s="2">
        <v>20.973793029785199</v>
      </c>
    </row>
    <row r="343" spans="1:41" x14ac:dyDescent="0.25">
      <c r="A343" s="2"/>
      <c r="B343" s="2">
        <v>0.50832628496051002</v>
      </c>
      <c r="C343" s="2">
        <v>-0.14266840616861701</v>
      </c>
      <c r="D343" s="2" t="s">
        <v>2444</v>
      </c>
      <c r="E343" s="2" t="s">
        <v>2444</v>
      </c>
      <c r="F343" s="2">
        <v>1030</v>
      </c>
      <c r="G343" s="2" t="s">
        <v>2445</v>
      </c>
      <c r="H343" s="2" t="s">
        <v>2446</v>
      </c>
      <c r="I343" s="2" t="s">
        <v>44</v>
      </c>
      <c r="J343" s="2">
        <v>1</v>
      </c>
      <c r="K343" s="2">
        <v>4</v>
      </c>
      <c r="L343" s="2"/>
      <c r="M343" s="2"/>
      <c r="N343" s="2"/>
      <c r="O343" s="2">
        <v>18</v>
      </c>
      <c r="P343" s="2">
        <v>18</v>
      </c>
      <c r="Q343" s="2">
        <v>11</v>
      </c>
      <c r="R343" s="2">
        <v>51.1</v>
      </c>
      <c r="S343" s="2">
        <v>51.1</v>
      </c>
      <c r="T343" s="2">
        <v>32.299999999999997</v>
      </c>
      <c r="U343" s="2">
        <v>48.874000000000002</v>
      </c>
      <c r="V343" s="2">
        <v>0</v>
      </c>
      <c r="W343" s="2">
        <v>81.995999999999995</v>
      </c>
      <c r="X343" s="2">
        <v>783770000</v>
      </c>
      <c r="Y343" s="2">
        <v>20</v>
      </c>
      <c r="Z343" s="2">
        <v>127</v>
      </c>
      <c r="AA343" s="2">
        <v>427</v>
      </c>
      <c r="AB343" s="2">
        <v>48874.129979999998</v>
      </c>
      <c r="AC343" s="2">
        <v>20</v>
      </c>
      <c r="AD343" s="2">
        <v>23.6109924316406</v>
      </c>
      <c r="AE343" s="2">
        <v>23.385612487793001</v>
      </c>
      <c r="AF343" s="2">
        <v>23.1174201965332</v>
      </c>
      <c r="AG343" s="2">
        <v>23.270706176757798</v>
      </c>
      <c r="AH343" s="2">
        <v>23.2364292144775</v>
      </c>
      <c r="AI343" s="2">
        <v>23.964109420776399</v>
      </c>
      <c r="AJ343" s="2">
        <v>23.6574192047119</v>
      </c>
      <c r="AK343" s="2">
        <v>23.590236663818398</v>
      </c>
      <c r="AL343" s="2">
        <v>23.428543090820298</v>
      </c>
      <c r="AM343" s="2">
        <v>23.655237197876001</v>
      </c>
      <c r="AN343" s="2">
        <v>23.459640502929702</v>
      </c>
      <c r="AO343" s="2">
        <v>23.650203704833999</v>
      </c>
    </row>
    <row r="344" spans="1:41" x14ac:dyDescent="0.25">
      <c r="A344" s="2" t="s">
        <v>40</v>
      </c>
      <c r="B344" s="2">
        <v>2.0921117734788499</v>
      </c>
      <c r="C344" s="2">
        <v>-0.374651908874512</v>
      </c>
      <c r="D344" s="2" t="s">
        <v>425</v>
      </c>
      <c r="E344" s="2" t="s">
        <v>425</v>
      </c>
      <c r="F344" s="2">
        <v>804</v>
      </c>
      <c r="G344" s="2" t="s">
        <v>426</v>
      </c>
      <c r="H344" s="2" t="s">
        <v>427</v>
      </c>
      <c r="I344" s="2" t="s">
        <v>44</v>
      </c>
      <c r="J344" s="2">
        <v>1</v>
      </c>
      <c r="K344" s="2">
        <v>4</v>
      </c>
      <c r="L344" s="2"/>
      <c r="M344" s="2"/>
      <c r="N344" s="2"/>
      <c r="O344" s="2">
        <v>15</v>
      </c>
      <c r="P344" s="2">
        <v>15</v>
      </c>
      <c r="Q344" s="2">
        <v>3</v>
      </c>
      <c r="R344" s="2">
        <v>27.5</v>
      </c>
      <c r="S344" s="2">
        <v>27.5</v>
      </c>
      <c r="T344" s="2">
        <v>6.8</v>
      </c>
      <c r="U344" s="2">
        <v>68.715000000000003</v>
      </c>
      <c r="V344" s="2">
        <v>0</v>
      </c>
      <c r="W344" s="2">
        <v>53.91</v>
      </c>
      <c r="X344" s="2">
        <v>230880000</v>
      </c>
      <c r="Y344" s="2">
        <v>31</v>
      </c>
      <c r="Z344" s="2">
        <v>75</v>
      </c>
      <c r="AA344" s="2">
        <v>615</v>
      </c>
      <c r="AB344" s="2">
        <v>68715.830079999898</v>
      </c>
      <c r="AC344" s="2">
        <v>31</v>
      </c>
      <c r="AD344" s="2">
        <v>21.996486663818398</v>
      </c>
      <c r="AE344" s="2">
        <v>22.369541168212901</v>
      </c>
      <c r="AF344" s="2">
        <v>22.040327072143601</v>
      </c>
      <c r="AG344" s="2">
        <v>22.331668853759801</v>
      </c>
      <c r="AH344" s="2">
        <v>22.3304119110107</v>
      </c>
      <c r="AI344" s="2">
        <v>22.164903640747099</v>
      </c>
      <c r="AJ344" s="2">
        <v>22.5242519378662</v>
      </c>
      <c r="AK344" s="2">
        <v>22.416790008544901</v>
      </c>
      <c r="AL344" s="2">
        <v>22.5997104644775</v>
      </c>
      <c r="AM344" s="2">
        <v>22.987493515014599</v>
      </c>
      <c r="AN344" s="2">
        <v>22.616724014282202</v>
      </c>
      <c r="AO344" s="2">
        <v>22.336280822753899</v>
      </c>
    </row>
    <row r="345" spans="1:41" x14ac:dyDescent="0.25">
      <c r="A345" s="2"/>
      <c r="B345" s="2">
        <v>0.15792623134686801</v>
      </c>
      <c r="C345" s="2">
        <v>6.1553637186687403E-2</v>
      </c>
      <c r="D345" s="2" t="s">
        <v>3074</v>
      </c>
      <c r="E345" s="2" t="s">
        <v>3074</v>
      </c>
      <c r="F345" s="2">
        <v>1545</v>
      </c>
      <c r="G345" s="2" t="s">
        <v>3075</v>
      </c>
      <c r="H345" s="2" t="s">
        <v>3076</v>
      </c>
      <c r="I345" s="2" t="s">
        <v>44</v>
      </c>
      <c r="J345" s="2">
        <v>1</v>
      </c>
      <c r="K345" s="2">
        <v>4</v>
      </c>
      <c r="L345" s="2"/>
      <c r="M345" s="2"/>
      <c r="N345" s="2"/>
      <c r="O345" s="2">
        <v>5</v>
      </c>
      <c r="P345" s="2">
        <v>5</v>
      </c>
      <c r="Q345" s="2">
        <v>2</v>
      </c>
      <c r="R345" s="2">
        <v>15.6</v>
      </c>
      <c r="S345" s="2">
        <v>15.6</v>
      </c>
      <c r="T345" s="2">
        <v>7.1</v>
      </c>
      <c r="U345" s="2">
        <v>53.79</v>
      </c>
      <c r="V345" s="2">
        <v>0</v>
      </c>
      <c r="W345" s="2">
        <v>20.695</v>
      </c>
      <c r="X345" s="2">
        <v>65667000</v>
      </c>
      <c r="Y345" s="2">
        <v>28</v>
      </c>
      <c r="Z345" s="2">
        <v>35</v>
      </c>
      <c r="AA345" s="2">
        <v>505</v>
      </c>
      <c r="AB345" s="2">
        <v>56486.529229999898</v>
      </c>
      <c r="AC345" s="2">
        <v>30</v>
      </c>
      <c r="AD345" s="2">
        <v>21.098991394043001</v>
      </c>
      <c r="AE345" s="2">
        <v>20.890373229980501</v>
      </c>
      <c r="AF345" s="2">
        <v>20.6076545715332</v>
      </c>
      <c r="AG345" s="2">
        <v>21.393150329589801</v>
      </c>
      <c r="AH345" s="2">
        <v>21.009290695190401</v>
      </c>
      <c r="AI345" s="2">
        <v>20.845750808715799</v>
      </c>
      <c r="AJ345" s="2">
        <v>20.8259391784668</v>
      </c>
      <c r="AK345" s="2">
        <v>20.846439361572301</v>
      </c>
      <c r="AL345" s="2">
        <v>20.904922485351602</v>
      </c>
      <c r="AM345" s="2">
        <v>21.430891036987301</v>
      </c>
      <c r="AN345" s="2">
        <v>20.6902980804443</v>
      </c>
      <c r="AO345" s="2">
        <v>20.777399063110401</v>
      </c>
    </row>
    <row r="346" spans="1:41" x14ac:dyDescent="0.25">
      <c r="A346" s="2"/>
      <c r="B346" s="2">
        <v>1.31018235083326</v>
      </c>
      <c r="C346" s="2">
        <v>0.343087832132976</v>
      </c>
      <c r="D346" s="2" t="s">
        <v>3643</v>
      </c>
      <c r="E346" s="2" t="s">
        <v>3643</v>
      </c>
      <c r="F346" s="2">
        <v>2006</v>
      </c>
      <c r="G346" s="2" t="s">
        <v>3644</v>
      </c>
      <c r="H346" s="2" t="s">
        <v>3645</v>
      </c>
      <c r="I346" s="2" t="s">
        <v>44</v>
      </c>
      <c r="J346" s="2">
        <v>1</v>
      </c>
      <c r="K346" s="2">
        <v>4</v>
      </c>
      <c r="L346" s="2"/>
      <c r="M346" s="2"/>
      <c r="N346" s="2"/>
      <c r="O346" s="2">
        <v>8</v>
      </c>
      <c r="P346" s="2">
        <v>8</v>
      </c>
      <c r="Q346" s="2">
        <v>7</v>
      </c>
      <c r="R346" s="2">
        <v>16.8</v>
      </c>
      <c r="S346" s="2">
        <v>16.8</v>
      </c>
      <c r="T346" s="2">
        <v>15.8</v>
      </c>
      <c r="U346" s="2">
        <v>82.177000000000007</v>
      </c>
      <c r="V346" s="2">
        <v>0</v>
      </c>
      <c r="W346" s="2">
        <v>25.702999999999999</v>
      </c>
      <c r="X346" s="2">
        <v>61497000</v>
      </c>
      <c r="Y346" s="2">
        <v>34</v>
      </c>
      <c r="Z346" s="2">
        <v>41</v>
      </c>
      <c r="AA346" s="2">
        <v>608</v>
      </c>
      <c r="AB346" s="2">
        <v>68717.6640799999</v>
      </c>
      <c r="AC346" s="2">
        <v>28</v>
      </c>
      <c r="AD346" s="2">
        <v>20.883155822753899</v>
      </c>
      <c r="AE346" s="2">
        <v>20.373052597045898</v>
      </c>
      <c r="AF346" s="2">
        <v>20.368370056152301</v>
      </c>
      <c r="AG346" s="2">
        <v>20.8327541351318</v>
      </c>
      <c r="AH346" s="2">
        <v>21.158016204833999</v>
      </c>
      <c r="AI346" s="2">
        <v>20.773220062255898</v>
      </c>
      <c r="AJ346" s="2">
        <v>20.5455722808838</v>
      </c>
      <c r="AK346" s="2">
        <v>20.325532913208001</v>
      </c>
      <c r="AL346" s="2">
        <v>20.2399291992188</v>
      </c>
      <c r="AM346" s="2">
        <v>20.470703125</v>
      </c>
      <c r="AN346" s="2">
        <v>20.0840759277344</v>
      </c>
      <c r="AO346" s="2">
        <v>20.664228439331101</v>
      </c>
    </row>
    <row r="347" spans="1:41" x14ac:dyDescent="0.25">
      <c r="A347" s="2"/>
      <c r="B347" s="2">
        <v>0.23975573680496701</v>
      </c>
      <c r="C347" s="2">
        <v>0.132075309753418</v>
      </c>
      <c r="D347" s="2" t="s">
        <v>3735</v>
      </c>
      <c r="E347" s="2" t="s">
        <v>3736</v>
      </c>
      <c r="F347" s="2">
        <v>2078</v>
      </c>
      <c r="G347" s="2" t="s">
        <v>3737</v>
      </c>
      <c r="H347" s="2" t="s">
        <v>3645</v>
      </c>
      <c r="I347" s="2" t="s">
        <v>44</v>
      </c>
      <c r="J347" s="2">
        <v>1</v>
      </c>
      <c r="K347" s="2">
        <v>4</v>
      </c>
      <c r="L347" s="2"/>
      <c r="M347" s="2"/>
      <c r="N347" s="2"/>
      <c r="O347" s="2">
        <v>20</v>
      </c>
      <c r="P347" s="2">
        <v>20</v>
      </c>
      <c r="Q347" s="2">
        <v>20</v>
      </c>
      <c r="R347" s="2">
        <v>29.9</v>
      </c>
      <c r="S347" s="2">
        <v>29.9</v>
      </c>
      <c r="T347" s="2">
        <v>29.9</v>
      </c>
      <c r="U347" s="2">
        <v>120.83</v>
      </c>
      <c r="V347" s="2">
        <v>0</v>
      </c>
      <c r="W347" s="2">
        <v>70.299000000000007</v>
      </c>
      <c r="X347" s="2">
        <v>142750000</v>
      </c>
      <c r="Y347" s="2">
        <v>51</v>
      </c>
      <c r="Z347" s="2">
        <v>78</v>
      </c>
      <c r="AA347" s="2">
        <v>1091</v>
      </c>
      <c r="AB347" s="2">
        <v>120832.38828</v>
      </c>
      <c r="AC347" s="2">
        <v>51</v>
      </c>
      <c r="AD347" s="2">
        <v>21.238471984863299</v>
      </c>
      <c r="AE347" s="2">
        <v>21.458488464355501</v>
      </c>
      <c r="AF347" s="2">
        <v>20.952978134155298</v>
      </c>
      <c r="AG347" s="2">
        <v>21.078941345214801</v>
      </c>
      <c r="AH347" s="2">
        <v>20.359817504882798</v>
      </c>
      <c r="AI347" s="2">
        <v>21.551639556884801</v>
      </c>
      <c r="AJ347" s="2">
        <v>21.325862884521499</v>
      </c>
      <c r="AK347" s="2">
        <v>20.947065353393601</v>
      </c>
      <c r="AL347" s="2">
        <v>21.353155136108398</v>
      </c>
      <c r="AM347" s="2">
        <v>20.5343112945557</v>
      </c>
      <c r="AN347" s="2">
        <v>20.572467803955099</v>
      </c>
      <c r="AO347" s="2">
        <v>21.1150226593018</v>
      </c>
    </row>
    <row r="348" spans="1:41" x14ac:dyDescent="0.25">
      <c r="A348" s="2" t="s">
        <v>40</v>
      </c>
      <c r="B348" s="2">
        <v>2.35584525794052</v>
      </c>
      <c r="C348" s="2">
        <v>0.49430688222249197</v>
      </c>
      <c r="D348" s="2" t="s">
        <v>1116</v>
      </c>
      <c r="E348" s="2" t="s">
        <v>1116</v>
      </c>
      <c r="F348" s="2">
        <v>2213</v>
      </c>
      <c r="G348" s="2" t="s">
        <v>1117</v>
      </c>
      <c r="H348" s="2" t="s">
        <v>1118</v>
      </c>
      <c r="I348" s="2" t="s">
        <v>44</v>
      </c>
      <c r="J348" s="2">
        <v>1</v>
      </c>
      <c r="K348" s="2">
        <v>4</v>
      </c>
      <c r="L348" s="2"/>
      <c r="M348" s="2"/>
      <c r="N348" s="2"/>
      <c r="O348" s="2">
        <v>8</v>
      </c>
      <c r="P348" s="2">
        <v>8</v>
      </c>
      <c r="Q348" s="2">
        <v>8</v>
      </c>
      <c r="R348" s="2">
        <v>15.5</v>
      </c>
      <c r="S348" s="2">
        <v>15.5</v>
      </c>
      <c r="T348" s="2">
        <v>15.5</v>
      </c>
      <c r="U348" s="2">
        <v>103.1</v>
      </c>
      <c r="V348" s="2">
        <v>0</v>
      </c>
      <c r="W348" s="2">
        <v>20.440999999999999</v>
      </c>
      <c r="X348" s="2">
        <v>82908000</v>
      </c>
      <c r="Y348" s="2">
        <v>38</v>
      </c>
      <c r="Z348" s="2">
        <v>34</v>
      </c>
      <c r="AA348" s="2">
        <v>923</v>
      </c>
      <c r="AB348" s="2">
        <v>103097.78598</v>
      </c>
      <c r="AC348" s="2">
        <v>38</v>
      </c>
      <c r="AD348" s="2">
        <v>20.8056964874268</v>
      </c>
      <c r="AE348" s="2">
        <v>20.882186889648398</v>
      </c>
      <c r="AF348" s="2">
        <v>20.870794296264599</v>
      </c>
      <c r="AG348" s="2">
        <v>21.0735893249512</v>
      </c>
      <c r="AH348" s="2">
        <v>20.509880065918001</v>
      </c>
      <c r="AI348" s="2">
        <v>21.401870727539102</v>
      </c>
      <c r="AJ348" s="2">
        <v>20.53297996521</v>
      </c>
      <c r="AK348" s="2">
        <v>20.457637786865199</v>
      </c>
      <c r="AL348" s="2">
        <v>20.4139003753662</v>
      </c>
      <c r="AM348" s="2">
        <v>20.261552810668899</v>
      </c>
      <c r="AN348" s="2">
        <v>20.637413024902301</v>
      </c>
      <c r="AO348" s="2">
        <v>20.274692535400401</v>
      </c>
    </row>
    <row r="349" spans="1:41" x14ac:dyDescent="0.25">
      <c r="A349" s="2"/>
      <c r="B349" s="2">
        <v>0.72860723566784102</v>
      </c>
      <c r="C349" s="2">
        <v>0.31021467844645301</v>
      </c>
      <c r="D349" s="2" t="s">
        <v>2572</v>
      </c>
      <c r="E349" s="2" t="s">
        <v>2572</v>
      </c>
      <c r="F349" s="2">
        <v>1129</v>
      </c>
      <c r="G349" s="2" t="s">
        <v>2573</v>
      </c>
      <c r="H349" s="2" t="s">
        <v>2574</v>
      </c>
      <c r="I349" s="2" t="s">
        <v>44</v>
      </c>
      <c r="J349" s="2">
        <v>1</v>
      </c>
      <c r="K349" s="2">
        <v>4</v>
      </c>
      <c r="L349" s="2"/>
      <c r="M349" s="2"/>
      <c r="N349" s="2"/>
      <c r="O349" s="2">
        <v>4</v>
      </c>
      <c r="P349" s="2">
        <v>4</v>
      </c>
      <c r="Q349" s="2">
        <v>2</v>
      </c>
      <c r="R349" s="2">
        <v>24.1</v>
      </c>
      <c r="S349" s="2">
        <v>24.1</v>
      </c>
      <c r="T349" s="2">
        <v>12.6</v>
      </c>
      <c r="U349" s="2">
        <v>22.053999999999998</v>
      </c>
      <c r="V349" s="2">
        <v>0</v>
      </c>
      <c r="W349" s="2">
        <v>13.52</v>
      </c>
      <c r="X349" s="2">
        <v>71411000</v>
      </c>
      <c r="Y349" s="2">
        <v>14</v>
      </c>
      <c r="Z349" s="2">
        <v>18</v>
      </c>
      <c r="AA349" s="2">
        <v>151.5</v>
      </c>
      <c r="AB349" s="2">
        <v>16780.363280000001</v>
      </c>
      <c r="AC349" s="2">
        <v>10.5</v>
      </c>
      <c r="AD349" s="2">
        <v>21.1311931610107</v>
      </c>
      <c r="AE349" s="2">
        <v>21.175603866577099</v>
      </c>
      <c r="AF349" s="2">
        <v>20.318710327148398</v>
      </c>
      <c r="AG349" s="2">
        <v>21.3851127624512</v>
      </c>
      <c r="AH349" s="2">
        <v>20.510555267333999</v>
      </c>
      <c r="AI349" s="2">
        <v>21.3291530609131</v>
      </c>
      <c r="AJ349" s="2">
        <v>20.425624847412099</v>
      </c>
      <c r="AK349" s="2">
        <v>20.8885173797607</v>
      </c>
      <c r="AL349" s="2">
        <v>20.624353408813501</v>
      </c>
      <c r="AM349" s="2">
        <v>21.147123336791999</v>
      </c>
      <c r="AN349" s="2">
        <v>20.439186096191399</v>
      </c>
      <c r="AO349" s="2">
        <v>20.464235305786101</v>
      </c>
    </row>
    <row r="350" spans="1:41" x14ac:dyDescent="0.25">
      <c r="A350" s="2"/>
      <c r="B350" s="2">
        <v>0.75275402418916304</v>
      </c>
      <c r="C350" s="2">
        <v>-0.178849538167317</v>
      </c>
      <c r="D350" s="2" t="s">
        <v>3602</v>
      </c>
      <c r="E350" s="2" t="s">
        <v>3602</v>
      </c>
      <c r="F350" s="2">
        <v>1973</v>
      </c>
      <c r="G350" s="2" t="s">
        <v>3603</v>
      </c>
      <c r="H350" s="2" t="s">
        <v>3604</v>
      </c>
      <c r="I350" s="2" t="s">
        <v>44</v>
      </c>
      <c r="J350" s="2">
        <v>1</v>
      </c>
      <c r="K350" s="2">
        <v>4</v>
      </c>
      <c r="L350" s="2"/>
      <c r="M350" s="2"/>
      <c r="N350" s="2"/>
      <c r="O350" s="2">
        <v>3</v>
      </c>
      <c r="P350" s="2">
        <v>3</v>
      </c>
      <c r="Q350" s="2">
        <v>3</v>
      </c>
      <c r="R350" s="2">
        <v>10.6</v>
      </c>
      <c r="S350" s="2">
        <v>10.6</v>
      </c>
      <c r="T350" s="2">
        <v>10.6</v>
      </c>
      <c r="U350" s="2">
        <v>56.273000000000003</v>
      </c>
      <c r="V350" s="2">
        <v>0</v>
      </c>
      <c r="W350" s="2">
        <v>7.9374000000000002</v>
      </c>
      <c r="X350" s="2">
        <v>26115000</v>
      </c>
      <c r="Y350" s="2">
        <v>29</v>
      </c>
      <c r="Z350" s="2">
        <v>8</v>
      </c>
      <c r="AA350" s="2">
        <v>498</v>
      </c>
      <c r="AB350" s="2">
        <v>56274.0468799999</v>
      </c>
      <c r="AC350" s="2">
        <v>29</v>
      </c>
      <c r="AD350" s="2">
        <v>19.921869277954102</v>
      </c>
      <c r="AE350" s="2">
        <v>20.0908107757568</v>
      </c>
      <c r="AF350" s="2">
        <v>19.624940872192401</v>
      </c>
      <c r="AG350" s="2">
        <v>19.881708145141602</v>
      </c>
      <c r="AH350" s="2" t="s">
        <v>63</v>
      </c>
      <c r="AI350" s="2" t="s">
        <v>63</v>
      </c>
      <c r="AJ350" s="2">
        <v>20.340389251708999</v>
      </c>
      <c r="AK350" s="2">
        <v>19.942062377929702</v>
      </c>
      <c r="AL350" s="2">
        <v>19.9900932312012</v>
      </c>
      <c r="AM350" s="2">
        <v>20.120222091674801</v>
      </c>
      <c r="AN350" s="2">
        <v>19.814500808715799</v>
      </c>
      <c r="AO350" s="2">
        <v>20.144823074340799</v>
      </c>
    </row>
    <row r="351" spans="1:41" x14ac:dyDescent="0.25">
      <c r="A351" s="2"/>
      <c r="B351" s="2">
        <v>1.1195762837535499</v>
      </c>
      <c r="C351" s="2">
        <v>0.250994682312012</v>
      </c>
      <c r="D351" s="2" t="s">
        <v>2805</v>
      </c>
      <c r="E351" s="2" t="s">
        <v>2805</v>
      </c>
      <c r="F351" s="2">
        <v>1320</v>
      </c>
      <c r="G351" s="2" t="s">
        <v>2806</v>
      </c>
      <c r="H351" s="2" t="s">
        <v>2807</v>
      </c>
      <c r="I351" s="2" t="s">
        <v>44</v>
      </c>
      <c r="J351" s="2">
        <v>1</v>
      </c>
      <c r="K351" s="2">
        <v>4</v>
      </c>
      <c r="L351" s="2"/>
      <c r="M351" s="2"/>
      <c r="N351" s="2"/>
      <c r="O351" s="2">
        <v>19</v>
      </c>
      <c r="P351" s="2">
        <v>19</v>
      </c>
      <c r="Q351" s="2">
        <v>19</v>
      </c>
      <c r="R351" s="2">
        <v>35.799999999999997</v>
      </c>
      <c r="S351" s="2">
        <v>35.799999999999997</v>
      </c>
      <c r="T351" s="2">
        <v>35.799999999999997</v>
      </c>
      <c r="U351" s="2">
        <v>67.125</v>
      </c>
      <c r="V351" s="2">
        <v>0</v>
      </c>
      <c r="W351" s="2">
        <v>132.11000000000001</v>
      </c>
      <c r="X351" s="2">
        <v>628240000</v>
      </c>
      <c r="Y351" s="2">
        <v>34</v>
      </c>
      <c r="Z351" s="2">
        <v>188</v>
      </c>
      <c r="AA351" s="2">
        <v>639</v>
      </c>
      <c r="AB351" s="2">
        <v>67120.658930000005</v>
      </c>
      <c r="AC351" s="2">
        <v>34</v>
      </c>
      <c r="AD351" s="2">
        <v>22.808782577514599</v>
      </c>
      <c r="AE351" s="2">
        <v>22.439641952514599</v>
      </c>
      <c r="AF351" s="2">
        <v>22.509300231933601</v>
      </c>
      <c r="AG351" s="2">
        <v>22.536138534545898</v>
      </c>
      <c r="AH351" s="2">
        <v>23.124994277954102</v>
      </c>
      <c r="AI351" s="2">
        <v>23.045951843261701</v>
      </c>
      <c r="AJ351" s="2">
        <v>22.462537765502901</v>
      </c>
      <c r="AK351" s="2">
        <v>22.537015914916999</v>
      </c>
      <c r="AL351" s="2">
        <v>22.409868240356399</v>
      </c>
      <c r="AM351" s="2">
        <v>22.6357097625732</v>
      </c>
      <c r="AN351" s="2">
        <v>22.361719131469702</v>
      </c>
      <c r="AO351" s="2">
        <v>22.5519905090332</v>
      </c>
    </row>
    <row r="352" spans="1:41" x14ac:dyDescent="0.25">
      <c r="A352" s="2"/>
      <c r="B352" s="2">
        <v>1.47087779010868</v>
      </c>
      <c r="C352" s="2">
        <v>0.317309379577637</v>
      </c>
      <c r="D352" s="2" t="s">
        <v>1641</v>
      </c>
      <c r="E352" s="2" t="s">
        <v>1641</v>
      </c>
      <c r="F352" s="2">
        <v>318</v>
      </c>
      <c r="G352" s="2" t="s">
        <v>1642</v>
      </c>
      <c r="H352" s="2" t="s">
        <v>1643</v>
      </c>
      <c r="I352" s="2" t="s">
        <v>44</v>
      </c>
      <c r="J352" s="2">
        <v>1</v>
      </c>
      <c r="K352" s="2">
        <v>4</v>
      </c>
      <c r="L352" s="2"/>
      <c r="M352" s="2"/>
      <c r="N352" s="2"/>
      <c r="O352" s="2">
        <v>17</v>
      </c>
      <c r="P352" s="2">
        <v>17</v>
      </c>
      <c r="Q352" s="2">
        <v>17</v>
      </c>
      <c r="R352" s="2">
        <v>45.9</v>
      </c>
      <c r="S352" s="2">
        <v>45.9</v>
      </c>
      <c r="T352" s="2">
        <v>45.9</v>
      </c>
      <c r="U352" s="2">
        <v>56.823</v>
      </c>
      <c r="V352" s="2">
        <v>0</v>
      </c>
      <c r="W352" s="2">
        <v>192.48</v>
      </c>
      <c r="X352" s="2">
        <v>1012800000</v>
      </c>
      <c r="Y352" s="2">
        <v>24</v>
      </c>
      <c r="Z352" s="2">
        <v>196</v>
      </c>
      <c r="AA352" s="2">
        <v>537</v>
      </c>
      <c r="AB352" s="2">
        <v>56916.432779999901</v>
      </c>
      <c r="AC352" s="2">
        <v>24</v>
      </c>
      <c r="AD352" s="2">
        <v>23.820360183715799</v>
      </c>
      <c r="AE352" s="2">
        <v>23.583940505981399</v>
      </c>
      <c r="AF352" s="2">
        <v>23.3260822296143</v>
      </c>
      <c r="AG352" s="2">
        <v>23.8227939605713</v>
      </c>
      <c r="AH352" s="2">
        <v>23.450229644775401</v>
      </c>
      <c r="AI352" s="2">
        <v>23.927776336669901</v>
      </c>
      <c r="AJ352" s="2">
        <v>23.678310394287099</v>
      </c>
      <c r="AK352" s="2">
        <v>23.3056335449219</v>
      </c>
      <c r="AL352" s="2">
        <v>23.421882629394499</v>
      </c>
      <c r="AM352" s="2">
        <v>23.304660797119102</v>
      </c>
      <c r="AN352" s="2">
        <v>23.0454196929932</v>
      </c>
      <c r="AO352" s="2">
        <v>23.271419525146499</v>
      </c>
    </row>
    <row r="353" spans="1:41" x14ac:dyDescent="0.25">
      <c r="A353" s="2"/>
      <c r="B353" s="2">
        <v>0.64730232775174401</v>
      </c>
      <c r="C353" s="2">
        <v>0.17627302805582401</v>
      </c>
      <c r="D353" s="2" t="s">
        <v>1979</v>
      </c>
      <c r="E353" s="2" t="s">
        <v>1979</v>
      </c>
      <c r="F353" s="2">
        <v>637</v>
      </c>
      <c r="G353" s="2" t="s">
        <v>1980</v>
      </c>
      <c r="H353" s="2" t="s">
        <v>1981</v>
      </c>
      <c r="I353" s="2" t="s">
        <v>44</v>
      </c>
      <c r="J353" s="2">
        <v>1</v>
      </c>
      <c r="K353" s="2">
        <v>4</v>
      </c>
      <c r="L353" s="2"/>
      <c r="M353" s="2"/>
      <c r="N353" s="2"/>
      <c r="O353" s="2">
        <v>23</v>
      </c>
      <c r="P353" s="2">
        <v>23</v>
      </c>
      <c r="Q353" s="2">
        <v>21</v>
      </c>
      <c r="R353" s="2">
        <v>35.200000000000003</v>
      </c>
      <c r="S353" s="2">
        <v>35.200000000000003</v>
      </c>
      <c r="T353" s="2">
        <v>32.299999999999997</v>
      </c>
      <c r="U353" s="2">
        <v>93.963999999999999</v>
      </c>
      <c r="V353" s="2">
        <v>0</v>
      </c>
      <c r="W353" s="2">
        <v>73.391999999999996</v>
      </c>
      <c r="X353" s="2">
        <v>366390000</v>
      </c>
      <c r="Y353" s="2">
        <v>41</v>
      </c>
      <c r="Z353" s="2">
        <v>114</v>
      </c>
      <c r="AA353" s="2">
        <v>846</v>
      </c>
      <c r="AB353" s="2">
        <v>93637.211180000304</v>
      </c>
      <c r="AC353" s="2">
        <v>40</v>
      </c>
      <c r="AD353" s="2">
        <v>22.553468704223601</v>
      </c>
      <c r="AE353" s="2">
        <v>21.995864868164102</v>
      </c>
      <c r="AF353" s="2">
        <v>22.040561676025401</v>
      </c>
      <c r="AG353" s="2">
        <v>22.2172966003418</v>
      </c>
      <c r="AH353" s="2">
        <v>22.363752365112301</v>
      </c>
      <c r="AI353" s="2">
        <v>22.7481689453125</v>
      </c>
      <c r="AJ353" s="2">
        <v>22.332597732543899</v>
      </c>
      <c r="AK353" s="2">
        <v>22.081640243530298</v>
      </c>
      <c r="AL353" s="2">
        <v>22.219898223876999</v>
      </c>
      <c r="AM353" s="2">
        <v>21.997554779052699</v>
      </c>
      <c r="AN353" s="2">
        <v>21.947208404541001</v>
      </c>
      <c r="AO353" s="2">
        <v>22.282575607299801</v>
      </c>
    </row>
    <row r="354" spans="1:41" x14ac:dyDescent="0.25">
      <c r="A354" s="2"/>
      <c r="B354" s="2">
        <v>0.458778729785638</v>
      </c>
      <c r="C354" s="2">
        <v>0.155299504597981</v>
      </c>
      <c r="D354" s="2" t="s">
        <v>3565</v>
      </c>
      <c r="E354" s="2" t="s">
        <v>3566</v>
      </c>
      <c r="F354" s="2">
        <v>1938</v>
      </c>
      <c r="G354" s="2" t="s">
        <v>3567</v>
      </c>
      <c r="H354" s="2" t="s">
        <v>3568</v>
      </c>
      <c r="I354" s="2" t="s">
        <v>44</v>
      </c>
      <c r="J354" s="2">
        <v>1</v>
      </c>
      <c r="K354" s="2">
        <v>4</v>
      </c>
      <c r="L354" s="2"/>
      <c r="M354" s="2"/>
      <c r="N354" s="2"/>
      <c r="O354" s="2">
        <v>13</v>
      </c>
      <c r="P354" s="2">
        <v>12</v>
      </c>
      <c r="Q354" s="2">
        <v>8</v>
      </c>
      <c r="R354" s="2">
        <v>31.7</v>
      </c>
      <c r="S354" s="2">
        <v>29.9</v>
      </c>
      <c r="T354" s="2">
        <v>18.7</v>
      </c>
      <c r="U354" s="2">
        <v>76.843999999999994</v>
      </c>
      <c r="V354" s="2">
        <v>0</v>
      </c>
      <c r="W354" s="2">
        <v>29.469000000000001</v>
      </c>
      <c r="X354" s="2">
        <v>239640000</v>
      </c>
      <c r="Y354" s="2">
        <v>34</v>
      </c>
      <c r="Z354" s="2">
        <v>40</v>
      </c>
      <c r="AA354" s="2">
        <v>557.5</v>
      </c>
      <c r="AB354" s="2">
        <v>62460.790280000001</v>
      </c>
      <c r="AC354" s="2">
        <v>27</v>
      </c>
      <c r="AD354" s="2">
        <v>23.172401428222699</v>
      </c>
      <c r="AE354" s="2">
        <v>23.136053085327099</v>
      </c>
      <c r="AF354" s="2">
        <v>22.785425186157202</v>
      </c>
      <c r="AG354" s="2">
        <v>22.839958190918001</v>
      </c>
      <c r="AH354" s="2">
        <v>22.4623126983643</v>
      </c>
      <c r="AI354" s="2">
        <v>23.459764480590799</v>
      </c>
      <c r="AJ354" s="2">
        <v>23.016687393188501</v>
      </c>
      <c r="AK354" s="2">
        <v>22.773057937622099</v>
      </c>
      <c r="AL354" s="2">
        <v>22.8765964508057</v>
      </c>
      <c r="AM354" s="2">
        <v>22.9505939483643</v>
      </c>
      <c r="AN354" s="2">
        <v>22.5766716003418</v>
      </c>
      <c r="AO354" s="2">
        <v>22.730510711669901</v>
      </c>
    </row>
    <row r="355" spans="1:41" x14ac:dyDescent="0.25">
      <c r="A355" s="2" t="s">
        <v>40</v>
      </c>
      <c r="B355" s="2">
        <v>3.0234370928502701</v>
      </c>
      <c r="C355" s="2">
        <v>0.55087661743164096</v>
      </c>
      <c r="D355" s="2" t="s">
        <v>1104</v>
      </c>
      <c r="E355" s="2" t="s">
        <v>1104</v>
      </c>
      <c r="F355" s="2">
        <v>2167</v>
      </c>
      <c r="G355" s="2" t="s">
        <v>1105</v>
      </c>
      <c r="H355" s="2" t="s">
        <v>1106</v>
      </c>
      <c r="I355" s="2" t="s">
        <v>44</v>
      </c>
      <c r="J355" s="2">
        <v>1</v>
      </c>
      <c r="K355" s="2">
        <v>4</v>
      </c>
      <c r="L355" s="2"/>
      <c r="M355" s="2"/>
      <c r="N355" s="2"/>
      <c r="O355" s="2">
        <v>13</v>
      </c>
      <c r="P355" s="2">
        <v>13</v>
      </c>
      <c r="Q355" s="2">
        <v>13</v>
      </c>
      <c r="R355" s="2">
        <v>34.799999999999997</v>
      </c>
      <c r="S355" s="2">
        <v>34.799999999999997</v>
      </c>
      <c r="T355" s="2">
        <v>34.799999999999997</v>
      </c>
      <c r="U355" s="2">
        <v>49.701000000000001</v>
      </c>
      <c r="V355" s="2">
        <v>0</v>
      </c>
      <c r="W355" s="2">
        <v>94.885999999999996</v>
      </c>
      <c r="X355" s="2">
        <v>484980000</v>
      </c>
      <c r="Y355" s="2">
        <v>19</v>
      </c>
      <c r="Z355" s="2">
        <v>122</v>
      </c>
      <c r="AA355" s="2">
        <v>462</v>
      </c>
      <c r="AB355" s="2">
        <v>49701.222779999902</v>
      </c>
      <c r="AC355" s="2">
        <v>19</v>
      </c>
      <c r="AD355" s="2">
        <v>23.073360443115199</v>
      </c>
      <c r="AE355" s="2">
        <v>22.8697414398193</v>
      </c>
      <c r="AF355" s="2">
        <v>22.645725250244102</v>
      </c>
      <c r="AG355" s="2">
        <v>23.235773086547901</v>
      </c>
      <c r="AH355" s="2">
        <v>23.2223606109619</v>
      </c>
      <c r="AI355" s="2">
        <v>23.214794158935501</v>
      </c>
      <c r="AJ355" s="2">
        <v>22.676914215087901</v>
      </c>
      <c r="AK355" s="2">
        <v>22.4887580871582</v>
      </c>
      <c r="AL355" s="2">
        <v>22.5744323730469</v>
      </c>
      <c r="AM355" s="2">
        <v>22.526237487793001</v>
      </c>
      <c r="AN355" s="2">
        <v>22.182014465331999</v>
      </c>
      <c r="AO355" s="2">
        <v>22.5081386566162</v>
      </c>
    </row>
    <row r="356" spans="1:41" x14ac:dyDescent="0.25">
      <c r="A356" s="2" t="s">
        <v>40</v>
      </c>
      <c r="B356" s="2">
        <v>2.9186797469657701</v>
      </c>
      <c r="C356" s="2">
        <v>0.494985898335777</v>
      </c>
      <c r="D356" s="2" t="s">
        <v>916</v>
      </c>
      <c r="E356" s="2" t="s">
        <v>917</v>
      </c>
      <c r="F356" s="2">
        <v>1832</v>
      </c>
      <c r="G356" s="2" t="s">
        <v>918</v>
      </c>
      <c r="H356" s="2" t="s">
        <v>919</v>
      </c>
      <c r="I356" s="2" t="s">
        <v>44</v>
      </c>
      <c r="J356" s="2">
        <v>1</v>
      </c>
      <c r="K356" s="2">
        <v>4</v>
      </c>
      <c r="L356" s="2"/>
      <c r="M356" s="2"/>
      <c r="N356" s="2"/>
      <c r="O356" s="2">
        <v>67</v>
      </c>
      <c r="P356" s="2">
        <v>67</v>
      </c>
      <c r="Q356" s="2">
        <v>67</v>
      </c>
      <c r="R356" s="2">
        <v>33.4</v>
      </c>
      <c r="S356" s="2">
        <v>33.4</v>
      </c>
      <c r="T356" s="2">
        <v>33.4</v>
      </c>
      <c r="U356" s="2">
        <v>336.35</v>
      </c>
      <c r="V356" s="2">
        <v>0</v>
      </c>
      <c r="W356" s="2">
        <v>274.39999999999998</v>
      </c>
      <c r="X356" s="2">
        <v>1018100000</v>
      </c>
      <c r="Y356" s="2">
        <v>137</v>
      </c>
      <c r="Z356" s="2">
        <v>358</v>
      </c>
      <c r="AA356" s="2">
        <v>2868.5</v>
      </c>
      <c r="AB356" s="2">
        <v>317713.945080003</v>
      </c>
      <c r="AC356" s="2">
        <v>130</v>
      </c>
      <c r="AD356" s="2">
        <v>22.6966152191162</v>
      </c>
      <c r="AE356" s="2">
        <v>22.5292663574219</v>
      </c>
      <c r="AF356" s="2">
        <v>22.307331085205099</v>
      </c>
      <c r="AG356" s="2">
        <v>22.3193454742432</v>
      </c>
      <c r="AH356" s="2">
        <v>22.621650695800799</v>
      </c>
      <c r="AI356" s="2">
        <v>22.7860622406006</v>
      </c>
      <c r="AJ356" s="2">
        <v>22.313959121704102</v>
      </c>
      <c r="AK356" s="2">
        <v>22.072837829589801</v>
      </c>
      <c r="AL356" s="2">
        <v>21.990716934204102</v>
      </c>
      <c r="AM356" s="2">
        <v>21.850793838501001</v>
      </c>
      <c r="AN356" s="2">
        <v>21.857948303222699</v>
      </c>
      <c r="AO356" s="2">
        <v>22.204099655151399</v>
      </c>
    </row>
    <row r="360" spans="1:41" x14ac:dyDescent="0.25">
      <c r="A360" s="2" t="s">
        <v>40</v>
      </c>
      <c r="B360" s="2">
        <v>2.4765982657629801</v>
      </c>
      <c r="C360" s="2">
        <v>0.447912851969402</v>
      </c>
      <c r="D360" s="2" t="s">
        <v>490</v>
      </c>
      <c r="E360" s="2" t="s">
        <v>490</v>
      </c>
      <c r="F360" s="2">
        <v>1013</v>
      </c>
      <c r="G360" s="2" t="s">
        <v>491</v>
      </c>
      <c r="H360" s="2" t="s">
        <v>492</v>
      </c>
      <c r="I360" s="2" t="s">
        <v>44</v>
      </c>
      <c r="J360" s="2">
        <v>1</v>
      </c>
      <c r="K360" s="2">
        <v>4</v>
      </c>
      <c r="L360" s="2"/>
      <c r="M360" s="2"/>
      <c r="N360" s="2"/>
      <c r="O360" s="2">
        <v>20</v>
      </c>
      <c r="P360" s="2">
        <v>5</v>
      </c>
      <c r="Q360" s="2">
        <v>1</v>
      </c>
      <c r="R360" s="2">
        <v>36.6</v>
      </c>
      <c r="S360" s="2">
        <v>12.8</v>
      </c>
      <c r="T360" s="2">
        <v>2.1</v>
      </c>
      <c r="U360" s="2">
        <v>59.063000000000002</v>
      </c>
      <c r="V360" s="2">
        <v>0</v>
      </c>
      <c r="W360" s="2">
        <v>26.87</v>
      </c>
      <c r="X360" s="2">
        <v>57819000</v>
      </c>
      <c r="Y360" s="2">
        <v>31</v>
      </c>
      <c r="Z360" s="2">
        <v>28</v>
      </c>
      <c r="AA360" s="2">
        <v>443</v>
      </c>
      <c r="AB360" s="2">
        <v>51046.771979999903</v>
      </c>
      <c r="AC360" s="2">
        <v>26</v>
      </c>
      <c r="AD360" s="2">
        <v>21.054042816162099</v>
      </c>
      <c r="AE360" s="2">
        <v>21.310079574585</v>
      </c>
      <c r="AF360" s="2">
        <v>20.7502555847168</v>
      </c>
      <c r="AG360" s="2">
        <v>21.277305603027301</v>
      </c>
      <c r="AH360" s="2" t="s">
        <v>63</v>
      </c>
      <c r="AI360" s="2">
        <v>20.966487884521499</v>
      </c>
      <c r="AJ360" s="2">
        <v>20.7309055328369</v>
      </c>
      <c r="AK360" s="2">
        <v>20.604038238525401</v>
      </c>
      <c r="AL360" s="2">
        <v>20.628097534179702</v>
      </c>
      <c r="AM360" s="2">
        <v>20.832445144653299</v>
      </c>
      <c r="AN360" s="2">
        <v>20.455732345581101</v>
      </c>
      <c r="AO360" s="2">
        <v>20.4911098480225</v>
      </c>
    </row>
    <row r="361" spans="1:41" x14ac:dyDescent="0.25">
      <c r="A361" s="2" t="s">
        <v>40</v>
      </c>
      <c r="B361" s="2">
        <v>2.6361701555444101</v>
      </c>
      <c r="C361" s="2">
        <v>0.34441566467285201</v>
      </c>
      <c r="D361" s="2" t="s">
        <v>239</v>
      </c>
      <c r="E361" s="2" t="s">
        <v>239</v>
      </c>
      <c r="F361" s="2">
        <v>387</v>
      </c>
      <c r="G361" s="2" t="s">
        <v>240</v>
      </c>
      <c r="H361" s="2" t="s">
        <v>241</v>
      </c>
      <c r="I361" s="2" t="s">
        <v>44</v>
      </c>
      <c r="J361" s="2">
        <v>1</v>
      </c>
      <c r="K361" s="2">
        <v>4</v>
      </c>
      <c r="L361" s="2"/>
      <c r="M361" s="2"/>
      <c r="N361" s="2"/>
      <c r="O361" s="2">
        <v>43</v>
      </c>
      <c r="P361" s="2">
        <v>35</v>
      </c>
      <c r="Q361" s="2">
        <v>23</v>
      </c>
      <c r="R361" s="2">
        <v>53.1</v>
      </c>
      <c r="S361" s="2">
        <v>49</v>
      </c>
      <c r="T361" s="2">
        <v>35.799999999999997</v>
      </c>
      <c r="U361" s="2">
        <v>94.052000000000007</v>
      </c>
      <c r="V361" s="2">
        <v>0</v>
      </c>
      <c r="W361" s="2">
        <v>217.91</v>
      </c>
      <c r="X361" s="2">
        <v>1160300000</v>
      </c>
      <c r="Y361" s="2">
        <v>46</v>
      </c>
      <c r="Z361" s="2">
        <v>304</v>
      </c>
      <c r="AA361" s="2">
        <v>841.5</v>
      </c>
      <c r="AB361" s="2">
        <v>94634.871729999999</v>
      </c>
      <c r="AC361" s="2">
        <v>46.5</v>
      </c>
      <c r="AD361" s="2">
        <v>23.436443328857401</v>
      </c>
      <c r="AE361" s="2">
        <v>23.2658500671387</v>
      </c>
      <c r="AF361" s="2">
        <v>23.076398849487301</v>
      </c>
      <c r="AG361" s="2">
        <v>23.435426712036101</v>
      </c>
      <c r="AH361" s="2">
        <v>23.483821868896499</v>
      </c>
      <c r="AI361" s="2">
        <v>23.560459136962901</v>
      </c>
      <c r="AJ361" s="2">
        <v>23.245395660400401</v>
      </c>
      <c r="AK361" s="2">
        <v>22.988620758056602</v>
      </c>
      <c r="AL361" s="2">
        <v>23.048032760620099</v>
      </c>
      <c r="AM361" s="2">
        <v>22.92795753479</v>
      </c>
      <c r="AN361" s="2">
        <v>22.990076065063501</v>
      </c>
      <c r="AO361" s="2">
        <v>22.991823196411101</v>
      </c>
    </row>
    <row r="362" spans="1:41" x14ac:dyDescent="0.25">
      <c r="A362" s="2"/>
      <c r="B362" s="2">
        <v>0.67197222234480503</v>
      </c>
      <c r="C362" s="2">
        <v>0.17597230275471901</v>
      </c>
      <c r="D362" s="2" t="s">
        <v>2050</v>
      </c>
      <c r="E362" s="2" t="s">
        <v>2051</v>
      </c>
      <c r="F362" s="2">
        <v>690</v>
      </c>
      <c r="G362" s="2" t="s">
        <v>2052</v>
      </c>
      <c r="H362" s="2" t="s">
        <v>2053</v>
      </c>
      <c r="I362" s="2" t="s">
        <v>44</v>
      </c>
      <c r="J362" s="2">
        <v>1</v>
      </c>
      <c r="K362" s="2">
        <v>4</v>
      </c>
      <c r="L362" s="2"/>
      <c r="M362" s="2"/>
      <c r="N362" s="2"/>
      <c r="O362" s="2">
        <v>26</v>
      </c>
      <c r="P362" s="2">
        <v>26</v>
      </c>
      <c r="Q362" s="2">
        <v>16</v>
      </c>
      <c r="R362" s="2">
        <v>52.5</v>
      </c>
      <c r="S362" s="2">
        <v>52.5</v>
      </c>
      <c r="T362" s="2">
        <v>31.5</v>
      </c>
      <c r="U362" s="2">
        <v>78.108000000000004</v>
      </c>
      <c r="V362" s="2">
        <v>0</v>
      </c>
      <c r="W362" s="2">
        <v>136.71</v>
      </c>
      <c r="X362" s="2">
        <v>468530000</v>
      </c>
      <c r="Y362" s="2">
        <v>47</v>
      </c>
      <c r="Z362" s="2">
        <v>166</v>
      </c>
      <c r="AA362" s="2">
        <v>693</v>
      </c>
      <c r="AB362" s="2">
        <v>77020.359779999999</v>
      </c>
      <c r="AC362" s="2">
        <v>46.5</v>
      </c>
      <c r="AD362" s="2">
        <v>22.4613151550293</v>
      </c>
      <c r="AE362" s="2">
        <v>22.6903190612793</v>
      </c>
      <c r="AF362" s="2">
        <v>22.2139186859131</v>
      </c>
      <c r="AG362" s="2">
        <v>22.874082565307599</v>
      </c>
      <c r="AH362" s="2">
        <v>22.676160812377901</v>
      </c>
      <c r="AI362" s="2">
        <v>22.8066596984863</v>
      </c>
      <c r="AJ362" s="2">
        <v>22.7899875640869</v>
      </c>
      <c r="AK362" s="2">
        <v>22.3547973632813</v>
      </c>
      <c r="AL362" s="2">
        <v>22.371086120605501</v>
      </c>
      <c r="AM362" s="2">
        <v>22.416376113891602</v>
      </c>
      <c r="AN362" s="2">
        <v>22.1653347015381</v>
      </c>
      <c r="AO362" s="2">
        <v>22.5690402984619</v>
      </c>
    </row>
    <row r="363" spans="1:41" x14ac:dyDescent="0.25">
      <c r="A363" s="2" t="s">
        <v>40</v>
      </c>
      <c r="B363" s="2">
        <v>3.93307923083804</v>
      </c>
      <c r="C363" s="2">
        <v>0.64093240102132398</v>
      </c>
      <c r="D363" s="2" t="s">
        <v>823</v>
      </c>
      <c r="E363" s="2" t="s">
        <v>824</v>
      </c>
      <c r="F363" s="2">
        <v>1665</v>
      </c>
      <c r="G363" s="2" t="s">
        <v>825</v>
      </c>
      <c r="H363" s="2" t="s">
        <v>826</v>
      </c>
      <c r="I363" s="2" t="s">
        <v>44</v>
      </c>
      <c r="J363" s="2">
        <v>1</v>
      </c>
      <c r="K363" s="2">
        <v>4</v>
      </c>
      <c r="L363" s="2"/>
      <c r="M363" s="2"/>
      <c r="N363" s="2"/>
      <c r="O363" s="2">
        <v>47</v>
      </c>
      <c r="P363" s="2">
        <v>47</v>
      </c>
      <c r="Q363" s="2">
        <v>34</v>
      </c>
      <c r="R363" s="2">
        <v>54.3</v>
      </c>
      <c r="S363" s="2">
        <v>54.3</v>
      </c>
      <c r="T363" s="2">
        <v>45.6</v>
      </c>
      <c r="U363" s="2">
        <v>93.61</v>
      </c>
      <c r="V363" s="2">
        <v>0</v>
      </c>
      <c r="W363" s="2">
        <v>323.31</v>
      </c>
      <c r="X363" s="2">
        <v>3220800000</v>
      </c>
      <c r="Y363" s="2">
        <v>45</v>
      </c>
      <c r="Z363" s="2">
        <v>489</v>
      </c>
      <c r="AA363" s="2">
        <v>834</v>
      </c>
      <c r="AB363" s="2">
        <v>93610.833280000094</v>
      </c>
      <c r="AC363" s="2">
        <v>45</v>
      </c>
      <c r="AD363" s="2">
        <v>25.164766311645501</v>
      </c>
      <c r="AE363" s="2">
        <v>24.9866333007813</v>
      </c>
      <c r="AF363" s="2">
        <v>24.799810409545898</v>
      </c>
      <c r="AG363" s="2">
        <v>24.902790069580099</v>
      </c>
      <c r="AH363" s="2">
        <v>25.085454940795898</v>
      </c>
      <c r="AI363" s="2">
        <v>25.381229400634801</v>
      </c>
      <c r="AJ363" s="2">
        <v>24.613130569458001</v>
      </c>
      <c r="AK363" s="2">
        <v>24.4686164855957</v>
      </c>
      <c r="AL363" s="2">
        <v>24.543920516967798</v>
      </c>
      <c r="AM363" s="2">
        <v>24.345973968505898</v>
      </c>
      <c r="AN363" s="2">
        <v>24.288698196411101</v>
      </c>
      <c r="AO363" s="2">
        <v>24.214750289916999</v>
      </c>
    </row>
    <row r="364" spans="1:41" x14ac:dyDescent="0.25">
      <c r="A364" s="2" t="s">
        <v>40</v>
      </c>
      <c r="B364" s="2">
        <v>4.5572479113706601</v>
      </c>
      <c r="C364" s="2">
        <v>0.82473214467366396</v>
      </c>
      <c r="D364" s="2" t="s">
        <v>186</v>
      </c>
      <c r="E364" s="2" t="s">
        <v>186</v>
      </c>
      <c r="F364" s="2">
        <v>273</v>
      </c>
      <c r="G364" s="2" t="s">
        <v>187</v>
      </c>
      <c r="H364" s="2" t="s">
        <v>188</v>
      </c>
      <c r="I364" s="2" t="s">
        <v>44</v>
      </c>
      <c r="J364" s="2">
        <v>1</v>
      </c>
      <c r="K364" s="2">
        <v>4</v>
      </c>
      <c r="L364" s="2"/>
      <c r="M364" s="2"/>
      <c r="N364" s="2"/>
      <c r="O364" s="2">
        <v>14</v>
      </c>
      <c r="P364" s="2">
        <v>14</v>
      </c>
      <c r="Q364" s="2">
        <v>14</v>
      </c>
      <c r="R364" s="2">
        <v>43.1</v>
      </c>
      <c r="S364" s="2">
        <v>43.1</v>
      </c>
      <c r="T364" s="2">
        <v>43.1</v>
      </c>
      <c r="U364" s="2">
        <v>51.606000000000002</v>
      </c>
      <c r="V364" s="2">
        <v>0</v>
      </c>
      <c r="W364" s="2">
        <v>61.283000000000001</v>
      </c>
      <c r="X364" s="2">
        <v>200930000</v>
      </c>
      <c r="Y364" s="2">
        <v>20</v>
      </c>
      <c r="Z364" s="2">
        <v>73</v>
      </c>
      <c r="AA364" s="2">
        <v>471</v>
      </c>
      <c r="AB364" s="2">
        <v>51606.11838</v>
      </c>
      <c r="AC364" s="2">
        <v>20</v>
      </c>
      <c r="AD364" s="2">
        <v>22.159217834472699</v>
      </c>
      <c r="AE364" s="2">
        <v>21.747430801391602</v>
      </c>
      <c r="AF364" s="2">
        <v>21.5761623382568</v>
      </c>
      <c r="AG364" s="2">
        <v>22.126979827880898</v>
      </c>
      <c r="AH364" s="2">
        <v>21.873577117919901</v>
      </c>
      <c r="AI364" s="2">
        <v>22.1212978363037</v>
      </c>
      <c r="AJ364" s="2">
        <v>21.359926223754901</v>
      </c>
      <c r="AK364" s="2">
        <v>21.080503463745099</v>
      </c>
      <c r="AL364" s="2">
        <v>20.972742080688501</v>
      </c>
      <c r="AM364" s="2">
        <v>21.176820755004901</v>
      </c>
      <c r="AN364" s="2">
        <v>21.051124572753899</v>
      </c>
      <c r="AO364" s="2">
        <v>21.0151557922363</v>
      </c>
    </row>
    <row r="365" spans="1:41" x14ac:dyDescent="0.25">
      <c r="A365" s="2" t="s">
        <v>40</v>
      </c>
      <c r="B365" s="2">
        <v>2.1513468207220501</v>
      </c>
      <c r="C365" s="2">
        <v>0.46081765492757398</v>
      </c>
      <c r="D365" s="2" t="s">
        <v>557</v>
      </c>
      <c r="E365" s="2" t="s">
        <v>557</v>
      </c>
      <c r="F365" s="2">
        <v>1143</v>
      </c>
      <c r="G365" s="2" t="s">
        <v>558</v>
      </c>
      <c r="H365" s="2" t="s">
        <v>559</v>
      </c>
      <c r="I365" s="2" t="s">
        <v>44</v>
      </c>
      <c r="J365" s="2">
        <v>1</v>
      </c>
      <c r="K365" s="2">
        <v>4</v>
      </c>
      <c r="L365" s="2"/>
      <c r="M365" s="2"/>
      <c r="N365" s="2"/>
      <c r="O365" s="2">
        <v>5</v>
      </c>
      <c r="P365" s="2">
        <v>5</v>
      </c>
      <c r="Q365" s="2">
        <v>5</v>
      </c>
      <c r="R365" s="2">
        <v>7.1</v>
      </c>
      <c r="S365" s="2">
        <v>7.1</v>
      </c>
      <c r="T365" s="2">
        <v>7.1</v>
      </c>
      <c r="U365" s="2">
        <v>89.929000000000002</v>
      </c>
      <c r="V365" s="2">
        <v>0</v>
      </c>
      <c r="W365" s="2">
        <v>17.366</v>
      </c>
      <c r="X365" s="2">
        <v>74528000</v>
      </c>
      <c r="Y365" s="2">
        <v>39</v>
      </c>
      <c r="Z365" s="2">
        <v>28</v>
      </c>
      <c r="AA365" s="2">
        <v>792</v>
      </c>
      <c r="AB365" s="2">
        <v>89930.191080000193</v>
      </c>
      <c r="AC365" s="2">
        <v>39</v>
      </c>
      <c r="AD365" s="2">
        <v>21.380151748657202</v>
      </c>
      <c r="AE365" s="2">
        <v>21.463636398315401</v>
      </c>
      <c r="AF365" s="2">
        <v>20.9384765625</v>
      </c>
      <c r="AG365" s="2">
        <v>21.3512153625488</v>
      </c>
      <c r="AH365" s="2">
        <v>21.517780303955099</v>
      </c>
      <c r="AI365" s="2">
        <v>21.784206390380898</v>
      </c>
      <c r="AJ365" s="2">
        <v>21.1224365234375</v>
      </c>
      <c r="AK365" s="2">
        <v>21.028505325317401</v>
      </c>
      <c r="AL365" s="2">
        <v>21.155855178833001</v>
      </c>
      <c r="AM365" s="2">
        <v>20.806562423706101</v>
      </c>
      <c r="AN365" s="2">
        <v>20.677106857299801</v>
      </c>
      <c r="AO365" s="2">
        <v>20.8800945281982</v>
      </c>
    </row>
    <row r="366" spans="1:41" x14ac:dyDescent="0.25">
      <c r="A366" s="2"/>
      <c r="B366" s="2">
        <v>0.14755611931734899</v>
      </c>
      <c r="C366" s="2">
        <v>5.1985931396483699E-2</v>
      </c>
      <c r="D366" s="2" t="s">
        <v>2018</v>
      </c>
      <c r="E366" s="2" t="s">
        <v>2018</v>
      </c>
      <c r="F366" s="2">
        <v>665</v>
      </c>
      <c r="G366" s="2" t="s">
        <v>558</v>
      </c>
      <c r="H366" s="2" t="s">
        <v>559</v>
      </c>
      <c r="I366" s="2" t="s">
        <v>44</v>
      </c>
      <c r="J366" s="2">
        <v>1</v>
      </c>
      <c r="K366" s="2">
        <v>4</v>
      </c>
      <c r="L366" s="2"/>
      <c r="M366" s="2"/>
      <c r="N366" s="2"/>
      <c r="O366" s="2">
        <v>4</v>
      </c>
      <c r="P366" s="2">
        <v>4</v>
      </c>
      <c r="Q366" s="2">
        <v>4</v>
      </c>
      <c r="R366" s="2">
        <v>7.8</v>
      </c>
      <c r="S366" s="2">
        <v>7.8</v>
      </c>
      <c r="T366" s="2">
        <v>7.8</v>
      </c>
      <c r="U366" s="2">
        <v>90.308999999999997</v>
      </c>
      <c r="V366" s="2">
        <v>0</v>
      </c>
      <c r="W366" s="2">
        <v>8.5649999999999995</v>
      </c>
      <c r="X366" s="2">
        <v>42370000</v>
      </c>
      <c r="Y366" s="2">
        <v>44</v>
      </c>
      <c r="Z366" s="2">
        <v>14</v>
      </c>
      <c r="AA366" s="2">
        <v>818.5</v>
      </c>
      <c r="AB366" s="2">
        <v>93138.989580000198</v>
      </c>
      <c r="AC366" s="2">
        <v>45.5</v>
      </c>
      <c r="AD366" s="2">
        <v>20.516435623168899</v>
      </c>
      <c r="AE366" s="2">
        <v>20.614051818847699</v>
      </c>
      <c r="AF366" s="2">
        <v>20.267051696777301</v>
      </c>
      <c r="AG366" s="2">
        <v>20.362602233886701</v>
      </c>
      <c r="AH366" s="2" t="s">
        <v>63</v>
      </c>
      <c r="AI366" s="2">
        <v>20.92795753479</v>
      </c>
      <c r="AJ366" s="2">
        <v>20.588567733764599</v>
      </c>
      <c r="AK366" s="2">
        <v>20.6035861968994</v>
      </c>
      <c r="AL366" s="2">
        <v>20.3543395996094</v>
      </c>
      <c r="AM366" s="2" t="s">
        <v>63</v>
      </c>
      <c r="AN366" s="2">
        <v>20.266365051269499</v>
      </c>
      <c r="AO366" s="2">
        <v>20.615310668945298</v>
      </c>
    </row>
    <row r="367" spans="1:41" x14ac:dyDescent="0.25">
      <c r="A367" s="2"/>
      <c r="B367" s="2">
        <v>8.6500898471314702E-2</v>
      </c>
      <c r="C367" s="2">
        <v>3.7266095479331802E-2</v>
      </c>
      <c r="D367" s="2" t="s">
        <v>2231</v>
      </c>
      <c r="E367" s="2" t="s">
        <v>2231</v>
      </c>
      <c r="F367" s="2">
        <v>865</v>
      </c>
      <c r="G367" s="2" t="s">
        <v>2232</v>
      </c>
      <c r="H367" s="2" t="s">
        <v>2233</v>
      </c>
      <c r="I367" s="2" t="s">
        <v>44</v>
      </c>
      <c r="J367" s="2">
        <v>1</v>
      </c>
      <c r="K367" s="2">
        <v>4</v>
      </c>
      <c r="L367" s="2"/>
      <c r="M367" s="2"/>
      <c r="N367" s="2"/>
      <c r="O367" s="2">
        <v>15</v>
      </c>
      <c r="P367" s="2">
        <v>15</v>
      </c>
      <c r="Q367" s="2">
        <v>15</v>
      </c>
      <c r="R367" s="2">
        <v>32.6</v>
      </c>
      <c r="S367" s="2">
        <v>32.6</v>
      </c>
      <c r="T367" s="2">
        <v>32.6</v>
      </c>
      <c r="U367" s="2">
        <v>81.858000000000004</v>
      </c>
      <c r="V367" s="2">
        <v>0</v>
      </c>
      <c r="W367" s="2">
        <v>63.64</v>
      </c>
      <c r="X367" s="2">
        <v>205910000</v>
      </c>
      <c r="Y367" s="2">
        <v>39</v>
      </c>
      <c r="Z367" s="2">
        <v>62</v>
      </c>
      <c r="AA367" s="2">
        <v>726</v>
      </c>
      <c r="AB367" s="2">
        <v>81858.704980000097</v>
      </c>
      <c r="AC367" s="2">
        <v>39</v>
      </c>
      <c r="AD367" s="2">
        <v>21.2186279296875</v>
      </c>
      <c r="AE367" s="2">
        <v>21.918779373168899</v>
      </c>
      <c r="AF367" s="2">
        <v>21.359067916870099</v>
      </c>
      <c r="AG367" s="2">
        <v>21.7680988311768</v>
      </c>
      <c r="AH367" s="2">
        <v>21.125907897949201</v>
      </c>
      <c r="AI367" s="2">
        <v>21.8437194824219</v>
      </c>
      <c r="AJ367" s="2">
        <v>21.595186233520501</v>
      </c>
      <c r="AK367" s="2">
        <v>21.2386474609375</v>
      </c>
      <c r="AL367" s="2">
        <v>21.629386901855501</v>
      </c>
      <c r="AM367" s="2">
        <v>21.306245803833001</v>
      </c>
      <c r="AN367" s="2">
        <v>21.6549968719482</v>
      </c>
      <c r="AO367" s="2">
        <v>21.5861415863037</v>
      </c>
    </row>
    <row r="368" spans="1:41" x14ac:dyDescent="0.25">
      <c r="A368" s="2" t="s">
        <v>40</v>
      </c>
      <c r="B368" s="2">
        <v>4.1607754498257297</v>
      </c>
      <c r="C368" s="2">
        <v>0.57413037618001195</v>
      </c>
      <c r="D368" s="2" t="s">
        <v>526</v>
      </c>
      <c r="E368" s="2" t="s">
        <v>526</v>
      </c>
      <c r="F368" s="2">
        <v>1102</v>
      </c>
      <c r="G368" s="2" t="s">
        <v>527</v>
      </c>
      <c r="H368" s="2" t="s">
        <v>528</v>
      </c>
      <c r="I368" s="2" t="s">
        <v>44</v>
      </c>
      <c r="J368" s="2">
        <v>1</v>
      </c>
      <c r="K368" s="2">
        <v>4</v>
      </c>
      <c r="L368" s="2"/>
      <c r="M368" s="2"/>
      <c r="N368" s="2"/>
      <c r="O368" s="2">
        <v>37</v>
      </c>
      <c r="P368" s="2">
        <v>31</v>
      </c>
      <c r="Q368" s="2">
        <v>31</v>
      </c>
      <c r="R368" s="2">
        <v>72.900000000000006</v>
      </c>
      <c r="S368" s="2">
        <v>67</v>
      </c>
      <c r="T368" s="2">
        <v>67</v>
      </c>
      <c r="U368" s="2">
        <v>63.66</v>
      </c>
      <c r="V368" s="2">
        <v>0</v>
      </c>
      <c r="W368" s="2">
        <v>323.31</v>
      </c>
      <c r="X368" s="2">
        <v>3951200000</v>
      </c>
      <c r="Y368" s="2">
        <v>32</v>
      </c>
      <c r="Z368" s="2">
        <v>575</v>
      </c>
      <c r="AA368" s="2">
        <v>582</v>
      </c>
      <c r="AB368" s="2">
        <v>63646.305579999898</v>
      </c>
      <c r="AC368" s="2">
        <v>32</v>
      </c>
      <c r="AD368" s="2">
        <v>25.233119964599599</v>
      </c>
      <c r="AE368" s="2">
        <v>25.2800483703613</v>
      </c>
      <c r="AF368" s="2">
        <v>24.965652465820298</v>
      </c>
      <c r="AG368" s="2">
        <v>25.413223266601602</v>
      </c>
      <c r="AH368" s="2">
        <v>25.057012557983398</v>
      </c>
      <c r="AI368" s="2">
        <v>25.439140319824201</v>
      </c>
      <c r="AJ368" s="2">
        <v>24.854099273681602</v>
      </c>
      <c r="AK368" s="2">
        <v>24.6321201324463</v>
      </c>
      <c r="AL368" s="2">
        <v>24.627172470092798</v>
      </c>
      <c r="AM368" s="2">
        <v>24.549806594848601</v>
      </c>
      <c r="AN368" s="2">
        <v>24.607666015625</v>
      </c>
      <c r="AO368" s="2">
        <v>24.672550201416001</v>
      </c>
    </row>
    <row r="369" spans="1:41" x14ac:dyDescent="0.25">
      <c r="A369" s="2"/>
      <c r="B369" s="2">
        <v>0.114838692378191</v>
      </c>
      <c r="C369" s="2">
        <v>-0.274868965148926</v>
      </c>
      <c r="D369" s="2" t="s">
        <v>2927</v>
      </c>
      <c r="E369" s="2" t="s">
        <v>2927</v>
      </c>
      <c r="F369" s="2">
        <v>1441</v>
      </c>
      <c r="G369" s="2" t="s">
        <v>2928</v>
      </c>
      <c r="H369" s="2" t="s">
        <v>2929</v>
      </c>
      <c r="I369" s="2" t="s">
        <v>44</v>
      </c>
      <c r="J369" s="2">
        <v>1</v>
      </c>
      <c r="K369" s="2">
        <v>4</v>
      </c>
      <c r="L369" s="2"/>
      <c r="M369" s="2"/>
      <c r="N369" s="2"/>
      <c r="O369" s="2">
        <v>35</v>
      </c>
      <c r="P369" s="2">
        <v>1</v>
      </c>
      <c r="Q369" s="2">
        <v>1</v>
      </c>
      <c r="R369" s="2">
        <v>70</v>
      </c>
      <c r="S369" s="2">
        <v>2.2999999999999998</v>
      </c>
      <c r="T369" s="2">
        <v>2.2999999999999998</v>
      </c>
      <c r="U369" s="2">
        <v>62.180999999999997</v>
      </c>
      <c r="V369" s="2">
        <v>6.1932000000000003E-3</v>
      </c>
      <c r="W369" s="2">
        <v>2.8731</v>
      </c>
      <c r="X369" s="2">
        <v>95671000</v>
      </c>
      <c r="Y369" s="2">
        <v>30</v>
      </c>
      <c r="Z369" s="2">
        <v>13</v>
      </c>
      <c r="AA369" s="2">
        <v>573</v>
      </c>
      <c r="AB369" s="2">
        <v>62181.347479999902</v>
      </c>
      <c r="AC369" s="2">
        <v>30</v>
      </c>
      <c r="AD369" s="2">
        <v>23.302431106567401</v>
      </c>
      <c r="AE369" s="2">
        <v>21.5885219573975</v>
      </c>
      <c r="AF369" s="2">
        <v>21.3802585601807</v>
      </c>
      <c r="AG369" s="2">
        <v>20.3930969238281</v>
      </c>
      <c r="AH369" s="2" t="s">
        <v>63</v>
      </c>
      <c r="AI369" s="2">
        <v>22.283226013183601</v>
      </c>
      <c r="AJ369" s="2">
        <v>23.242475509643601</v>
      </c>
      <c r="AK369" s="2" t="s">
        <v>63</v>
      </c>
      <c r="AL369" s="2">
        <v>22.125749588012699</v>
      </c>
      <c r="AM369" s="2" t="s">
        <v>63</v>
      </c>
      <c r="AN369" s="2">
        <v>19.770544052123999</v>
      </c>
      <c r="AO369" s="2">
        <v>23.1187343597412</v>
      </c>
    </row>
    <row r="370" spans="1:41" x14ac:dyDescent="0.25">
      <c r="A370" s="2"/>
      <c r="B370" s="2">
        <v>1.51950498224048</v>
      </c>
      <c r="C370" s="2">
        <v>0.28900973002115599</v>
      </c>
      <c r="D370" s="2" t="s">
        <v>2933</v>
      </c>
      <c r="E370" s="2" t="s">
        <v>2933</v>
      </c>
      <c r="F370" s="2">
        <v>1450</v>
      </c>
      <c r="G370" s="2" t="s">
        <v>2928</v>
      </c>
      <c r="H370" s="2" t="s">
        <v>2929</v>
      </c>
      <c r="I370" s="2" t="s">
        <v>44</v>
      </c>
      <c r="J370" s="2">
        <v>1</v>
      </c>
      <c r="K370" s="2">
        <v>4</v>
      </c>
      <c r="L370" s="2"/>
      <c r="M370" s="2"/>
      <c r="N370" s="2"/>
      <c r="O370" s="2">
        <v>39</v>
      </c>
      <c r="P370" s="2">
        <v>39</v>
      </c>
      <c r="Q370" s="2">
        <v>5</v>
      </c>
      <c r="R370" s="2">
        <v>67.900000000000006</v>
      </c>
      <c r="S370" s="2">
        <v>67.900000000000006</v>
      </c>
      <c r="T370" s="2">
        <v>8</v>
      </c>
      <c r="U370" s="2">
        <v>70.466999999999999</v>
      </c>
      <c r="V370" s="2">
        <v>0</v>
      </c>
      <c r="W370" s="2">
        <v>323.31</v>
      </c>
      <c r="X370" s="2">
        <v>6421900000</v>
      </c>
      <c r="Y370" s="2">
        <v>35</v>
      </c>
      <c r="Z370" s="2">
        <v>731</v>
      </c>
      <c r="AA370" s="2">
        <v>648</v>
      </c>
      <c r="AB370" s="2">
        <v>70467.493079999898</v>
      </c>
      <c r="AC370" s="2">
        <v>35</v>
      </c>
      <c r="AD370" s="2">
        <v>25.831710815429702</v>
      </c>
      <c r="AE370" s="2">
        <v>25.6959629058838</v>
      </c>
      <c r="AF370" s="2">
        <v>25.465879440307599</v>
      </c>
      <c r="AG370" s="2">
        <v>26.131614685058601</v>
      </c>
      <c r="AH370" s="2">
        <v>25.877855300903299</v>
      </c>
      <c r="AI370" s="2">
        <v>26.0465183258057</v>
      </c>
      <c r="AJ370" s="2">
        <v>25.747631072998001</v>
      </c>
      <c r="AK370" s="2">
        <v>25.411188125610401</v>
      </c>
      <c r="AL370" s="2">
        <v>25.582304000854499</v>
      </c>
      <c r="AM370" s="2">
        <v>25.4061985015869</v>
      </c>
      <c r="AN370" s="2">
        <v>25.4805297851563</v>
      </c>
      <c r="AO370" s="2">
        <v>25.6876316070557</v>
      </c>
    </row>
    <row r="371" spans="1:41" x14ac:dyDescent="0.25">
      <c r="A371" s="2" t="s">
        <v>40</v>
      </c>
      <c r="B371" s="2">
        <v>2.4025792671490702</v>
      </c>
      <c r="C371" s="2">
        <v>0.34467124938964799</v>
      </c>
      <c r="D371" s="2" t="s">
        <v>199</v>
      </c>
      <c r="E371" s="2" t="s">
        <v>199</v>
      </c>
      <c r="F371" s="2">
        <v>293</v>
      </c>
      <c r="G371" s="2" t="s">
        <v>200</v>
      </c>
      <c r="H371" s="2" t="s">
        <v>201</v>
      </c>
      <c r="I371" s="2" t="s">
        <v>44</v>
      </c>
      <c r="J371" s="2">
        <v>1</v>
      </c>
      <c r="K371" s="2">
        <v>4</v>
      </c>
      <c r="L371" s="2"/>
      <c r="M371" s="2"/>
      <c r="N371" s="2"/>
      <c r="O371" s="2">
        <v>41</v>
      </c>
      <c r="P371" s="2">
        <v>41</v>
      </c>
      <c r="Q371" s="2">
        <v>38</v>
      </c>
      <c r="R371" s="2">
        <v>72</v>
      </c>
      <c r="S371" s="2">
        <v>72</v>
      </c>
      <c r="T371" s="2">
        <v>68.2</v>
      </c>
      <c r="U371" s="2">
        <v>62.536999999999999</v>
      </c>
      <c r="V371" s="2">
        <v>0</v>
      </c>
      <c r="W371" s="2">
        <v>323.31</v>
      </c>
      <c r="X371" s="2">
        <v>8566100000</v>
      </c>
      <c r="Y371" s="2">
        <v>28</v>
      </c>
      <c r="Z371" s="2">
        <v>889</v>
      </c>
      <c r="AA371" s="2">
        <v>575</v>
      </c>
      <c r="AB371" s="2">
        <v>62537.956079999902</v>
      </c>
      <c r="AC371" s="2">
        <v>28</v>
      </c>
      <c r="AD371" s="2">
        <v>26.060667037963899</v>
      </c>
      <c r="AE371" s="2">
        <v>26.081356048583999</v>
      </c>
      <c r="AF371" s="2">
        <v>25.827234268188501</v>
      </c>
      <c r="AG371" s="2">
        <v>26.35205078125</v>
      </c>
      <c r="AH371" s="2">
        <v>25.962610244751001</v>
      </c>
      <c r="AI371" s="2">
        <v>26.220222473144499</v>
      </c>
      <c r="AJ371" s="2">
        <v>25.863723754882798</v>
      </c>
      <c r="AK371" s="2">
        <v>25.657281875610401</v>
      </c>
      <c r="AL371" s="2">
        <v>25.706987380981399</v>
      </c>
      <c r="AM371" s="2">
        <v>25.545188903808601</v>
      </c>
      <c r="AN371" s="2">
        <v>25.769739151001001</v>
      </c>
      <c r="AO371" s="2">
        <v>25.893192291259801</v>
      </c>
    </row>
    <row r="372" spans="1:41" x14ac:dyDescent="0.25">
      <c r="A372" s="2"/>
      <c r="B372" s="2">
        <v>1.2925728940561401</v>
      </c>
      <c r="C372" s="2">
        <v>0.226550420125324</v>
      </c>
      <c r="D372" s="2" t="s">
        <v>1586</v>
      </c>
      <c r="E372" s="2" t="s">
        <v>1586</v>
      </c>
      <c r="F372" s="2">
        <v>272</v>
      </c>
      <c r="G372" s="2" t="s">
        <v>1587</v>
      </c>
      <c r="H372" s="2" t="s">
        <v>1588</v>
      </c>
      <c r="I372" s="2" t="s">
        <v>44</v>
      </c>
      <c r="J372" s="2">
        <v>1</v>
      </c>
      <c r="K372" s="2">
        <v>4</v>
      </c>
      <c r="L372" s="2"/>
      <c r="M372" s="2"/>
      <c r="N372" s="2"/>
      <c r="O372" s="2">
        <v>24</v>
      </c>
      <c r="P372" s="2">
        <v>24</v>
      </c>
      <c r="Q372" s="2">
        <v>24</v>
      </c>
      <c r="R372" s="2">
        <v>57.8</v>
      </c>
      <c r="S372" s="2">
        <v>57.8</v>
      </c>
      <c r="T372" s="2">
        <v>57.8</v>
      </c>
      <c r="U372" s="2">
        <v>64.037000000000006</v>
      </c>
      <c r="V372" s="2">
        <v>0</v>
      </c>
      <c r="W372" s="2">
        <v>180.24</v>
      </c>
      <c r="X372" s="2">
        <v>1507800000</v>
      </c>
      <c r="Y372" s="2">
        <v>29</v>
      </c>
      <c r="Z372" s="2">
        <v>297</v>
      </c>
      <c r="AA372" s="2">
        <v>590</v>
      </c>
      <c r="AB372" s="2">
        <v>64037.505879999902</v>
      </c>
      <c r="AC372" s="2">
        <v>29</v>
      </c>
      <c r="AD372" s="2">
        <v>25.141294479370099</v>
      </c>
      <c r="AE372" s="2">
        <v>25.167640686035199</v>
      </c>
      <c r="AF372" s="2">
        <v>24.877128601074201</v>
      </c>
      <c r="AG372" s="2">
        <v>25.358974456787099</v>
      </c>
      <c r="AH372" s="2">
        <v>25.1882019042969</v>
      </c>
      <c r="AI372" s="2">
        <v>25.276220321655298</v>
      </c>
      <c r="AJ372" s="2">
        <v>25.260908126831101</v>
      </c>
      <c r="AK372" s="2">
        <v>24.709619522094702</v>
      </c>
      <c r="AL372" s="2">
        <v>24.95969581604</v>
      </c>
      <c r="AM372" s="2">
        <v>25.017248153686499</v>
      </c>
      <c r="AN372" s="2">
        <v>24.877269744873001</v>
      </c>
      <c r="AO372" s="2">
        <v>24.825416564941399</v>
      </c>
    </row>
    <row r="373" spans="1:41" x14ac:dyDescent="0.25">
      <c r="A373" s="2"/>
      <c r="B373" s="2">
        <v>0.55211903028221199</v>
      </c>
      <c r="C373" s="2">
        <v>0.134463310241699</v>
      </c>
      <c r="D373" s="2" t="s">
        <v>1378</v>
      </c>
      <c r="E373" s="2" t="s">
        <v>1378</v>
      </c>
      <c r="F373" s="2">
        <v>89</v>
      </c>
      <c r="G373" s="2" t="s">
        <v>1379</v>
      </c>
      <c r="H373" s="2" t="s">
        <v>1380</v>
      </c>
      <c r="I373" s="2" t="s">
        <v>44</v>
      </c>
      <c r="J373" s="2">
        <v>1</v>
      </c>
      <c r="K373" s="2">
        <v>4</v>
      </c>
      <c r="L373" s="2"/>
      <c r="M373" s="2"/>
      <c r="N373" s="2"/>
      <c r="O373" s="2">
        <v>19</v>
      </c>
      <c r="P373" s="2">
        <v>16</v>
      </c>
      <c r="Q373" s="2">
        <v>16</v>
      </c>
      <c r="R373" s="2">
        <v>49.2</v>
      </c>
      <c r="S373" s="2">
        <v>45.1</v>
      </c>
      <c r="T373" s="2">
        <v>45.1</v>
      </c>
      <c r="U373" s="2">
        <v>57.356999999999999</v>
      </c>
      <c r="V373" s="2">
        <v>0</v>
      </c>
      <c r="W373" s="2">
        <v>116.61</v>
      </c>
      <c r="X373" s="2">
        <v>521800000</v>
      </c>
      <c r="Y373" s="2">
        <v>28</v>
      </c>
      <c r="Z373" s="2">
        <v>146</v>
      </c>
      <c r="AA373" s="2">
        <v>546</v>
      </c>
      <c r="AB373" s="2">
        <v>59277.394729999898</v>
      </c>
      <c r="AC373" s="2">
        <v>29</v>
      </c>
      <c r="AD373" s="2">
        <v>22.853538513183601</v>
      </c>
      <c r="AE373" s="2">
        <v>22.8119792938232</v>
      </c>
      <c r="AF373" s="2">
        <v>22.445337295532202</v>
      </c>
      <c r="AG373" s="2">
        <v>23.0684814453125</v>
      </c>
      <c r="AH373" s="2">
        <v>22.7269611358643</v>
      </c>
      <c r="AI373" s="2">
        <v>23.141660690307599</v>
      </c>
      <c r="AJ373" s="2">
        <v>22.982017517089801</v>
      </c>
      <c r="AK373" s="2">
        <v>22.5620441436768</v>
      </c>
      <c r="AL373" s="2">
        <v>22.6787414550781</v>
      </c>
      <c r="AM373" s="2">
        <v>22.628074645996101</v>
      </c>
      <c r="AN373" s="2">
        <v>22.695257186889599</v>
      </c>
      <c r="AO373" s="2">
        <v>22.695043563842798</v>
      </c>
    </row>
    <row r="374" spans="1:41" x14ac:dyDescent="0.25">
      <c r="A374" s="2" t="s">
        <v>40</v>
      </c>
      <c r="B374" s="2">
        <v>2.2658798053403402</v>
      </c>
      <c r="C374" s="2">
        <v>0.32828426361084001</v>
      </c>
      <c r="D374" s="2" t="s">
        <v>331</v>
      </c>
      <c r="E374" s="2" t="s">
        <v>332</v>
      </c>
      <c r="F374" s="2">
        <v>584</v>
      </c>
      <c r="G374" s="2" t="s">
        <v>333</v>
      </c>
      <c r="H374" s="2" t="s">
        <v>334</v>
      </c>
      <c r="I374" s="2" t="s">
        <v>44</v>
      </c>
      <c r="J374" s="2">
        <v>1</v>
      </c>
      <c r="K374" s="2">
        <v>4</v>
      </c>
      <c r="L374" s="2"/>
      <c r="M374" s="2"/>
      <c r="N374" s="2"/>
      <c r="O374" s="2">
        <v>40</v>
      </c>
      <c r="P374" s="2">
        <v>40</v>
      </c>
      <c r="Q374" s="2">
        <v>37</v>
      </c>
      <c r="R374" s="2">
        <v>73.7</v>
      </c>
      <c r="S374" s="2">
        <v>73.7</v>
      </c>
      <c r="T374" s="2">
        <v>69.8</v>
      </c>
      <c r="U374" s="2">
        <v>61.893999999999998</v>
      </c>
      <c r="V374" s="2">
        <v>0</v>
      </c>
      <c r="W374" s="2">
        <v>323.31</v>
      </c>
      <c r="X374" s="2">
        <v>7403900000</v>
      </c>
      <c r="Y374" s="2">
        <v>29</v>
      </c>
      <c r="Z374" s="2">
        <v>802</v>
      </c>
      <c r="AA374" s="2">
        <v>567</v>
      </c>
      <c r="AB374" s="2">
        <v>61901.844479999898</v>
      </c>
      <c r="AC374" s="2">
        <v>29</v>
      </c>
      <c r="AD374" s="2">
        <v>25.820507049560501</v>
      </c>
      <c r="AE374" s="2">
        <v>25.7665824890137</v>
      </c>
      <c r="AF374" s="2">
        <v>25.6468296051025</v>
      </c>
      <c r="AG374" s="2">
        <v>25.784042358398398</v>
      </c>
      <c r="AH374" s="2">
        <v>25.484775543212901</v>
      </c>
      <c r="AI374" s="2">
        <v>26.0845432281494</v>
      </c>
      <c r="AJ374" s="2">
        <v>25.588750839233398</v>
      </c>
      <c r="AK374" s="2">
        <v>25.4767951965332</v>
      </c>
      <c r="AL374" s="2">
        <v>25.479326248168899</v>
      </c>
      <c r="AM374" s="2">
        <v>25.297611236572301</v>
      </c>
      <c r="AN374" s="2">
        <v>25.459264755248999</v>
      </c>
      <c r="AO374" s="2">
        <v>25.3158264160156</v>
      </c>
    </row>
    <row r="375" spans="1:41" x14ac:dyDescent="0.25">
      <c r="A375" s="2"/>
      <c r="B375" s="2">
        <v>0.76367987339063004</v>
      </c>
      <c r="C375" s="2">
        <v>-0.212909126281737</v>
      </c>
      <c r="D375" s="2" t="s">
        <v>1547</v>
      </c>
      <c r="E375" s="2" t="s">
        <v>1547</v>
      </c>
      <c r="F375" s="2">
        <v>240</v>
      </c>
      <c r="G375" s="2" t="s">
        <v>1548</v>
      </c>
      <c r="H375" s="2" t="s">
        <v>1549</v>
      </c>
      <c r="I375" s="2" t="s">
        <v>44</v>
      </c>
      <c r="J375" s="2">
        <v>1</v>
      </c>
      <c r="K375" s="2">
        <v>4</v>
      </c>
      <c r="L375" s="2"/>
      <c r="M375" s="2"/>
      <c r="N375" s="2"/>
      <c r="O375" s="2">
        <v>3</v>
      </c>
      <c r="P375" s="2">
        <v>3</v>
      </c>
      <c r="Q375" s="2">
        <v>3</v>
      </c>
      <c r="R375" s="2">
        <v>11.3</v>
      </c>
      <c r="S375" s="2">
        <v>11.3</v>
      </c>
      <c r="T375" s="2">
        <v>11.3</v>
      </c>
      <c r="U375" s="2">
        <v>40.875999999999998</v>
      </c>
      <c r="V375" s="2">
        <v>0</v>
      </c>
      <c r="W375" s="2">
        <v>9.6164000000000005</v>
      </c>
      <c r="X375" s="2">
        <v>29813000</v>
      </c>
      <c r="Y375" s="2">
        <v>22</v>
      </c>
      <c r="Z375" s="2">
        <v>25</v>
      </c>
      <c r="AA375" s="2">
        <v>364</v>
      </c>
      <c r="AB375" s="2">
        <v>40876.479979999996</v>
      </c>
      <c r="AC375" s="2">
        <v>22</v>
      </c>
      <c r="AD375" s="2">
        <v>20.005662918090799</v>
      </c>
      <c r="AE375" s="2">
        <v>19.702642440795898</v>
      </c>
      <c r="AF375" s="2">
        <v>19.4350395202637</v>
      </c>
      <c r="AG375" s="2">
        <v>20.301063537597699</v>
      </c>
      <c r="AH375" s="2" t="s">
        <v>63</v>
      </c>
      <c r="AI375" s="2">
        <v>20.006759643554702</v>
      </c>
      <c r="AJ375" s="2">
        <v>20.207767486572301</v>
      </c>
      <c r="AK375" s="2">
        <v>20.063026428222699</v>
      </c>
      <c r="AL375" s="2">
        <v>20.003057479858398</v>
      </c>
      <c r="AM375" s="2">
        <v>20.1288051605225</v>
      </c>
      <c r="AN375" s="2">
        <v>20.2577610015869</v>
      </c>
      <c r="AO375" s="2">
        <v>19.958438873291001</v>
      </c>
    </row>
    <row r="376" spans="1:41" x14ac:dyDescent="0.25">
      <c r="A376" s="2"/>
      <c r="B376" s="2">
        <v>0.771266065975171</v>
      </c>
      <c r="C376" s="2">
        <v>0.14956124623616401</v>
      </c>
      <c r="D376" s="2" t="s">
        <v>4075</v>
      </c>
      <c r="E376" s="2" t="s">
        <v>4075</v>
      </c>
      <c r="F376" s="2">
        <v>2363</v>
      </c>
      <c r="G376" s="2" t="s">
        <v>4076</v>
      </c>
      <c r="H376" s="2" t="s">
        <v>4077</v>
      </c>
      <c r="I376" s="2" t="s">
        <v>44</v>
      </c>
      <c r="J376" s="2">
        <v>1</v>
      </c>
      <c r="K376" s="2">
        <v>4</v>
      </c>
      <c r="L376" s="2"/>
      <c r="M376" s="2"/>
      <c r="N376" s="2"/>
      <c r="O376" s="2">
        <v>177</v>
      </c>
      <c r="P376" s="2">
        <v>177</v>
      </c>
      <c r="Q376" s="2">
        <v>177</v>
      </c>
      <c r="R376" s="2">
        <v>47.1</v>
      </c>
      <c r="S376" s="2">
        <v>47.1</v>
      </c>
      <c r="T376" s="2">
        <v>47.1</v>
      </c>
      <c r="U376" s="2">
        <v>532.55999999999995</v>
      </c>
      <c r="V376" s="2">
        <v>0</v>
      </c>
      <c r="W376" s="2">
        <v>323.31</v>
      </c>
      <c r="X376" s="2">
        <v>3389000000</v>
      </c>
      <c r="Y376" s="2">
        <v>264</v>
      </c>
      <c r="Z376" s="2">
        <v>1060</v>
      </c>
      <c r="AA376" s="2">
        <v>4641</v>
      </c>
      <c r="AB376" s="2">
        <v>532671.19008001103</v>
      </c>
      <c r="AC376" s="2">
        <v>264</v>
      </c>
      <c r="AD376" s="2">
        <v>22.953935623168899</v>
      </c>
      <c r="AE376" s="2">
        <v>22.877681732177699</v>
      </c>
      <c r="AF376" s="2">
        <v>22.532005310058601</v>
      </c>
      <c r="AG376" s="2">
        <v>22.854698181152301</v>
      </c>
      <c r="AH376" s="2">
        <v>22.915592193603501</v>
      </c>
      <c r="AI376" s="2">
        <v>23.177352905273398</v>
      </c>
      <c r="AJ376" s="2">
        <v>22.937686920166001</v>
      </c>
      <c r="AK376" s="2">
        <v>22.6800937652588</v>
      </c>
      <c r="AL376" s="2">
        <v>22.655563354492202</v>
      </c>
      <c r="AM376" s="2">
        <v>22.770479202270501</v>
      </c>
      <c r="AN376" s="2">
        <v>22.557703018188501</v>
      </c>
      <c r="AO376" s="2">
        <v>22.812372207641602</v>
      </c>
    </row>
    <row r="377" spans="1:41" x14ac:dyDescent="0.25">
      <c r="A377" s="2" t="s">
        <v>40</v>
      </c>
      <c r="B377" s="2">
        <v>1.71431831360278</v>
      </c>
      <c r="C377" s="2">
        <v>0.45511474609374902</v>
      </c>
      <c r="D377" s="2" t="s">
        <v>936</v>
      </c>
      <c r="E377" s="2" t="s">
        <v>936</v>
      </c>
      <c r="F377" s="2">
        <v>1873</v>
      </c>
      <c r="G377" s="2" t="s">
        <v>937</v>
      </c>
      <c r="H377" s="2" t="s">
        <v>938</v>
      </c>
      <c r="I377" s="2" t="s">
        <v>44</v>
      </c>
      <c r="J377" s="2">
        <v>1</v>
      </c>
      <c r="K377" s="2">
        <v>4</v>
      </c>
      <c r="L377" s="2"/>
      <c r="M377" s="2"/>
      <c r="N377" s="2"/>
      <c r="O377" s="2">
        <v>5</v>
      </c>
      <c r="P377" s="2">
        <v>5</v>
      </c>
      <c r="Q377" s="2">
        <v>5</v>
      </c>
      <c r="R377" s="2">
        <v>10.1</v>
      </c>
      <c r="S377" s="2">
        <v>10.1</v>
      </c>
      <c r="T377" s="2">
        <v>10.1</v>
      </c>
      <c r="U377" s="2">
        <v>71.028999999999996</v>
      </c>
      <c r="V377" s="2">
        <v>0</v>
      </c>
      <c r="W377" s="2">
        <v>15.266999999999999</v>
      </c>
      <c r="X377" s="2">
        <v>71454000</v>
      </c>
      <c r="Y377" s="2">
        <v>21</v>
      </c>
      <c r="Z377" s="2">
        <v>29</v>
      </c>
      <c r="AA377" s="2">
        <v>635</v>
      </c>
      <c r="AB377" s="2">
        <v>71029.612280000001</v>
      </c>
      <c r="AC377" s="2">
        <v>21</v>
      </c>
      <c r="AD377" s="2">
        <v>21.50217628479</v>
      </c>
      <c r="AE377" s="2">
        <v>21.171699523925799</v>
      </c>
      <c r="AF377" s="2">
        <v>21.185981750488299</v>
      </c>
      <c r="AG377" s="2">
        <v>21.086280822753899</v>
      </c>
      <c r="AH377" s="2">
        <v>21.558475494384801</v>
      </c>
      <c r="AI377" s="2">
        <v>21.524778366088899</v>
      </c>
      <c r="AJ377" s="2" t="s">
        <v>63</v>
      </c>
      <c r="AK377" s="2">
        <v>20.794713973998999</v>
      </c>
      <c r="AL377" s="2">
        <v>21.011816024780298</v>
      </c>
      <c r="AM377" s="2">
        <v>21.278497695922901</v>
      </c>
      <c r="AN377" s="2">
        <v>20.9190349578857</v>
      </c>
      <c r="AO377" s="2">
        <v>20.411523818969702</v>
      </c>
    </row>
    <row r="378" spans="1:41" x14ac:dyDescent="0.25">
      <c r="A378" s="2"/>
      <c r="B378" s="2">
        <v>0.995004646064786</v>
      </c>
      <c r="C378" s="2">
        <v>-0.29859511057535898</v>
      </c>
      <c r="D378" s="2" t="s">
        <v>1895</v>
      </c>
      <c r="E378" s="2" t="s">
        <v>1895</v>
      </c>
      <c r="F378" s="2">
        <v>550</v>
      </c>
      <c r="G378" s="2" t="s">
        <v>1896</v>
      </c>
      <c r="H378" s="2" t="s">
        <v>1897</v>
      </c>
      <c r="I378" s="2" t="s">
        <v>44</v>
      </c>
      <c r="J378" s="2">
        <v>1</v>
      </c>
      <c r="K378" s="2">
        <v>4</v>
      </c>
      <c r="L378" s="2"/>
      <c r="M378" s="2"/>
      <c r="N378" s="2"/>
      <c r="O378" s="2">
        <v>4</v>
      </c>
      <c r="P378" s="2">
        <v>4</v>
      </c>
      <c r="Q378" s="2">
        <v>4</v>
      </c>
      <c r="R378" s="2">
        <v>11</v>
      </c>
      <c r="S378" s="2">
        <v>11</v>
      </c>
      <c r="T378" s="2">
        <v>11</v>
      </c>
      <c r="U378" s="2">
        <v>69.572999999999993</v>
      </c>
      <c r="V378" s="2">
        <v>0</v>
      </c>
      <c r="W378" s="2">
        <v>12.933</v>
      </c>
      <c r="X378" s="2">
        <v>46046000</v>
      </c>
      <c r="Y378" s="2">
        <v>20</v>
      </c>
      <c r="Z378" s="2">
        <v>20</v>
      </c>
      <c r="AA378" s="2">
        <v>630</v>
      </c>
      <c r="AB378" s="2">
        <v>69761.148879999993</v>
      </c>
      <c r="AC378" s="2">
        <v>20</v>
      </c>
      <c r="AD378" s="2">
        <v>20.524013519287099</v>
      </c>
      <c r="AE378" s="2">
        <v>20.616207122802699</v>
      </c>
      <c r="AF378" s="2">
        <v>20.019302368164102</v>
      </c>
      <c r="AG378" s="2">
        <v>20.739830017089801</v>
      </c>
      <c r="AH378" s="2">
        <v>20.4068603515625</v>
      </c>
      <c r="AI378" s="2">
        <v>20.7496013641357</v>
      </c>
      <c r="AJ378" s="2">
        <v>21.177793502807599</v>
      </c>
      <c r="AK378" s="2">
        <v>20.652460098266602</v>
      </c>
      <c r="AL378" s="2">
        <v>20.716825485229499</v>
      </c>
      <c r="AM378" s="2">
        <v>20.5438747406006</v>
      </c>
      <c r="AN378" s="2">
        <v>20.5630912780762</v>
      </c>
      <c r="AO378" s="2">
        <v>21.1933403015137</v>
      </c>
    </row>
    <row r="379" spans="1:41" x14ac:dyDescent="0.25">
      <c r="A379" s="2"/>
      <c r="B379" s="2">
        <v>0.29341511737345899</v>
      </c>
      <c r="C379" s="2">
        <v>9.73209381103501E-2</v>
      </c>
      <c r="D379" s="2" t="s">
        <v>1505</v>
      </c>
      <c r="E379" s="2" t="s">
        <v>1505</v>
      </c>
      <c r="F379" s="2">
        <v>209</v>
      </c>
      <c r="G379" s="2" t="s">
        <v>1506</v>
      </c>
      <c r="H379" s="2" t="s">
        <v>1507</v>
      </c>
      <c r="I379" s="2" t="s">
        <v>44</v>
      </c>
      <c r="J379" s="2">
        <v>1</v>
      </c>
      <c r="K379" s="2">
        <v>4</v>
      </c>
      <c r="L379" s="2"/>
      <c r="M379" s="2"/>
      <c r="N379" s="2"/>
      <c r="O379" s="2">
        <v>14</v>
      </c>
      <c r="P379" s="2">
        <v>14</v>
      </c>
      <c r="Q379" s="2">
        <v>14</v>
      </c>
      <c r="R379" s="2">
        <v>45.2</v>
      </c>
      <c r="S379" s="2">
        <v>45.2</v>
      </c>
      <c r="T379" s="2">
        <v>45.2</v>
      </c>
      <c r="U379" s="2">
        <v>53.017000000000003</v>
      </c>
      <c r="V379" s="2">
        <v>0</v>
      </c>
      <c r="W379" s="2">
        <v>65.119</v>
      </c>
      <c r="X379" s="2">
        <v>160870000</v>
      </c>
      <c r="Y379" s="2">
        <v>26</v>
      </c>
      <c r="Z379" s="2">
        <v>71</v>
      </c>
      <c r="AA379" s="2">
        <v>485</v>
      </c>
      <c r="AB379" s="2">
        <v>53017.453880000001</v>
      </c>
      <c r="AC379" s="2">
        <v>26</v>
      </c>
      <c r="AD379" s="2">
        <v>21.956243515014599</v>
      </c>
      <c r="AE379" s="2">
        <v>21.854907989501999</v>
      </c>
      <c r="AF379" s="2">
        <v>21.565557479858398</v>
      </c>
      <c r="AG379" s="2">
        <v>22.205591201782202</v>
      </c>
      <c r="AH379" s="2" t="s">
        <v>63</v>
      </c>
      <c r="AI379" s="2">
        <v>21.581872940063501</v>
      </c>
      <c r="AJ379" s="2">
        <v>21.6832885742188</v>
      </c>
      <c r="AK379" s="2">
        <v>21.384637832641602</v>
      </c>
      <c r="AL379" s="2">
        <v>21.847816467285199</v>
      </c>
      <c r="AM379" s="2">
        <v>21.833410263061499</v>
      </c>
      <c r="AN379" s="2">
        <v>21.965255737304702</v>
      </c>
      <c r="AO379" s="2">
        <v>21.698673248291001</v>
      </c>
    </row>
    <row r="380" spans="1:41" x14ac:dyDescent="0.25">
      <c r="A380" s="2"/>
      <c r="B380" s="2">
        <v>0.30971351149545301</v>
      </c>
      <c r="C380" s="2">
        <v>0.25458812713623002</v>
      </c>
      <c r="D380" s="2" t="s">
        <v>3469</v>
      </c>
      <c r="E380" s="2" t="s">
        <v>3469</v>
      </c>
      <c r="F380" s="2">
        <v>1868</v>
      </c>
      <c r="G380" s="2" t="s">
        <v>3470</v>
      </c>
      <c r="H380" s="2" t="s">
        <v>404</v>
      </c>
      <c r="I380" s="2" t="s">
        <v>44</v>
      </c>
      <c r="J380" s="2">
        <v>1</v>
      </c>
      <c r="K380" s="2">
        <v>4</v>
      </c>
      <c r="L380" s="2"/>
      <c r="M380" s="2"/>
      <c r="N380" s="2"/>
      <c r="O380" s="2">
        <v>7</v>
      </c>
      <c r="P380" s="2">
        <v>7</v>
      </c>
      <c r="Q380" s="2">
        <v>1</v>
      </c>
      <c r="R380" s="2">
        <v>65.2</v>
      </c>
      <c r="S380" s="2">
        <v>65.2</v>
      </c>
      <c r="T380" s="2">
        <v>24.7</v>
      </c>
      <c r="U380" s="2">
        <v>10.372</v>
      </c>
      <c r="V380" s="2">
        <v>0</v>
      </c>
      <c r="W380" s="2">
        <v>117.8</v>
      </c>
      <c r="X380" s="2">
        <v>1090400000</v>
      </c>
      <c r="Y380" s="2">
        <v>5</v>
      </c>
      <c r="Z380" s="2">
        <v>109</v>
      </c>
      <c r="AA380" s="2">
        <v>89</v>
      </c>
      <c r="AB380" s="2">
        <v>10371.866980000001</v>
      </c>
      <c r="AC380" s="2">
        <v>5</v>
      </c>
      <c r="AD380" s="2">
        <v>25.7125339508057</v>
      </c>
      <c r="AE380" s="2">
        <v>25.031915664672901</v>
      </c>
      <c r="AF380" s="2">
        <v>25.758346557617202</v>
      </c>
      <c r="AG380" s="2">
        <v>24.484376907348601</v>
      </c>
      <c r="AH380" s="2">
        <v>25.338819503784201</v>
      </c>
      <c r="AI380" s="2">
        <v>24.967851638793899</v>
      </c>
      <c r="AJ380" s="2">
        <v>24.3267002105713</v>
      </c>
      <c r="AK380" s="2">
        <v>24.940198898315401</v>
      </c>
      <c r="AL380" s="2">
        <v>26.173999786376999</v>
      </c>
      <c r="AM380" s="2">
        <v>24.150272369384801</v>
      </c>
      <c r="AN380" s="2">
        <v>25.225564956665</v>
      </c>
      <c r="AO380" s="2">
        <v>24.949579238891602</v>
      </c>
    </row>
    <row r="381" spans="1:41" x14ac:dyDescent="0.25">
      <c r="A381" s="2" t="s">
        <v>40</v>
      </c>
      <c r="B381" s="2">
        <v>1.9564108864871901</v>
      </c>
      <c r="C381" s="2">
        <v>1.36055879592896</v>
      </c>
      <c r="D381" s="2" t="s">
        <v>402</v>
      </c>
      <c r="E381" s="2" t="s">
        <v>402</v>
      </c>
      <c r="F381" s="2">
        <v>741</v>
      </c>
      <c r="G381" s="2" t="s">
        <v>403</v>
      </c>
      <c r="H381" s="2" t="s">
        <v>404</v>
      </c>
      <c r="I381" s="2" t="s">
        <v>44</v>
      </c>
      <c r="J381" s="2">
        <v>1</v>
      </c>
      <c r="K381" s="2">
        <v>4</v>
      </c>
      <c r="L381" s="2"/>
      <c r="M381" s="2"/>
      <c r="N381" s="2"/>
      <c r="O381" s="2">
        <v>7</v>
      </c>
      <c r="P381" s="2">
        <v>1</v>
      </c>
      <c r="Q381" s="2">
        <v>1</v>
      </c>
      <c r="R381" s="2">
        <v>65.2</v>
      </c>
      <c r="S381" s="2">
        <v>24.7</v>
      </c>
      <c r="T381" s="2">
        <v>24.7</v>
      </c>
      <c r="U381" s="2">
        <v>10.364000000000001</v>
      </c>
      <c r="V381" s="2">
        <v>0</v>
      </c>
      <c r="W381" s="2">
        <v>44.173999999999999</v>
      </c>
      <c r="X381" s="2">
        <v>68267000</v>
      </c>
      <c r="Y381" s="2">
        <v>5</v>
      </c>
      <c r="Z381" s="2">
        <v>20</v>
      </c>
      <c r="AA381" s="2">
        <v>89</v>
      </c>
      <c r="AB381" s="2">
        <v>10363.862279999999</v>
      </c>
      <c r="AC381" s="2">
        <v>5</v>
      </c>
      <c r="AD381" s="2">
        <v>22.9362487792969</v>
      </c>
      <c r="AE381" s="2" t="s">
        <v>63</v>
      </c>
      <c r="AF381" s="2">
        <v>22.5988254547119</v>
      </c>
      <c r="AG381" s="2">
        <v>21.369541168212901</v>
      </c>
      <c r="AH381" s="2">
        <v>22.7211723327637</v>
      </c>
      <c r="AI381" s="2">
        <v>23.0341091156006</v>
      </c>
      <c r="AJ381" s="2">
        <v>20.595413208007798</v>
      </c>
      <c r="AK381" s="2">
        <v>21.022760391235401</v>
      </c>
      <c r="AL381" s="2" t="s">
        <v>63</v>
      </c>
      <c r="AM381" s="2" t="s">
        <v>63</v>
      </c>
      <c r="AN381" s="2">
        <v>21.6577453613281</v>
      </c>
      <c r="AO381" s="2">
        <v>21.409763336181602</v>
      </c>
    </row>
    <row r="382" spans="1:41" x14ac:dyDescent="0.25">
      <c r="A382" s="2"/>
      <c r="B382" s="2">
        <v>1.8364281884563301E-2</v>
      </c>
      <c r="C382" s="2">
        <v>-6.1337153116873804E-3</v>
      </c>
      <c r="D382" s="2" t="s">
        <v>1523</v>
      </c>
      <c r="E382" s="2" t="s">
        <v>1523</v>
      </c>
      <c r="F382" s="2">
        <v>227</v>
      </c>
      <c r="G382" s="2" t="s">
        <v>1524</v>
      </c>
      <c r="H382" s="2" t="s">
        <v>1525</v>
      </c>
      <c r="I382" s="2" t="s">
        <v>44</v>
      </c>
      <c r="J382" s="2">
        <v>1</v>
      </c>
      <c r="K382" s="2">
        <v>4</v>
      </c>
      <c r="L382" s="2"/>
      <c r="M382" s="2"/>
      <c r="N382" s="2"/>
      <c r="O382" s="2">
        <v>5</v>
      </c>
      <c r="P382" s="2">
        <v>5</v>
      </c>
      <c r="Q382" s="2">
        <v>5</v>
      </c>
      <c r="R382" s="2">
        <v>76</v>
      </c>
      <c r="S382" s="2">
        <v>76</v>
      </c>
      <c r="T382" s="2">
        <v>76</v>
      </c>
      <c r="U382" s="2">
        <v>10.851000000000001</v>
      </c>
      <c r="V382" s="2">
        <v>0</v>
      </c>
      <c r="W382" s="2">
        <v>44.872999999999998</v>
      </c>
      <c r="X382" s="2">
        <v>103280000</v>
      </c>
      <c r="Y382" s="2">
        <v>6</v>
      </c>
      <c r="Z382" s="2">
        <v>41</v>
      </c>
      <c r="AA382" s="2">
        <v>96</v>
      </c>
      <c r="AB382" s="2">
        <v>10851.610979999999</v>
      </c>
      <c r="AC382" s="2">
        <v>6</v>
      </c>
      <c r="AD382" s="2">
        <v>22.0090847015381</v>
      </c>
      <c r="AE382" s="2">
        <v>22.205024719238299</v>
      </c>
      <c r="AF382" s="2">
        <v>21.456384658813501</v>
      </c>
      <c r="AG382" s="2">
        <v>22.1435146331787</v>
      </c>
      <c r="AH382" s="2">
        <v>21.942741394043001</v>
      </c>
      <c r="AI382" s="2">
        <v>21.813428878784201</v>
      </c>
      <c r="AJ382" s="2">
        <v>22.021913528442401</v>
      </c>
      <c r="AK382" s="2">
        <v>21.809980392456101</v>
      </c>
      <c r="AL382" s="2">
        <v>21.960350036621101</v>
      </c>
      <c r="AM382" s="2">
        <v>22.004703521728501</v>
      </c>
      <c r="AN382" s="2">
        <v>21.939050674438501</v>
      </c>
      <c r="AO382" s="2">
        <v>21.8709831237793</v>
      </c>
    </row>
    <row r="383" spans="1:41" x14ac:dyDescent="0.25">
      <c r="A383" s="2" t="s">
        <v>40</v>
      </c>
      <c r="B383" s="2">
        <v>2.6814352034280802</v>
      </c>
      <c r="C383" s="2">
        <v>0.74915568033854296</v>
      </c>
      <c r="D383" s="2" t="s">
        <v>508</v>
      </c>
      <c r="E383" s="2" t="s">
        <v>508</v>
      </c>
      <c r="F383" s="2">
        <v>1085</v>
      </c>
      <c r="G383" s="2" t="s">
        <v>509</v>
      </c>
      <c r="H383" s="2" t="s">
        <v>510</v>
      </c>
      <c r="I383" s="2" t="s">
        <v>44</v>
      </c>
      <c r="J383" s="2">
        <v>1</v>
      </c>
      <c r="K383" s="2">
        <v>4</v>
      </c>
      <c r="L383" s="2"/>
      <c r="M383" s="2"/>
      <c r="N383" s="2"/>
      <c r="O383" s="2">
        <v>12</v>
      </c>
      <c r="P383" s="2">
        <v>12</v>
      </c>
      <c r="Q383" s="2">
        <v>12</v>
      </c>
      <c r="R383" s="2">
        <v>50.3</v>
      </c>
      <c r="S383" s="2">
        <v>50.3</v>
      </c>
      <c r="T383" s="2">
        <v>50.3</v>
      </c>
      <c r="U383" s="2">
        <v>31.588999999999999</v>
      </c>
      <c r="V383" s="2">
        <v>0</v>
      </c>
      <c r="W383" s="2">
        <v>139.88</v>
      </c>
      <c r="X383" s="2">
        <v>395550000</v>
      </c>
      <c r="Y383" s="2">
        <v>19</v>
      </c>
      <c r="Z383" s="2">
        <v>116</v>
      </c>
      <c r="AA383" s="2">
        <v>292</v>
      </c>
      <c r="AB383" s="2">
        <v>31589.416079999999</v>
      </c>
      <c r="AC383" s="2">
        <v>19</v>
      </c>
      <c r="AD383" s="2">
        <v>23.117498397827099</v>
      </c>
      <c r="AE383" s="2">
        <v>23.2484531402588</v>
      </c>
      <c r="AF383" s="2">
        <v>22.502662658691399</v>
      </c>
      <c r="AG383" s="2">
        <v>23.269136428833001</v>
      </c>
      <c r="AH383" s="2">
        <v>23.377162933349599</v>
      </c>
      <c r="AI383" s="2">
        <v>23.136476516723601</v>
      </c>
      <c r="AJ383" s="2">
        <v>22.972898483276399</v>
      </c>
      <c r="AK383" s="2">
        <v>22.1370544433594</v>
      </c>
      <c r="AL383" s="2">
        <v>22.196914672851602</v>
      </c>
      <c r="AM383" s="2">
        <v>22.262901306152301</v>
      </c>
      <c r="AN383" s="2">
        <v>22.157428741455099</v>
      </c>
      <c r="AO383" s="2">
        <v>22.429258346557599</v>
      </c>
    </row>
    <row r="384" spans="1:41" x14ac:dyDescent="0.25">
      <c r="A384" s="2"/>
      <c r="B384" s="2">
        <v>0.16784418635260401</v>
      </c>
      <c r="C384" s="2">
        <v>4.8415501912437299E-2</v>
      </c>
      <c r="D384" s="2" t="s">
        <v>2650</v>
      </c>
      <c r="E384" s="2" t="s">
        <v>2650</v>
      </c>
      <c r="F384" s="2">
        <v>1183</v>
      </c>
      <c r="G384" s="2" t="s">
        <v>2651</v>
      </c>
      <c r="H384" s="2" t="s">
        <v>2652</v>
      </c>
      <c r="I384" s="2" t="s">
        <v>44</v>
      </c>
      <c r="J384" s="2">
        <v>1</v>
      </c>
      <c r="K384" s="2">
        <v>4</v>
      </c>
      <c r="L384" s="2"/>
      <c r="M384" s="2"/>
      <c r="N384" s="2"/>
      <c r="O384" s="2">
        <v>11</v>
      </c>
      <c r="P384" s="2">
        <v>11</v>
      </c>
      <c r="Q384" s="2">
        <v>11</v>
      </c>
      <c r="R384" s="2">
        <v>56.8</v>
      </c>
      <c r="S384" s="2">
        <v>56.8</v>
      </c>
      <c r="T384" s="2">
        <v>56.8</v>
      </c>
      <c r="U384" s="2">
        <v>27.126999999999999</v>
      </c>
      <c r="V384" s="2">
        <v>0</v>
      </c>
      <c r="W384" s="2">
        <v>50.267000000000003</v>
      </c>
      <c r="X384" s="2">
        <v>236480000</v>
      </c>
      <c r="Y384" s="2">
        <v>12</v>
      </c>
      <c r="Z384" s="2">
        <v>85</v>
      </c>
      <c r="AA384" s="2">
        <v>292.5</v>
      </c>
      <c r="AB384" s="2">
        <v>32423.658080000001</v>
      </c>
      <c r="AC384" s="2">
        <v>14</v>
      </c>
      <c r="AD384" s="2">
        <v>21.844333648681602</v>
      </c>
      <c r="AE384" s="2">
        <v>21.705776214599599</v>
      </c>
      <c r="AF384" s="2">
        <v>21.450859069824201</v>
      </c>
      <c r="AG384" s="2">
        <v>22.03173828125</v>
      </c>
      <c r="AH384" s="2">
        <v>21.794754028320298</v>
      </c>
      <c r="AI384" s="2">
        <v>21.8153076171875</v>
      </c>
      <c r="AJ384" s="2">
        <v>21.923357009887699</v>
      </c>
      <c r="AK384" s="2">
        <v>21.7321891784668</v>
      </c>
      <c r="AL384" s="2">
        <v>21.731691360473601</v>
      </c>
      <c r="AM384" s="2">
        <v>21.9141521453857</v>
      </c>
      <c r="AN384" s="2">
        <v>21.365970611572301</v>
      </c>
      <c r="AO384" s="2">
        <v>21.6849155426025</v>
      </c>
    </row>
    <row r="385" spans="1:41" x14ac:dyDescent="0.25">
      <c r="A385" s="2"/>
      <c r="B385" s="2">
        <v>0.23601761576852601</v>
      </c>
      <c r="C385" s="2">
        <v>-0.30231285095214799</v>
      </c>
      <c r="D385" s="2" t="s">
        <v>1491</v>
      </c>
      <c r="E385" s="2" t="s">
        <v>1491</v>
      </c>
      <c r="F385" s="2">
        <v>191</v>
      </c>
      <c r="G385" s="2" t="s">
        <v>1492</v>
      </c>
      <c r="H385" s="2" t="s">
        <v>1493</v>
      </c>
      <c r="I385" s="2" t="s">
        <v>44</v>
      </c>
      <c r="J385" s="2">
        <v>1</v>
      </c>
      <c r="K385" s="2">
        <v>4</v>
      </c>
      <c r="L385" s="2"/>
      <c r="M385" s="2"/>
      <c r="N385" s="2"/>
      <c r="O385" s="2">
        <v>3</v>
      </c>
      <c r="P385" s="2">
        <v>3</v>
      </c>
      <c r="Q385" s="2">
        <v>3</v>
      </c>
      <c r="R385" s="2">
        <v>27.7</v>
      </c>
      <c r="S385" s="2">
        <v>27.7</v>
      </c>
      <c r="T385" s="2">
        <v>27.7</v>
      </c>
      <c r="U385" s="2">
        <v>16.425000000000001</v>
      </c>
      <c r="V385" s="2">
        <v>0</v>
      </c>
      <c r="W385" s="2">
        <v>10.337999999999999</v>
      </c>
      <c r="X385" s="2">
        <v>59674000</v>
      </c>
      <c r="Y385" s="2">
        <v>10</v>
      </c>
      <c r="Z385" s="2">
        <v>15</v>
      </c>
      <c r="AA385" s="2">
        <v>148</v>
      </c>
      <c r="AB385" s="2">
        <v>16424.719779999999</v>
      </c>
      <c r="AC385" s="2">
        <v>10</v>
      </c>
      <c r="AD385" s="2">
        <v>20.5924968719482</v>
      </c>
      <c r="AE385" s="2" t="s">
        <v>63</v>
      </c>
      <c r="AF385" s="2">
        <v>20.736366271972699</v>
      </c>
      <c r="AG385" s="2">
        <v>22.8902263641357</v>
      </c>
      <c r="AH385" s="2">
        <v>20.866273880004901</v>
      </c>
      <c r="AI385" s="2">
        <v>20.3819484710693</v>
      </c>
      <c r="AJ385" s="2">
        <v>20.8264064788818</v>
      </c>
      <c r="AK385" s="2">
        <v>21.047000885009801</v>
      </c>
      <c r="AL385" s="2">
        <v>21.407276153564499</v>
      </c>
      <c r="AM385" s="2">
        <v>21.350999832153299</v>
      </c>
      <c r="AN385" s="2" t="s">
        <v>63</v>
      </c>
      <c r="AO385" s="2">
        <v>22.347192764282202</v>
      </c>
    </row>
    <row r="386" spans="1:41" x14ac:dyDescent="0.25">
      <c r="A386" s="2"/>
      <c r="B386" s="2">
        <v>1.33466594309765</v>
      </c>
      <c r="C386" s="2">
        <v>0.43356196085611698</v>
      </c>
      <c r="D386" s="2" t="s">
        <v>1728</v>
      </c>
      <c r="E386" s="2" t="s">
        <v>1728</v>
      </c>
      <c r="F386" s="2">
        <v>413</v>
      </c>
      <c r="G386" s="2" t="s">
        <v>1729</v>
      </c>
      <c r="H386" s="2" t="s">
        <v>1730</v>
      </c>
      <c r="I386" s="2" t="s">
        <v>44</v>
      </c>
      <c r="J386" s="2">
        <v>1</v>
      </c>
      <c r="K386" s="2">
        <v>4</v>
      </c>
      <c r="L386" s="2"/>
      <c r="M386" s="2"/>
      <c r="N386" s="2"/>
      <c r="O386" s="2">
        <v>10</v>
      </c>
      <c r="P386" s="2">
        <v>10</v>
      </c>
      <c r="Q386" s="2">
        <v>10</v>
      </c>
      <c r="R386" s="2">
        <v>9.1999999999999993</v>
      </c>
      <c r="S386" s="2">
        <v>9.1999999999999993</v>
      </c>
      <c r="T386" s="2">
        <v>9.1999999999999993</v>
      </c>
      <c r="U386" s="2">
        <v>159.69</v>
      </c>
      <c r="V386" s="2">
        <v>0</v>
      </c>
      <c r="W386" s="2">
        <v>24.617999999999999</v>
      </c>
      <c r="X386" s="2">
        <v>87301000</v>
      </c>
      <c r="Y386" s="2">
        <v>78</v>
      </c>
      <c r="Z386" s="2">
        <v>20</v>
      </c>
      <c r="AA386" s="2">
        <v>1395</v>
      </c>
      <c r="AB386" s="2">
        <v>159686.96188000101</v>
      </c>
      <c r="AC386" s="2">
        <v>78</v>
      </c>
      <c r="AD386" s="2">
        <v>21.069400787353501</v>
      </c>
      <c r="AE386" s="2">
        <v>20.479808807373001</v>
      </c>
      <c r="AF386" s="2">
        <v>20.054439544677699</v>
      </c>
      <c r="AG386" s="2">
        <v>21.026210784912099</v>
      </c>
      <c r="AH386" s="2">
        <v>20.392362594604499</v>
      </c>
      <c r="AI386" s="2">
        <v>20.931713104248001</v>
      </c>
      <c r="AJ386" s="2">
        <v>20.4277744293213</v>
      </c>
      <c r="AK386" s="2">
        <v>19.914516448974599</v>
      </c>
      <c r="AL386" s="2">
        <v>20.221992492675799</v>
      </c>
      <c r="AM386" s="2">
        <v>20.163246154785199</v>
      </c>
      <c r="AN386" s="2">
        <v>20.5220031738281</v>
      </c>
      <c r="AO386" s="2">
        <v>20.103031158447301</v>
      </c>
    </row>
    <row r="387" spans="1:41" x14ac:dyDescent="0.25">
      <c r="A387" s="2" t="s">
        <v>40</v>
      </c>
      <c r="B387" s="2">
        <v>2.1379118109913202</v>
      </c>
      <c r="C387" s="2">
        <v>0.72587299346923795</v>
      </c>
      <c r="D387" s="2" t="s">
        <v>814</v>
      </c>
      <c r="E387" s="2" t="s">
        <v>814</v>
      </c>
      <c r="F387" s="2">
        <v>1657</v>
      </c>
      <c r="G387" s="2" t="s">
        <v>815</v>
      </c>
      <c r="H387" s="2" t="s">
        <v>816</v>
      </c>
      <c r="I387" s="2" t="s">
        <v>44</v>
      </c>
      <c r="J387" s="2">
        <v>1</v>
      </c>
      <c r="K387" s="2">
        <v>4</v>
      </c>
      <c r="L387" s="2"/>
      <c r="M387" s="2"/>
      <c r="N387" s="2"/>
      <c r="O387" s="2">
        <v>19</v>
      </c>
      <c r="P387" s="2">
        <v>9</v>
      </c>
      <c r="Q387" s="2">
        <v>9</v>
      </c>
      <c r="R387" s="2">
        <v>44.4</v>
      </c>
      <c r="S387" s="2">
        <v>28.8</v>
      </c>
      <c r="T387" s="2">
        <v>28.8</v>
      </c>
      <c r="U387" s="2">
        <v>50.363999999999997</v>
      </c>
      <c r="V387" s="2">
        <v>0</v>
      </c>
      <c r="W387" s="2">
        <v>113.39</v>
      </c>
      <c r="X387" s="2">
        <v>480890000</v>
      </c>
      <c r="Y387" s="2">
        <v>21</v>
      </c>
      <c r="Z387" s="2">
        <v>106</v>
      </c>
      <c r="AA387" s="2">
        <v>413</v>
      </c>
      <c r="AB387" s="2">
        <v>44800.4822299999</v>
      </c>
      <c r="AC387" s="2">
        <v>18</v>
      </c>
      <c r="AD387" s="2">
        <v>23.6480102539063</v>
      </c>
      <c r="AE387" s="2">
        <v>23.471595764160199</v>
      </c>
      <c r="AF387" s="2">
        <v>22.952142715454102</v>
      </c>
      <c r="AG387" s="2">
        <v>23.597530364990199</v>
      </c>
      <c r="AH387" s="2">
        <v>23.1823635101318</v>
      </c>
      <c r="AI387" s="2">
        <v>23.708620071411101</v>
      </c>
      <c r="AJ387" s="2">
        <v>23.493017196655298</v>
      </c>
      <c r="AK387" s="2">
        <v>22.685131072998001</v>
      </c>
      <c r="AL387" s="2">
        <v>22.615623474121101</v>
      </c>
      <c r="AM387" s="2">
        <v>22.141115188598601</v>
      </c>
      <c r="AN387" s="2">
        <v>22.658311843872099</v>
      </c>
      <c r="AO387" s="2">
        <v>22.6118259429932</v>
      </c>
    </row>
    <row r="388" spans="1:41" x14ac:dyDescent="0.25">
      <c r="A388" s="2"/>
      <c r="B388" s="2">
        <v>1.4522893536458401</v>
      </c>
      <c r="C388" s="2">
        <v>-0.32512919108073002</v>
      </c>
      <c r="D388" s="2" t="s">
        <v>3725</v>
      </c>
      <c r="E388" s="2" t="s">
        <v>3725</v>
      </c>
      <c r="F388" s="2">
        <v>2069</v>
      </c>
      <c r="G388" s="2" t="s">
        <v>3726</v>
      </c>
      <c r="H388" s="2" t="s">
        <v>3727</v>
      </c>
      <c r="I388" s="2" t="s">
        <v>44</v>
      </c>
      <c r="J388" s="2">
        <v>1</v>
      </c>
      <c r="K388" s="2">
        <v>4</v>
      </c>
      <c r="L388" s="2"/>
      <c r="M388" s="2"/>
      <c r="N388" s="2"/>
      <c r="O388" s="2">
        <v>30</v>
      </c>
      <c r="P388" s="2">
        <v>30</v>
      </c>
      <c r="Q388" s="2">
        <v>20</v>
      </c>
      <c r="R388" s="2">
        <v>59.4</v>
      </c>
      <c r="S388" s="2">
        <v>59.4</v>
      </c>
      <c r="T388" s="2">
        <v>46</v>
      </c>
      <c r="U388" s="2">
        <v>50.488999999999997</v>
      </c>
      <c r="V388" s="2">
        <v>0</v>
      </c>
      <c r="W388" s="2">
        <v>323.31</v>
      </c>
      <c r="X388" s="2">
        <v>7518400000</v>
      </c>
      <c r="Y388" s="2">
        <v>22</v>
      </c>
      <c r="Z388" s="2">
        <v>960</v>
      </c>
      <c r="AA388" s="2">
        <v>461</v>
      </c>
      <c r="AB388" s="2">
        <v>50489.243979999897</v>
      </c>
      <c r="AC388" s="2">
        <v>22</v>
      </c>
      <c r="AD388" s="2">
        <v>26.484514236450199</v>
      </c>
      <c r="AE388" s="2">
        <v>26.4074802398682</v>
      </c>
      <c r="AF388" s="2">
        <v>25.9043998718262</v>
      </c>
      <c r="AG388" s="2">
        <v>26.370841979980501</v>
      </c>
      <c r="AH388" s="2">
        <v>26.1745910644531</v>
      </c>
      <c r="AI388" s="2">
        <v>26.540687561035199</v>
      </c>
      <c r="AJ388" s="2">
        <v>26.954269409179702</v>
      </c>
      <c r="AK388" s="2">
        <v>26.357061386108398</v>
      </c>
      <c r="AL388" s="2">
        <v>26.5345573425293</v>
      </c>
      <c r="AM388" s="2">
        <v>26.606113433837901</v>
      </c>
      <c r="AN388" s="2">
        <v>26.517328262329102</v>
      </c>
      <c r="AO388" s="2">
        <v>26.863960266113299</v>
      </c>
    </row>
    <row r="389" spans="1:41" x14ac:dyDescent="0.25">
      <c r="A389" s="2"/>
      <c r="B389" s="2">
        <v>0.50844005854521301</v>
      </c>
      <c r="C389" s="2">
        <v>-0.12473869323730501</v>
      </c>
      <c r="D389" s="2" t="s">
        <v>4175</v>
      </c>
      <c r="E389" s="2" t="s">
        <v>4175</v>
      </c>
      <c r="F389" s="2">
        <v>2432</v>
      </c>
      <c r="G389" s="2" t="s">
        <v>4176</v>
      </c>
      <c r="H389" s="2" t="s">
        <v>4177</v>
      </c>
      <c r="I389" s="2" t="s">
        <v>44</v>
      </c>
      <c r="J389" s="2">
        <v>1</v>
      </c>
      <c r="K389" s="2">
        <v>4</v>
      </c>
      <c r="L389" s="2"/>
      <c r="M389" s="2"/>
      <c r="N389" s="2"/>
      <c r="O389" s="2">
        <v>14</v>
      </c>
      <c r="P389" s="2">
        <v>14</v>
      </c>
      <c r="Q389" s="2">
        <v>12</v>
      </c>
      <c r="R389" s="2">
        <v>64.8</v>
      </c>
      <c r="S389" s="2">
        <v>64.8</v>
      </c>
      <c r="T389" s="2">
        <v>60.8</v>
      </c>
      <c r="U389" s="2">
        <v>24.856000000000002</v>
      </c>
      <c r="V389" s="2">
        <v>0</v>
      </c>
      <c r="W389" s="2">
        <v>71.168999999999997</v>
      </c>
      <c r="X389" s="2">
        <v>696410000</v>
      </c>
      <c r="Y389" s="2">
        <v>14</v>
      </c>
      <c r="Z389" s="2">
        <v>137</v>
      </c>
      <c r="AA389" s="2">
        <v>227</v>
      </c>
      <c r="AB389" s="2">
        <v>24856.033380000001</v>
      </c>
      <c r="AC389" s="2">
        <v>14</v>
      </c>
      <c r="AD389" s="2">
        <v>23.875677108764599</v>
      </c>
      <c r="AE389" s="2">
        <v>24.1361789703369</v>
      </c>
      <c r="AF389" s="2">
        <v>23.855953216552699</v>
      </c>
      <c r="AG389" s="2">
        <v>24.4785251617432</v>
      </c>
      <c r="AH389" s="2">
        <v>24.0239448547363</v>
      </c>
      <c r="AI389" s="2">
        <v>24.328619003295898</v>
      </c>
      <c r="AJ389" s="2">
        <v>24.422651290893601</v>
      </c>
      <c r="AK389" s="2">
        <v>24.175695419311499</v>
      </c>
      <c r="AL389" s="2">
        <v>24.0470180511475</v>
      </c>
      <c r="AM389" s="2">
        <v>24.325807571411101</v>
      </c>
      <c r="AN389" s="2">
        <v>24.1503505706787</v>
      </c>
      <c r="AO389" s="2">
        <v>24.325807571411101</v>
      </c>
    </row>
    <row r="390" spans="1:41" x14ac:dyDescent="0.25">
      <c r="A390" s="2"/>
      <c r="B390" s="2">
        <v>0.190937276678558</v>
      </c>
      <c r="C390" s="2">
        <v>-0.19614839553832999</v>
      </c>
      <c r="D390" s="2" t="s">
        <v>2744</v>
      </c>
      <c r="E390" s="2" t="s">
        <v>2744</v>
      </c>
      <c r="F390" s="2">
        <v>1271</v>
      </c>
      <c r="G390" s="2" t="s">
        <v>2745</v>
      </c>
      <c r="H390" s="2" t="s">
        <v>2746</v>
      </c>
      <c r="I390" s="2" t="s">
        <v>44</v>
      </c>
      <c r="J390" s="2">
        <v>1</v>
      </c>
      <c r="K390" s="2">
        <v>4</v>
      </c>
      <c r="L390" s="2"/>
      <c r="M390" s="2"/>
      <c r="N390" s="2"/>
      <c r="O390" s="2">
        <v>4</v>
      </c>
      <c r="P390" s="2">
        <v>4</v>
      </c>
      <c r="Q390" s="2">
        <v>4</v>
      </c>
      <c r="R390" s="2">
        <v>7.2</v>
      </c>
      <c r="S390" s="2">
        <v>7.2</v>
      </c>
      <c r="T390" s="2">
        <v>7.2</v>
      </c>
      <c r="U390" s="2">
        <v>76.552999999999997</v>
      </c>
      <c r="V390" s="2">
        <v>0</v>
      </c>
      <c r="W390" s="2">
        <v>13.225</v>
      </c>
      <c r="X390" s="2">
        <v>50066000</v>
      </c>
      <c r="Y390" s="2">
        <v>32</v>
      </c>
      <c r="Z390" s="2">
        <v>14</v>
      </c>
      <c r="AA390" s="2">
        <v>469</v>
      </c>
      <c r="AB390" s="2">
        <v>52132.398529999999</v>
      </c>
      <c r="AC390" s="2">
        <v>22</v>
      </c>
      <c r="AD390" s="2">
        <v>20.646583557128899</v>
      </c>
      <c r="AE390" s="2">
        <v>21.2135925292969</v>
      </c>
      <c r="AF390" s="2" t="s">
        <v>63</v>
      </c>
      <c r="AG390" s="2">
        <v>20.9542560577393</v>
      </c>
      <c r="AH390" s="2" t="s">
        <v>63</v>
      </c>
      <c r="AI390" s="2">
        <v>19.8823356628418</v>
      </c>
      <c r="AJ390" s="2">
        <v>20.663013458251999</v>
      </c>
      <c r="AK390" s="2">
        <v>20.086929321289102</v>
      </c>
      <c r="AL390" s="2">
        <v>20.7344646453857</v>
      </c>
      <c r="AM390" s="2">
        <v>21.797763824462901</v>
      </c>
      <c r="AN390" s="2" t="s">
        <v>63</v>
      </c>
      <c r="AO390" s="2">
        <v>21.069530487060501</v>
      </c>
    </row>
    <row r="391" spans="1:41" x14ac:dyDescent="0.25">
      <c r="A391" s="2"/>
      <c r="B391" s="2">
        <v>0.31159631617768602</v>
      </c>
      <c r="C391" s="2">
        <v>-8.6507479349769795E-2</v>
      </c>
      <c r="D391" s="2" t="s">
        <v>2198</v>
      </c>
      <c r="E391" s="2" t="s">
        <v>2198</v>
      </c>
      <c r="F391" s="2">
        <v>829</v>
      </c>
      <c r="G391" s="2" t="s">
        <v>2199</v>
      </c>
      <c r="H391" s="2" t="s">
        <v>2200</v>
      </c>
      <c r="I391" s="2" t="s">
        <v>44</v>
      </c>
      <c r="J391" s="2">
        <v>1</v>
      </c>
      <c r="K391" s="2">
        <v>4</v>
      </c>
      <c r="L391" s="2"/>
      <c r="M391" s="2"/>
      <c r="N391" s="2"/>
      <c r="O391" s="2">
        <v>22</v>
      </c>
      <c r="P391" s="2">
        <v>22</v>
      </c>
      <c r="Q391" s="2">
        <v>22</v>
      </c>
      <c r="R391" s="2">
        <v>49.7</v>
      </c>
      <c r="S391" s="2">
        <v>49.7</v>
      </c>
      <c r="T391" s="2">
        <v>49.7</v>
      </c>
      <c r="U391" s="2">
        <v>49.881999999999998</v>
      </c>
      <c r="V391" s="2">
        <v>0</v>
      </c>
      <c r="W391" s="2">
        <v>221.64</v>
      </c>
      <c r="X391" s="2">
        <v>1119500000</v>
      </c>
      <c r="Y391" s="2">
        <v>26</v>
      </c>
      <c r="Z391" s="2">
        <v>169</v>
      </c>
      <c r="AA391" s="2">
        <v>437</v>
      </c>
      <c r="AB391" s="2">
        <v>49882.9077799999</v>
      </c>
      <c r="AC391" s="2">
        <v>26</v>
      </c>
      <c r="AD391" s="2">
        <v>23.830551147460898</v>
      </c>
      <c r="AE391" s="2">
        <v>23.361988067626999</v>
      </c>
      <c r="AF391" s="2">
        <v>23.359308242797901</v>
      </c>
      <c r="AG391" s="2">
        <v>23.1910514831543</v>
      </c>
      <c r="AH391" s="2">
        <v>23.665573120117202</v>
      </c>
      <c r="AI391" s="2">
        <v>23.73655128479</v>
      </c>
      <c r="AJ391" s="2">
        <v>23.5120754241943</v>
      </c>
      <c r="AK391" s="2">
        <v>23.432752609252901</v>
      </c>
      <c r="AL391" s="2">
        <v>23.6145915985107</v>
      </c>
      <c r="AM391" s="2">
        <v>23.633672714233398</v>
      </c>
      <c r="AN391" s="2">
        <v>23.600368499755898</v>
      </c>
      <c r="AO391" s="2">
        <v>23.870607376098601</v>
      </c>
    </row>
    <row r="392" spans="1:41" x14ac:dyDescent="0.25">
      <c r="A392" s="2" t="s">
        <v>40</v>
      </c>
      <c r="B392" s="2">
        <v>2.7307658409178202</v>
      </c>
      <c r="C392" s="2">
        <v>-0.36208756764729699</v>
      </c>
      <c r="D392" s="2" t="s">
        <v>677</v>
      </c>
      <c r="E392" s="2" t="s">
        <v>677</v>
      </c>
      <c r="F392" s="2">
        <v>1373</v>
      </c>
      <c r="G392" s="2" t="s">
        <v>678</v>
      </c>
      <c r="H392" s="2" t="s">
        <v>679</v>
      </c>
      <c r="I392" s="2" t="s">
        <v>44</v>
      </c>
      <c r="J392" s="2">
        <v>1</v>
      </c>
      <c r="K392" s="2">
        <v>4</v>
      </c>
      <c r="L392" s="2"/>
      <c r="M392" s="2"/>
      <c r="N392" s="2"/>
      <c r="O392" s="2">
        <v>44</v>
      </c>
      <c r="P392" s="2">
        <v>44</v>
      </c>
      <c r="Q392" s="2">
        <v>27</v>
      </c>
      <c r="R392" s="2">
        <v>60.4</v>
      </c>
      <c r="S392" s="2">
        <v>60.4</v>
      </c>
      <c r="T392" s="2">
        <v>40.299999999999997</v>
      </c>
      <c r="U392" s="2">
        <v>95.650999999999996</v>
      </c>
      <c r="V392" s="2">
        <v>0</v>
      </c>
      <c r="W392" s="2">
        <v>270.54000000000002</v>
      </c>
      <c r="X392" s="2">
        <v>2302700000</v>
      </c>
      <c r="Y392" s="2">
        <v>46</v>
      </c>
      <c r="Z392" s="2">
        <v>376</v>
      </c>
      <c r="AA392" s="2">
        <v>858</v>
      </c>
      <c r="AB392" s="2">
        <v>95651.794880000103</v>
      </c>
      <c r="AC392" s="2">
        <v>46</v>
      </c>
      <c r="AD392" s="2">
        <v>24.293127059936499</v>
      </c>
      <c r="AE392" s="2">
        <v>24.1194152832031</v>
      </c>
      <c r="AF392" s="2">
        <v>23.999809265136701</v>
      </c>
      <c r="AG392" s="2">
        <v>24.1957302093506</v>
      </c>
      <c r="AH392" s="2">
        <v>24.007358551025401</v>
      </c>
      <c r="AI392" s="2">
        <v>24.150272369384801</v>
      </c>
      <c r="AJ392" s="2">
        <v>24.472898483276399</v>
      </c>
      <c r="AK392" s="2">
        <v>24.336879730224599</v>
      </c>
      <c r="AL392" s="2">
        <v>24.274051666259801</v>
      </c>
      <c r="AM392" s="2">
        <v>24.515508651733398</v>
      </c>
      <c r="AN392" s="2">
        <v>24.557130813598601</v>
      </c>
      <c r="AO392" s="2">
        <v>24.7817687988281</v>
      </c>
    </row>
    <row r="393" spans="1:41" x14ac:dyDescent="0.25">
      <c r="A393" s="2"/>
      <c r="B393" s="2">
        <v>0.383600545671333</v>
      </c>
      <c r="C393" s="2">
        <v>-0.27738475799560502</v>
      </c>
      <c r="D393" s="2" t="s">
        <v>2106</v>
      </c>
      <c r="E393" s="2" t="s">
        <v>2106</v>
      </c>
      <c r="F393" s="2">
        <v>745</v>
      </c>
      <c r="G393" s="2" t="s">
        <v>2107</v>
      </c>
      <c r="H393" s="2" t="s">
        <v>2108</v>
      </c>
      <c r="I393" s="2" t="s">
        <v>44</v>
      </c>
      <c r="J393" s="2">
        <v>1</v>
      </c>
      <c r="K393" s="2">
        <v>4</v>
      </c>
      <c r="L393" s="2"/>
      <c r="M393" s="2"/>
      <c r="N393" s="2"/>
      <c r="O393" s="2">
        <v>14</v>
      </c>
      <c r="P393" s="2">
        <v>14</v>
      </c>
      <c r="Q393" s="2">
        <v>14</v>
      </c>
      <c r="R393" s="2">
        <v>61.3</v>
      </c>
      <c r="S393" s="2">
        <v>61.3</v>
      </c>
      <c r="T393" s="2">
        <v>61.3</v>
      </c>
      <c r="U393" s="2">
        <v>26.798999999999999</v>
      </c>
      <c r="V393" s="2">
        <v>0</v>
      </c>
      <c r="W393" s="2">
        <v>74.081000000000003</v>
      </c>
      <c r="X393" s="2">
        <v>411080000</v>
      </c>
      <c r="Y393" s="2">
        <v>15</v>
      </c>
      <c r="Z393" s="2">
        <v>110</v>
      </c>
      <c r="AA393" s="2">
        <v>235</v>
      </c>
      <c r="AB393" s="2">
        <v>26799.277480000001</v>
      </c>
      <c r="AC393" s="2">
        <v>15</v>
      </c>
      <c r="AD393" s="2">
        <v>23.329645156860401</v>
      </c>
      <c r="AE393" s="2">
        <v>21.905988693237301</v>
      </c>
      <c r="AF393" s="2">
        <v>22.763404846191399</v>
      </c>
      <c r="AG393" s="2">
        <v>21.650751113891602</v>
      </c>
      <c r="AH393" s="2">
        <v>23.1421909332275</v>
      </c>
      <c r="AI393" s="2">
        <v>23.413642883300799</v>
      </c>
      <c r="AJ393" s="2">
        <v>23.147712707519499</v>
      </c>
      <c r="AK393" s="2">
        <v>23.288557052612301</v>
      </c>
      <c r="AL393" s="2">
        <v>22.801914215087901</v>
      </c>
      <c r="AM393" s="2">
        <v>22.6583347320557</v>
      </c>
      <c r="AN393" s="2">
        <v>23.179571151733398</v>
      </c>
      <c r="AO393" s="2">
        <v>22.7938423156738</v>
      </c>
    </row>
    <row r="394" spans="1:41" x14ac:dyDescent="0.25">
      <c r="A394" s="2"/>
      <c r="B394" s="2">
        <v>0.296249550777403</v>
      </c>
      <c r="C394" s="2">
        <v>-7.1551481882732304E-2</v>
      </c>
      <c r="D394" s="2" t="s">
        <v>2616</v>
      </c>
      <c r="E394" s="2" t="s">
        <v>2616</v>
      </c>
      <c r="F394" s="2">
        <v>1164</v>
      </c>
      <c r="G394" s="2" t="s">
        <v>2617</v>
      </c>
      <c r="H394" s="2" t="s">
        <v>2618</v>
      </c>
      <c r="I394" s="2" t="s">
        <v>44</v>
      </c>
      <c r="J394" s="2">
        <v>1</v>
      </c>
      <c r="K394" s="2">
        <v>4</v>
      </c>
      <c r="L394" s="2"/>
      <c r="M394" s="2"/>
      <c r="N394" s="2"/>
      <c r="O394" s="2">
        <v>9</v>
      </c>
      <c r="P394" s="2">
        <v>9</v>
      </c>
      <c r="Q394" s="2">
        <v>9</v>
      </c>
      <c r="R394" s="2">
        <v>13.4</v>
      </c>
      <c r="S394" s="2">
        <v>13.4</v>
      </c>
      <c r="T394" s="2">
        <v>13.4</v>
      </c>
      <c r="U394" s="2">
        <v>103.39</v>
      </c>
      <c r="V394" s="2">
        <v>0</v>
      </c>
      <c r="W394" s="2">
        <v>24.105</v>
      </c>
      <c r="X394" s="2">
        <v>43093000</v>
      </c>
      <c r="Y394" s="2">
        <v>51</v>
      </c>
      <c r="Z394" s="2">
        <v>28</v>
      </c>
      <c r="AA394" s="2">
        <v>918</v>
      </c>
      <c r="AB394" s="2">
        <v>103386.53548000001</v>
      </c>
      <c r="AC394" s="2">
        <v>51</v>
      </c>
      <c r="AD394" s="2">
        <v>20.468715667724599</v>
      </c>
      <c r="AE394" s="2">
        <v>20.565790176391602</v>
      </c>
      <c r="AF394" s="2">
        <v>20.372308731079102</v>
      </c>
      <c r="AG394" s="2" t="s">
        <v>63</v>
      </c>
      <c r="AH394" s="2" t="s">
        <v>63</v>
      </c>
      <c r="AI394" s="2">
        <v>20.521715164184599</v>
      </c>
      <c r="AJ394" s="2">
        <v>20.546043395996101</v>
      </c>
      <c r="AK394" s="2">
        <v>20.312740325927699</v>
      </c>
      <c r="AL394" s="2">
        <v>20.489641189575199</v>
      </c>
      <c r="AM394" s="2">
        <v>20.804672241210898</v>
      </c>
      <c r="AN394" s="2">
        <v>20.419569015502901</v>
      </c>
      <c r="AO394" s="2">
        <v>20.749437332153299</v>
      </c>
    </row>
    <row r="395" spans="1:41" x14ac:dyDescent="0.25">
      <c r="A395" s="2"/>
      <c r="B395" s="2">
        <v>1.24497522623387</v>
      </c>
      <c r="C395" s="2">
        <v>0.31216907501220698</v>
      </c>
      <c r="D395" s="2" t="s">
        <v>2367</v>
      </c>
      <c r="E395" s="2" t="s">
        <v>2367</v>
      </c>
      <c r="F395" s="2">
        <v>980</v>
      </c>
      <c r="G395" s="2" t="s">
        <v>2368</v>
      </c>
      <c r="H395" s="2" t="s">
        <v>2369</v>
      </c>
      <c r="I395" s="2" t="s">
        <v>44</v>
      </c>
      <c r="J395" s="2">
        <v>1</v>
      </c>
      <c r="K395" s="2">
        <v>4</v>
      </c>
      <c r="L395" s="2"/>
      <c r="M395" s="2"/>
      <c r="N395" s="2"/>
      <c r="O395" s="2">
        <v>16</v>
      </c>
      <c r="P395" s="2">
        <v>16</v>
      </c>
      <c r="Q395" s="2">
        <v>15</v>
      </c>
      <c r="R395" s="2">
        <v>45.2</v>
      </c>
      <c r="S395" s="2">
        <v>45.2</v>
      </c>
      <c r="T395" s="2">
        <v>43.5</v>
      </c>
      <c r="U395" s="2">
        <v>60.029000000000003</v>
      </c>
      <c r="V395" s="2">
        <v>0</v>
      </c>
      <c r="W395" s="2">
        <v>40.723999999999997</v>
      </c>
      <c r="X395" s="2">
        <v>169810000</v>
      </c>
      <c r="Y395" s="2">
        <v>28</v>
      </c>
      <c r="Z395" s="2">
        <v>83</v>
      </c>
      <c r="AA395" s="2">
        <v>533</v>
      </c>
      <c r="AB395" s="2">
        <v>60030.136179999798</v>
      </c>
      <c r="AC395" s="2">
        <v>28</v>
      </c>
      <c r="AD395" s="2">
        <v>21.686498641967798</v>
      </c>
      <c r="AE395" s="2">
        <v>21.209255218505898</v>
      </c>
      <c r="AF395" s="2">
        <v>21.229698181152301</v>
      </c>
      <c r="AG395" s="2">
        <v>21.641035079956101</v>
      </c>
      <c r="AH395" s="2">
        <v>21.747922897338899</v>
      </c>
      <c r="AI395" s="2">
        <v>22.006006240844702</v>
      </c>
      <c r="AJ395" s="2">
        <v>21.5442504882813</v>
      </c>
      <c r="AK395" s="2">
        <v>21.307081222534201</v>
      </c>
      <c r="AL395" s="2">
        <v>21.338758468627901</v>
      </c>
      <c r="AM395" s="2">
        <v>21.0257377624512</v>
      </c>
      <c r="AN395" s="2">
        <v>21.216497421264599</v>
      </c>
      <c r="AO395" s="2">
        <v>21.2150764465332</v>
      </c>
    </row>
    <row r="396" spans="1:41" x14ac:dyDescent="0.25">
      <c r="A396" s="2"/>
      <c r="B396" s="2">
        <v>0.51509827642778405</v>
      </c>
      <c r="C396" s="2">
        <v>0.13090578715006301</v>
      </c>
      <c r="D396" s="2" t="s">
        <v>2854</v>
      </c>
      <c r="E396" s="2" t="s">
        <v>2855</v>
      </c>
      <c r="F396" s="2">
        <v>1379</v>
      </c>
      <c r="G396" s="2" t="s">
        <v>2856</v>
      </c>
      <c r="H396" s="2" t="s">
        <v>2857</v>
      </c>
      <c r="I396" s="2" t="s">
        <v>44</v>
      </c>
      <c r="J396" s="2">
        <v>1</v>
      </c>
      <c r="K396" s="2">
        <v>4</v>
      </c>
      <c r="L396" s="2"/>
      <c r="M396" s="2"/>
      <c r="N396" s="2"/>
      <c r="O396" s="2">
        <v>9</v>
      </c>
      <c r="P396" s="2">
        <v>8</v>
      </c>
      <c r="Q396" s="2">
        <v>8</v>
      </c>
      <c r="R396" s="2">
        <v>24.1</v>
      </c>
      <c r="S396" s="2">
        <v>22.4</v>
      </c>
      <c r="T396" s="2">
        <v>22.4</v>
      </c>
      <c r="U396" s="2">
        <v>60.362000000000002</v>
      </c>
      <c r="V396" s="2">
        <v>0</v>
      </c>
      <c r="W396" s="2">
        <v>24.658999999999999</v>
      </c>
      <c r="X396" s="2">
        <v>90123000</v>
      </c>
      <c r="Y396" s="2">
        <v>29</v>
      </c>
      <c r="Z396" s="2">
        <v>31</v>
      </c>
      <c r="AA396" s="2">
        <v>535</v>
      </c>
      <c r="AB396" s="2">
        <v>60362.543879999801</v>
      </c>
      <c r="AC396" s="2">
        <v>29</v>
      </c>
      <c r="AD396" s="2">
        <v>21.567045211791999</v>
      </c>
      <c r="AE396" s="2">
        <v>20.994035720825199</v>
      </c>
      <c r="AF396" s="2">
        <v>20.8850193023682</v>
      </c>
      <c r="AG396" s="2">
        <v>21.234970092773398</v>
      </c>
      <c r="AH396" s="2">
        <v>21.349380493164102</v>
      </c>
      <c r="AI396" s="2">
        <v>21.2837619781494</v>
      </c>
      <c r="AJ396" s="2">
        <v>21.354661941528299</v>
      </c>
      <c r="AK396" s="2">
        <v>21.068021774291999</v>
      </c>
      <c r="AL396" s="2">
        <v>21.054637908935501</v>
      </c>
      <c r="AM396" s="2">
        <v>21.196344375610401</v>
      </c>
      <c r="AN396" s="2">
        <v>20.930702209472699</v>
      </c>
      <c r="AO396" s="2">
        <v>20.924409866333001</v>
      </c>
    </row>
    <row r="397" spans="1:41" x14ac:dyDescent="0.25">
      <c r="A397" s="2"/>
      <c r="B397" s="2">
        <v>1.0542144892404</v>
      </c>
      <c r="C397" s="2">
        <v>0.34103234608968003</v>
      </c>
      <c r="D397" s="2" t="s">
        <v>3405</v>
      </c>
      <c r="E397" s="2" t="s">
        <v>3405</v>
      </c>
      <c r="F397" s="2">
        <v>1800</v>
      </c>
      <c r="G397" s="2" t="s">
        <v>3406</v>
      </c>
      <c r="H397" s="2" t="s">
        <v>3407</v>
      </c>
      <c r="I397" s="2" t="s">
        <v>44</v>
      </c>
      <c r="J397" s="2">
        <v>1</v>
      </c>
      <c r="K397" s="2">
        <v>4</v>
      </c>
      <c r="L397" s="2"/>
      <c r="M397" s="2"/>
      <c r="N397" s="2"/>
      <c r="O397" s="2">
        <v>4</v>
      </c>
      <c r="P397" s="2">
        <v>4</v>
      </c>
      <c r="Q397" s="2">
        <v>4</v>
      </c>
      <c r="R397" s="2">
        <v>42.5</v>
      </c>
      <c r="S397" s="2">
        <v>42.5</v>
      </c>
      <c r="T397" s="2">
        <v>42.5</v>
      </c>
      <c r="U397" s="2">
        <v>12.881</v>
      </c>
      <c r="V397" s="2">
        <v>0</v>
      </c>
      <c r="W397" s="2">
        <v>21.04</v>
      </c>
      <c r="X397" s="2">
        <v>74726000</v>
      </c>
      <c r="Y397" s="2">
        <v>5</v>
      </c>
      <c r="Z397" s="2">
        <v>35</v>
      </c>
      <c r="AA397" s="2">
        <v>113</v>
      </c>
      <c r="AB397" s="2">
        <v>12880.69808</v>
      </c>
      <c r="AC397" s="2">
        <v>5</v>
      </c>
      <c r="AD397" s="2">
        <v>20.9546813964844</v>
      </c>
      <c r="AE397" s="2">
        <v>20.818000793456999</v>
      </c>
      <c r="AF397" s="2">
        <v>20.888368606567401</v>
      </c>
      <c r="AG397" s="2">
        <v>21.8486938476563</v>
      </c>
      <c r="AH397" s="2">
        <v>21.591173171997099</v>
      </c>
      <c r="AI397" s="2">
        <v>21.422035217285199</v>
      </c>
      <c r="AJ397" s="2">
        <v>20.930341720581101</v>
      </c>
      <c r="AK397" s="2">
        <v>20.930414199829102</v>
      </c>
      <c r="AL397" s="2">
        <v>20.9709167480469</v>
      </c>
      <c r="AM397" s="2">
        <v>21.011476516723601</v>
      </c>
      <c r="AN397" s="2">
        <v>20.952978134155298</v>
      </c>
      <c r="AO397" s="2">
        <v>20.6806316375732</v>
      </c>
    </row>
    <row r="398" spans="1:41" x14ac:dyDescent="0.25">
      <c r="A398" s="2"/>
      <c r="B398" s="2">
        <v>0.52943666558691904</v>
      </c>
      <c r="C398" s="2">
        <v>-0.48559633890787901</v>
      </c>
      <c r="D398" s="2" t="s">
        <v>3640</v>
      </c>
      <c r="E398" s="2" t="s">
        <v>3640</v>
      </c>
      <c r="F398" s="2">
        <v>2005</v>
      </c>
      <c r="G398" s="2" t="s">
        <v>3641</v>
      </c>
      <c r="H398" s="2" t="s">
        <v>3642</v>
      </c>
      <c r="I398" s="2" t="s">
        <v>44</v>
      </c>
      <c r="J398" s="2">
        <v>1</v>
      </c>
      <c r="K398" s="2">
        <v>4</v>
      </c>
      <c r="L398" s="2"/>
      <c r="M398" s="2"/>
      <c r="N398" s="2"/>
      <c r="O398" s="2">
        <v>10</v>
      </c>
      <c r="P398" s="2">
        <v>10</v>
      </c>
      <c r="Q398" s="2">
        <v>10</v>
      </c>
      <c r="R398" s="2">
        <v>34.9</v>
      </c>
      <c r="S398" s="2">
        <v>34.9</v>
      </c>
      <c r="T398" s="2">
        <v>34.9</v>
      </c>
      <c r="U398" s="2">
        <v>35.97</v>
      </c>
      <c r="V398" s="2">
        <v>0</v>
      </c>
      <c r="W398" s="2">
        <v>34.225999999999999</v>
      </c>
      <c r="X398" s="2">
        <v>115860000</v>
      </c>
      <c r="Y398" s="2">
        <v>22</v>
      </c>
      <c r="Z398" s="2">
        <v>41</v>
      </c>
      <c r="AA398" s="2">
        <v>315</v>
      </c>
      <c r="AB398" s="2">
        <v>35970.029779999997</v>
      </c>
      <c r="AC398" s="2">
        <v>22</v>
      </c>
      <c r="AD398" s="2">
        <v>20.103031158447301</v>
      </c>
      <c r="AE398" s="2">
        <v>21.874515533447301</v>
      </c>
      <c r="AF398" s="2">
        <v>21.107955932617202</v>
      </c>
      <c r="AG398" s="2">
        <v>21.5644416809082</v>
      </c>
      <c r="AH398" s="2">
        <v>20.506010055541999</v>
      </c>
      <c r="AI398" s="2">
        <v>19.098026275634801</v>
      </c>
      <c r="AJ398" s="2">
        <v>20.795904159545898</v>
      </c>
      <c r="AK398" s="2">
        <v>21.144138336181602</v>
      </c>
      <c r="AL398" s="2">
        <v>21.5588493347168</v>
      </c>
      <c r="AM398" s="2">
        <v>21.628808975219702</v>
      </c>
      <c r="AN398" s="2">
        <v>21.0859565734863</v>
      </c>
      <c r="AO398" s="2">
        <v>20.953901290893601</v>
      </c>
    </row>
    <row r="399" spans="1:41" x14ac:dyDescent="0.25">
      <c r="A399" s="2"/>
      <c r="B399" s="2">
        <v>0.31216297918809099</v>
      </c>
      <c r="C399" s="2">
        <v>0.120509338378906</v>
      </c>
      <c r="D399" s="2" t="s">
        <v>3268</v>
      </c>
      <c r="E399" s="2" t="s">
        <v>3268</v>
      </c>
      <c r="F399" s="2">
        <v>1698</v>
      </c>
      <c r="G399" s="2" t="s">
        <v>3269</v>
      </c>
      <c r="H399" s="2" t="s">
        <v>3270</v>
      </c>
      <c r="I399" s="2" t="s">
        <v>44</v>
      </c>
      <c r="J399" s="2">
        <v>1</v>
      </c>
      <c r="K399" s="2">
        <v>4</v>
      </c>
      <c r="L399" s="2"/>
      <c r="M399" s="2"/>
      <c r="N399" s="2"/>
      <c r="O399" s="2">
        <v>5</v>
      </c>
      <c r="P399" s="2">
        <v>5</v>
      </c>
      <c r="Q399" s="2">
        <v>5</v>
      </c>
      <c r="R399" s="2">
        <v>17.2</v>
      </c>
      <c r="S399" s="2">
        <v>17.2</v>
      </c>
      <c r="T399" s="2">
        <v>17.2</v>
      </c>
      <c r="U399" s="2">
        <v>37.880000000000003</v>
      </c>
      <c r="V399" s="2">
        <v>0</v>
      </c>
      <c r="W399" s="2">
        <v>15.108000000000001</v>
      </c>
      <c r="X399" s="2">
        <v>47282000</v>
      </c>
      <c r="Y399" s="2">
        <v>20</v>
      </c>
      <c r="Z399" s="2">
        <v>22</v>
      </c>
      <c r="AA399" s="2">
        <v>332</v>
      </c>
      <c r="AB399" s="2">
        <v>37880.013480000001</v>
      </c>
      <c r="AC399" s="2">
        <v>20</v>
      </c>
      <c r="AD399" s="2">
        <v>20.647285461425799</v>
      </c>
      <c r="AE399" s="2">
        <v>20.157213211059599</v>
      </c>
      <c r="AF399" s="2">
        <v>20.0845947265625</v>
      </c>
      <c r="AG399" s="2" t="s">
        <v>63</v>
      </c>
      <c r="AH399" s="2">
        <v>20.5369682312012</v>
      </c>
      <c r="AI399" s="2">
        <v>20.823064804077099</v>
      </c>
      <c r="AJ399" s="2">
        <v>20.497165679931602</v>
      </c>
      <c r="AK399" s="2">
        <v>20.195924758911101</v>
      </c>
      <c r="AL399" s="2">
        <v>20.1548671722412</v>
      </c>
      <c r="AM399" s="2" t="s">
        <v>63</v>
      </c>
      <c r="AN399" s="2">
        <v>20.230695724487301</v>
      </c>
      <c r="AO399" s="2">
        <v>20.567926406860401</v>
      </c>
    </row>
    <row r="400" spans="1:41" x14ac:dyDescent="0.25">
      <c r="A400" s="2"/>
      <c r="B400" s="2">
        <v>1.4420852842371901</v>
      </c>
      <c r="C400" s="2">
        <v>-0.29341634114583198</v>
      </c>
      <c r="D400" s="2" t="s">
        <v>4029</v>
      </c>
      <c r="E400" s="2" t="s">
        <v>4029</v>
      </c>
      <c r="F400" s="2">
        <v>2316</v>
      </c>
      <c r="G400" s="2" t="s">
        <v>4030</v>
      </c>
      <c r="H400" s="2" t="s">
        <v>4031</v>
      </c>
      <c r="I400" s="2" t="s">
        <v>44</v>
      </c>
      <c r="J400" s="2">
        <v>1</v>
      </c>
      <c r="K400" s="2">
        <v>4</v>
      </c>
      <c r="L400" s="2"/>
      <c r="M400" s="2"/>
      <c r="N400" s="2"/>
      <c r="O400" s="2">
        <v>6</v>
      </c>
      <c r="P400" s="2">
        <v>6</v>
      </c>
      <c r="Q400" s="2">
        <v>6</v>
      </c>
      <c r="R400" s="2">
        <v>24.4</v>
      </c>
      <c r="S400" s="2">
        <v>24.4</v>
      </c>
      <c r="T400" s="2">
        <v>24.4</v>
      </c>
      <c r="U400" s="2">
        <v>51.076999999999998</v>
      </c>
      <c r="V400" s="2">
        <v>0</v>
      </c>
      <c r="W400" s="2">
        <v>25.684999999999999</v>
      </c>
      <c r="X400" s="2">
        <v>57553000</v>
      </c>
      <c r="Y400" s="2">
        <v>21</v>
      </c>
      <c r="Z400" s="2">
        <v>25</v>
      </c>
      <c r="AA400" s="2">
        <v>472</v>
      </c>
      <c r="AB400" s="2">
        <v>51077.358179999901</v>
      </c>
      <c r="AC400" s="2">
        <v>21</v>
      </c>
      <c r="AD400" s="2">
        <v>20.8089199066162</v>
      </c>
      <c r="AE400" s="2">
        <v>21.121740341186499</v>
      </c>
      <c r="AF400" s="2">
        <v>20.8100185394287</v>
      </c>
      <c r="AG400" s="2">
        <v>21.039054870605501</v>
      </c>
      <c r="AH400" s="2">
        <v>21.112226486206101</v>
      </c>
      <c r="AI400" s="2">
        <v>20.810567855835</v>
      </c>
      <c r="AJ400" s="2">
        <v>20.815580368041999</v>
      </c>
      <c r="AK400" s="2">
        <v>21.5049438476563</v>
      </c>
      <c r="AL400" s="2">
        <v>21.2117519378662</v>
      </c>
      <c r="AM400" s="2">
        <v>21.3975944519043</v>
      </c>
      <c r="AN400" s="2">
        <v>21.122562408447301</v>
      </c>
      <c r="AO400" s="2">
        <v>21.4105930328369</v>
      </c>
    </row>
    <row r="401" spans="1:41" x14ac:dyDescent="0.25">
      <c r="A401" s="2"/>
      <c r="B401" s="2">
        <v>6.8628727576126994E-2</v>
      </c>
      <c r="C401" s="2">
        <v>-3.2508214314781E-2</v>
      </c>
      <c r="D401" s="2" t="s">
        <v>1874</v>
      </c>
      <c r="E401" s="2" t="s">
        <v>1874</v>
      </c>
      <c r="F401" s="2">
        <v>528</v>
      </c>
      <c r="G401" s="2" t="s">
        <v>1875</v>
      </c>
      <c r="H401" s="2" t="s">
        <v>1876</v>
      </c>
      <c r="I401" s="2" t="s">
        <v>44</v>
      </c>
      <c r="J401" s="2">
        <v>1</v>
      </c>
      <c r="K401" s="2">
        <v>4</v>
      </c>
      <c r="L401" s="2"/>
      <c r="M401" s="2"/>
      <c r="N401" s="2"/>
      <c r="O401" s="2">
        <v>9</v>
      </c>
      <c r="P401" s="2">
        <v>9</v>
      </c>
      <c r="Q401" s="2">
        <v>9</v>
      </c>
      <c r="R401" s="2">
        <v>19.3</v>
      </c>
      <c r="S401" s="2">
        <v>19.3</v>
      </c>
      <c r="T401" s="2">
        <v>19.3</v>
      </c>
      <c r="U401" s="2">
        <v>79.367999999999995</v>
      </c>
      <c r="V401" s="2">
        <v>0</v>
      </c>
      <c r="W401" s="2">
        <v>30.175999999999998</v>
      </c>
      <c r="X401" s="2">
        <v>117250000</v>
      </c>
      <c r="Y401" s="2">
        <v>33</v>
      </c>
      <c r="Z401" s="2">
        <v>49</v>
      </c>
      <c r="AA401" s="2">
        <v>680</v>
      </c>
      <c r="AB401" s="2">
        <v>79368.784780000002</v>
      </c>
      <c r="AC401" s="2">
        <v>33</v>
      </c>
      <c r="AD401" s="2">
        <v>21.103096008300799</v>
      </c>
      <c r="AE401" s="2">
        <v>21.280763626098601</v>
      </c>
      <c r="AF401" s="2">
        <v>20.688591003418001</v>
      </c>
      <c r="AG401" s="2">
        <v>20.8361492156982</v>
      </c>
      <c r="AH401" s="2">
        <v>21.397281646728501</v>
      </c>
      <c r="AI401" s="2">
        <v>21.5861415863037</v>
      </c>
      <c r="AJ401" s="2">
        <v>21.400568008422901</v>
      </c>
      <c r="AK401" s="2">
        <v>21.070972442626999</v>
      </c>
      <c r="AL401" s="2">
        <v>21.0326137542725</v>
      </c>
      <c r="AM401" s="2">
        <v>21.396446228027301</v>
      </c>
      <c r="AN401" s="2">
        <v>20.809705734252901</v>
      </c>
      <c r="AO401" s="2">
        <v>21.376766204833999</v>
      </c>
    </row>
    <row r="402" spans="1:41" x14ac:dyDescent="0.25">
      <c r="A402" s="2"/>
      <c r="B402" s="2">
        <v>0.56705344546054204</v>
      </c>
      <c r="C402" s="2">
        <v>0.112477938334148</v>
      </c>
      <c r="D402" s="2" t="s">
        <v>1944</v>
      </c>
      <c r="E402" s="2" t="s">
        <v>1944</v>
      </c>
      <c r="F402" s="2">
        <v>607</v>
      </c>
      <c r="G402" s="2" t="s">
        <v>1945</v>
      </c>
      <c r="H402" s="2" t="s">
        <v>1946</v>
      </c>
      <c r="I402" s="2" t="s">
        <v>44</v>
      </c>
      <c r="J402" s="2">
        <v>1</v>
      </c>
      <c r="K402" s="2">
        <v>4</v>
      </c>
      <c r="L402" s="2"/>
      <c r="M402" s="2"/>
      <c r="N402" s="2"/>
      <c r="O402" s="2">
        <v>15</v>
      </c>
      <c r="P402" s="2">
        <v>15</v>
      </c>
      <c r="Q402" s="2">
        <v>15</v>
      </c>
      <c r="R402" s="2">
        <v>21.3</v>
      </c>
      <c r="S402" s="2">
        <v>21.3</v>
      </c>
      <c r="T402" s="2">
        <v>21.3</v>
      </c>
      <c r="U402" s="2">
        <v>106.55</v>
      </c>
      <c r="V402" s="2">
        <v>0</v>
      </c>
      <c r="W402" s="2">
        <v>46.459000000000003</v>
      </c>
      <c r="X402" s="2">
        <v>211760000</v>
      </c>
      <c r="Y402" s="2">
        <v>44</v>
      </c>
      <c r="Z402" s="2">
        <v>64</v>
      </c>
      <c r="AA402" s="2">
        <v>928</v>
      </c>
      <c r="AB402" s="2">
        <v>106554.33528</v>
      </c>
      <c r="AC402" s="2">
        <v>44</v>
      </c>
      <c r="AD402" s="2">
        <v>21.5213317871094</v>
      </c>
      <c r="AE402" s="2">
        <v>21.492723464965799</v>
      </c>
      <c r="AF402" s="2">
        <v>21.312574386596701</v>
      </c>
      <c r="AG402" s="2">
        <v>21.481336593627901</v>
      </c>
      <c r="AH402" s="2">
        <v>21.570894241333001</v>
      </c>
      <c r="AI402" s="2">
        <v>21.8443717956543</v>
      </c>
      <c r="AJ402" s="2">
        <v>21.612207412719702</v>
      </c>
      <c r="AK402" s="2">
        <v>21.3404426574707</v>
      </c>
      <c r="AL402" s="2">
        <v>21.347002029418899</v>
      </c>
      <c r="AM402" s="2">
        <v>21.6106777191162</v>
      </c>
      <c r="AN402" s="2">
        <v>21.211692810058601</v>
      </c>
      <c r="AO402" s="2">
        <v>21.426342010498001</v>
      </c>
    </row>
    <row r="403" spans="1:41" x14ac:dyDescent="0.25">
      <c r="A403" s="2"/>
      <c r="B403" s="2">
        <v>1.2829594368091699E-2</v>
      </c>
      <c r="C403" s="2">
        <v>-5.8265050252259698E-3</v>
      </c>
      <c r="D403" s="2" t="s">
        <v>1573</v>
      </c>
      <c r="E403" s="2" t="s">
        <v>1573</v>
      </c>
      <c r="F403" s="2">
        <v>257</v>
      </c>
      <c r="G403" s="2" t="s">
        <v>1574</v>
      </c>
      <c r="H403" s="2" t="s">
        <v>1575</v>
      </c>
      <c r="I403" s="2" t="s">
        <v>44</v>
      </c>
      <c r="J403" s="2">
        <v>1</v>
      </c>
      <c r="K403" s="2">
        <v>4</v>
      </c>
      <c r="L403" s="2"/>
      <c r="M403" s="2"/>
      <c r="N403" s="2"/>
      <c r="O403" s="2">
        <v>8</v>
      </c>
      <c r="P403" s="2">
        <v>8</v>
      </c>
      <c r="Q403" s="2">
        <v>8</v>
      </c>
      <c r="R403" s="2">
        <v>21.7</v>
      </c>
      <c r="S403" s="2">
        <v>21.7</v>
      </c>
      <c r="T403" s="2">
        <v>21.7</v>
      </c>
      <c r="U403" s="2">
        <v>64.301000000000002</v>
      </c>
      <c r="V403" s="2">
        <v>0</v>
      </c>
      <c r="W403" s="2">
        <v>21.346</v>
      </c>
      <c r="X403" s="2">
        <v>72438000</v>
      </c>
      <c r="Y403" s="2">
        <v>24</v>
      </c>
      <c r="Z403" s="2">
        <v>23</v>
      </c>
      <c r="AA403" s="2">
        <v>602.5</v>
      </c>
      <c r="AB403" s="2">
        <v>69975.855079999907</v>
      </c>
      <c r="AC403" s="2">
        <v>28.5</v>
      </c>
      <c r="AD403" s="2">
        <v>21.6118488311768</v>
      </c>
      <c r="AE403" s="2">
        <v>20.940198898315401</v>
      </c>
      <c r="AF403" s="2">
        <v>21.176151275634801</v>
      </c>
      <c r="AG403" s="2" t="s">
        <v>63</v>
      </c>
      <c r="AH403" s="2">
        <v>21.402912139892599</v>
      </c>
      <c r="AI403" s="2">
        <v>21.822637557983398</v>
      </c>
      <c r="AJ403" s="2">
        <v>21.162446975708001</v>
      </c>
      <c r="AK403" s="2">
        <v>21.494775772094702</v>
      </c>
      <c r="AL403" s="2">
        <v>21.264076232910199</v>
      </c>
      <c r="AM403" s="2">
        <v>21.460639953613299</v>
      </c>
      <c r="AN403" s="2">
        <v>21.485273361206101</v>
      </c>
      <c r="AO403" s="2">
        <v>21.512245178222699</v>
      </c>
    </row>
    <row r="404" spans="1:41" x14ac:dyDescent="0.25">
      <c r="A404" s="2"/>
      <c r="B404" s="2">
        <v>0.50649980583929699</v>
      </c>
      <c r="C404" s="2">
        <v>0.15881284077962099</v>
      </c>
      <c r="D404" s="2" t="s">
        <v>3659</v>
      </c>
      <c r="E404" s="2" t="s">
        <v>3659</v>
      </c>
      <c r="F404" s="2">
        <v>2016</v>
      </c>
      <c r="G404" s="2" t="s">
        <v>3660</v>
      </c>
      <c r="H404" s="2" t="s">
        <v>3661</v>
      </c>
      <c r="I404" s="2" t="s">
        <v>44</v>
      </c>
      <c r="J404" s="2">
        <v>1</v>
      </c>
      <c r="K404" s="2">
        <v>4</v>
      </c>
      <c r="L404" s="2"/>
      <c r="M404" s="2"/>
      <c r="N404" s="2"/>
      <c r="O404" s="2">
        <v>8</v>
      </c>
      <c r="P404" s="2">
        <v>8</v>
      </c>
      <c r="Q404" s="2">
        <v>8</v>
      </c>
      <c r="R404" s="2">
        <v>34.799999999999997</v>
      </c>
      <c r="S404" s="2">
        <v>34.799999999999997</v>
      </c>
      <c r="T404" s="2">
        <v>34.799999999999997</v>
      </c>
      <c r="U404" s="2">
        <v>30.213999999999999</v>
      </c>
      <c r="V404" s="2">
        <v>0</v>
      </c>
      <c r="W404" s="2">
        <v>29.515999999999998</v>
      </c>
      <c r="X404" s="2">
        <v>154960000</v>
      </c>
      <c r="Y404" s="2">
        <v>15</v>
      </c>
      <c r="Z404" s="2">
        <v>40</v>
      </c>
      <c r="AA404" s="2">
        <v>273</v>
      </c>
      <c r="AB404" s="2">
        <v>30214.591179999999</v>
      </c>
      <c r="AC404" s="2">
        <v>15</v>
      </c>
      <c r="AD404" s="2">
        <v>21.5282173156738</v>
      </c>
      <c r="AE404" s="2">
        <v>21.566114425659201</v>
      </c>
      <c r="AF404" s="2">
        <v>21.011884689331101</v>
      </c>
      <c r="AG404" s="2">
        <v>22.001716613769499</v>
      </c>
      <c r="AH404" s="2">
        <v>21.6940021514893</v>
      </c>
      <c r="AI404" s="2">
        <v>21.642799377441399</v>
      </c>
      <c r="AJ404" s="2">
        <v>21.505863189697301</v>
      </c>
      <c r="AK404" s="2">
        <v>21.2454528808594</v>
      </c>
      <c r="AL404" s="2">
        <v>21.392625808715799</v>
      </c>
      <c r="AM404" s="2">
        <v>21.712928771972699</v>
      </c>
      <c r="AN404" s="2">
        <v>21.301677703857401</v>
      </c>
      <c r="AO404" s="2">
        <v>21.333309173583999</v>
      </c>
    </row>
    <row r="405" spans="1:41" x14ac:dyDescent="0.25">
      <c r="A405" s="2"/>
      <c r="B405" s="2">
        <v>0.34223254178861001</v>
      </c>
      <c r="C405" s="2">
        <v>-9.3278121948241505E-2</v>
      </c>
      <c r="D405" s="2" t="s">
        <v>1544</v>
      </c>
      <c r="E405" s="2" t="s">
        <v>1544</v>
      </c>
      <c r="F405" s="2">
        <v>238</v>
      </c>
      <c r="G405" s="2" t="s">
        <v>1545</v>
      </c>
      <c r="H405" s="2" t="s">
        <v>1546</v>
      </c>
      <c r="I405" s="2" t="s">
        <v>44</v>
      </c>
      <c r="J405" s="2">
        <v>1</v>
      </c>
      <c r="K405" s="2">
        <v>4</v>
      </c>
      <c r="L405" s="2"/>
      <c r="M405" s="2"/>
      <c r="N405" s="2"/>
      <c r="O405" s="2">
        <v>4</v>
      </c>
      <c r="P405" s="2">
        <v>4</v>
      </c>
      <c r="Q405" s="2">
        <v>4</v>
      </c>
      <c r="R405" s="2">
        <v>15.8</v>
      </c>
      <c r="S405" s="2">
        <v>15.8</v>
      </c>
      <c r="T405" s="2">
        <v>15.8</v>
      </c>
      <c r="U405" s="2">
        <v>41.210999999999999</v>
      </c>
      <c r="V405" s="2">
        <v>0</v>
      </c>
      <c r="W405" s="2">
        <v>12.065</v>
      </c>
      <c r="X405" s="2">
        <v>41401000</v>
      </c>
      <c r="Y405" s="2">
        <v>20</v>
      </c>
      <c r="Z405" s="2">
        <v>22</v>
      </c>
      <c r="AA405" s="2">
        <v>361</v>
      </c>
      <c r="AB405" s="2">
        <v>41311.401030000001</v>
      </c>
      <c r="AC405" s="2">
        <v>20</v>
      </c>
      <c r="AD405" s="2">
        <v>20.634668350219702</v>
      </c>
      <c r="AE405" s="2">
        <v>20.795427322387699</v>
      </c>
      <c r="AF405" s="2">
        <v>20.1621398925781</v>
      </c>
      <c r="AG405" s="2">
        <v>20.383214950561499</v>
      </c>
      <c r="AH405" s="2" t="s">
        <v>63</v>
      </c>
      <c r="AI405" s="2">
        <v>20.649656295776399</v>
      </c>
      <c r="AJ405" s="2">
        <v>20.820497512817401</v>
      </c>
      <c r="AK405" s="2">
        <v>20.695745468139599</v>
      </c>
      <c r="AL405" s="2">
        <v>20.401037216186499</v>
      </c>
      <c r="AM405" s="2">
        <v>20.590944290161101</v>
      </c>
      <c r="AN405" s="2">
        <v>20.568853378295898</v>
      </c>
      <c r="AO405" s="2">
        <v>20.632719039916999</v>
      </c>
    </row>
    <row r="406" spans="1:41" x14ac:dyDescent="0.25">
      <c r="A406" s="2"/>
      <c r="B406" s="2">
        <v>0.33809707389469601</v>
      </c>
      <c r="C406" s="2">
        <v>-0.12574577331542999</v>
      </c>
      <c r="D406" s="2" t="s">
        <v>3815</v>
      </c>
      <c r="E406" s="2" t="s">
        <v>3815</v>
      </c>
      <c r="F406" s="2">
        <v>2133</v>
      </c>
      <c r="G406" s="2" t="s">
        <v>3816</v>
      </c>
      <c r="H406" s="2" t="s">
        <v>3817</v>
      </c>
      <c r="I406" s="2" t="s">
        <v>44</v>
      </c>
      <c r="J406" s="2">
        <v>1</v>
      </c>
      <c r="K406" s="2">
        <v>4</v>
      </c>
      <c r="L406" s="2"/>
      <c r="M406" s="2"/>
      <c r="N406" s="2"/>
      <c r="O406" s="2">
        <v>7</v>
      </c>
      <c r="P406" s="2">
        <v>7</v>
      </c>
      <c r="Q406" s="2">
        <v>7</v>
      </c>
      <c r="R406" s="2">
        <v>31.1</v>
      </c>
      <c r="S406" s="2">
        <v>31.1</v>
      </c>
      <c r="T406" s="2">
        <v>31.1</v>
      </c>
      <c r="U406" s="2">
        <v>36.427</v>
      </c>
      <c r="V406" s="2">
        <v>0</v>
      </c>
      <c r="W406" s="2">
        <v>14.66</v>
      </c>
      <c r="X406" s="2">
        <v>72816000</v>
      </c>
      <c r="Y406" s="2">
        <v>17</v>
      </c>
      <c r="Z406" s="2">
        <v>27</v>
      </c>
      <c r="AA406" s="2">
        <v>325</v>
      </c>
      <c r="AB406" s="2">
        <v>36427.717579999997</v>
      </c>
      <c r="AC406" s="2">
        <v>17</v>
      </c>
      <c r="AD406" s="2">
        <v>21.5067844390869</v>
      </c>
      <c r="AE406" s="2">
        <v>20.9254245758057</v>
      </c>
      <c r="AF406" s="2">
        <v>20.7222576141357</v>
      </c>
      <c r="AG406" s="2">
        <v>21.7215900421143</v>
      </c>
      <c r="AH406" s="2">
        <v>21.079982757568398</v>
      </c>
      <c r="AI406" s="2">
        <v>21.4281330108643</v>
      </c>
      <c r="AJ406" s="2">
        <v>21.154930114746101</v>
      </c>
      <c r="AK406" s="2">
        <v>21.323060989379901</v>
      </c>
      <c r="AL406" s="2">
        <v>21.504796981811499</v>
      </c>
      <c r="AM406" s="2">
        <v>21.4201354980469</v>
      </c>
      <c r="AN406" s="2">
        <v>21.341474533081101</v>
      </c>
      <c r="AO406" s="2">
        <v>21.394248962402301</v>
      </c>
    </row>
    <row r="407" spans="1:41" x14ac:dyDescent="0.25">
      <c r="A407" s="2"/>
      <c r="B407" s="2">
        <v>5.1627686675718001E-2</v>
      </c>
      <c r="C407" s="2">
        <v>-2.0670572916664302E-2</v>
      </c>
      <c r="D407" s="2" t="s">
        <v>1411</v>
      </c>
      <c r="E407" s="2" t="s">
        <v>1411</v>
      </c>
      <c r="F407" s="2">
        <v>108</v>
      </c>
      <c r="G407" s="2" t="s">
        <v>1412</v>
      </c>
      <c r="H407" s="2" t="s">
        <v>1413</v>
      </c>
      <c r="I407" s="2" t="s">
        <v>44</v>
      </c>
      <c r="J407" s="2">
        <v>1</v>
      </c>
      <c r="K407" s="2">
        <v>4</v>
      </c>
      <c r="L407" s="2"/>
      <c r="M407" s="2"/>
      <c r="N407" s="2"/>
      <c r="O407" s="2">
        <v>23</v>
      </c>
      <c r="P407" s="2">
        <v>23</v>
      </c>
      <c r="Q407" s="2">
        <v>23</v>
      </c>
      <c r="R407" s="2">
        <v>21.6</v>
      </c>
      <c r="S407" s="2">
        <v>21.6</v>
      </c>
      <c r="T407" s="2">
        <v>21.6</v>
      </c>
      <c r="U407" s="2">
        <v>148.96</v>
      </c>
      <c r="V407" s="2">
        <v>0</v>
      </c>
      <c r="W407" s="2">
        <v>84.972999999999999</v>
      </c>
      <c r="X407" s="2">
        <v>333940000</v>
      </c>
      <c r="Y407" s="2">
        <v>57</v>
      </c>
      <c r="Z407" s="2">
        <v>117</v>
      </c>
      <c r="AA407" s="2">
        <v>1243</v>
      </c>
      <c r="AB407" s="2">
        <v>148961.48598000099</v>
      </c>
      <c r="AC407" s="2">
        <v>57</v>
      </c>
      <c r="AD407" s="2">
        <v>21.808252334594702</v>
      </c>
      <c r="AE407" s="2">
        <v>21.58669090271</v>
      </c>
      <c r="AF407" s="2">
        <v>21.055433273315401</v>
      </c>
      <c r="AG407" s="2">
        <v>21.6146354675293</v>
      </c>
      <c r="AH407" s="2">
        <v>21.2577610015869</v>
      </c>
      <c r="AI407" s="2">
        <v>21.812528610229499</v>
      </c>
      <c r="AJ407" s="2">
        <v>21.6855583190918</v>
      </c>
      <c r="AK407" s="2">
        <v>21.374273300170898</v>
      </c>
      <c r="AL407" s="2">
        <v>21.5722351074219</v>
      </c>
      <c r="AM407" s="2">
        <v>21.564628601074201</v>
      </c>
      <c r="AN407" s="2">
        <v>21.311965942382798</v>
      </c>
      <c r="AO407" s="2">
        <v>21.750663757324201</v>
      </c>
    </row>
    <row r="408" spans="1:41" x14ac:dyDescent="0.25">
      <c r="A408" s="2"/>
      <c r="B408" s="2">
        <v>6.86487312866568E-2</v>
      </c>
      <c r="C408" s="2">
        <v>-1.8609682718910399E-2</v>
      </c>
      <c r="D408" s="2" t="s">
        <v>3065</v>
      </c>
      <c r="E408" s="2" t="s">
        <v>3065</v>
      </c>
      <c r="F408" s="2">
        <v>1539</v>
      </c>
      <c r="G408" s="2" t="s">
        <v>3066</v>
      </c>
      <c r="H408" s="2" t="s">
        <v>3067</v>
      </c>
      <c r="I408" s="2" t="s">
        <v>44</v>
      </c>
      <c r="J408" s="2">
        <v>1</v>
      </c>
      <c r="K408" s="2">
        <v>4</v>
      </c>
      <c r="L408" s="2"/>
      <c r="M408" s="2"/>
      <c r="N408" s="2"/>
      <c r="O408" s="2">
        <v>12</v>
      </c>
      <c r="P408" s="2">
        <v>12</v>
      </c>
      <c r="Q408" s="2">
        <v>12</v>
      </c>
      <c r="R408" s="2">
        <v>24.2</v>
      </c>
      <c r="S408" s="2">
        <v>24.2</v>
      </c>
      <c r="T408" s="2">
        <v>24.2</v>
      </c>
      <c r="U408" s="2">
        <v>67.459000000000003</v>
      </c>
      <c r="V408" s="2">
        <v>0</v>
      </c>
      <c r="W408" s="2">
        <v>38.685000000000002</v>
      </c>
      <c r="X408" s="2">
        <v>68733000</v>
      </c>
      <c r="Y408" s="2">
        <v>31</v>
      </c>
      <c r="Z408" s="2">
        <v>32</v>
      </c>
      <c r="AA408" s="2">
        <v>571</v>
      </c>
      <c r="AB408" s="2">
        <v>67452.598329999906</v>
      </c>
      <c r="AC408" s="2">
        <v>31</v>
      </c>
      <c r="AD408" s="2">
        <v>20.164842605590799</v>
      </c>
      <c r="AE408" s="2">
        <v>20.360889434814499</v>
      </c>
      <c r="AF408" s="2">
        <v>19.937902450561499</v>
      </c>
      <c r="AG408" s="2">
        <v>20.4604396820068</v>
      </c>
      <c r="AH408" s="2">
        <v>20.242956161498999</v>
      </c>
      <c r="AI408" s="2">
        <v>20.4838466644287</v>
      </c>
      <c r="AJ408" s="2">
        <v>20.166315078735401</v>
      </c>
      <c r="AK408" s="2">
        <v>20.4466762542725</v>
      </c>
      <c r="AL408" s="2">
        <v>20.343212127685501</v>
      </c>
      <c r="AM408" s="2">
        <v>20.4145202636719</v>
      </c>
      <c r="AN408" s="2">
        <v>20.2315158843994</v>
      </c>
      <c r="AO408" s="2">
        <v>20.160295486450199</v>
      </c>
    </row>
    <row r="409" spans="1:41" x14ac:dyDescent="0.25">
      <c r="A409" s="2"/>
      <c r="B409" s="2">
        <v>1.37992776835225</v>
      </c>
      <c r="C409" s="2">
        <v>-0.240460395812988</v>
      </c>
      <c r="D409" s="2" t="s">
        <v>3502</v>
      </c>
      <c r="E409" s="2" t="s">
        <v>3502</v>
      </c>
      <c r="F409" s="2">
        <v>1892</v>
      </c>
      <c r="G409" s="2" t="s">
        <v>3503</v>
      </c>
      <c r="H409" s="2" t="s">
        <v>3504</v>
      </c>
      <c r="I409" s="2" t="s">
        <v>44</v>
      </c>
      <c r="J409" s="2">
        <v>1</v>
      </c>
      <c r="K409" s="2">
        <v>4</v>
      </c>
      <c r="L409" s="2"/>
      <c r="M409" s="2"/>
      <c r="N409" s="2"/>
      <c r="O409" s="2">
        <v>20</v>
      </c>
      <c r="P409" s="2">
        <v>20</v>
      </c>
      <c r="Q409" s="2">
        <v>11</v>
      </c>
      <c r="R409" s="2">
        <v>47.8</v>
      </c>
      <c r="S409" s="2">
        <v>47.8</v>
      </c>
      <c r="T409" s="2">
        <v>25.2</v>
      </c>
      <c r="U409" s="2">
        <v>45.902000000000001</v>
      </c>
      <c r="V409" s="2">
        <v>0</v>
      </c>
      <c r="W409" s="2">
        <v>137.83000000000001</v>
      </c>
      <c r="X409" s="2">
        <v>566830000</v>
      </c>
      <c r="Y409" s="2">
        <v>24</v>
      </c>
      <c r="Z409" s="2">
        <v>118</v>
      </c>
      <c r="AA409" s="2">
        <v>404</v>
      </c>
      <c r="AB409" s="2">
        <v>45902.733379999998</v>
      </c>
      <c r="AC409" s="2">
        <v>24</v>
      </c>
      <c r="AD409" s="2">
        <v>23.3248481750488</v>
      </c>
      <c r="AE409" s="2">
        <v>23.4674968719482</v>
      </c>
      <c r="AF409" s="2">
        <v>23.154527664184599</v>
      </c>
      <c r="AG409" s="2">
        <v>23.682174682617202</v>
      </c>
      <c r="AH409" s="2">
        <v>23.302289962768601</v>
      </c>
      <c r="AI409" s="2">
        <v>23.704298019409201</v>
      </c>
      <c r="AJ409" s="2">
        <v>23.860507965087901</v>
      </c>
      <c r="AK409" s="2">
        <v>23.554498672485401</v>
      </c>
      <c r="AL409" s="2">
        <v>23.709882736206101</v>
      </c>
      <c r="AM409" s="2">
        <v>23.640638351440401</v>
      </c>
      <c r="AN409" s="2">
        <v>23.5485134124756</v>
      </c>
      <c r="AO409" s="2">
        <v>23.764356613159201</v>
      </c>
    </row>
    <row r="410" spans="1:41" x14ac:dyDescent="0.25">
      <c r="A410" s="2"/>
      <c r="B410" s="2">
        <v>0.39965317125240901</v>
      </c>
      <c r="C410" s="2">
        <v>0.13831520080566401</v>
      </c>
      <c r="D410" s="2" t="s">
        <v>3328</v>
      </c>
      <c r="E410" s="2" t="s">
        <v>3329</v>
      </c>
      <c r="F410" s="2">
        <v>1741</v>
      </c>
      <c r="G410" s="2" t="s">
        <v>3330</v>
      </c>
      <c r="H410" s="2" t="s">
        <v>3331</v>
      </c>
      <c r="I410" s="2" t="s">
        <v>44</v>
      </c>
      <c r="J410" s="2">
        <v>1</v>
      </c>
      <c r="K410" s="2">
        <v>4</v>
      </c>
      <c r="L410" s="2"/>
      <c r="M410" s="2"/>
      <c r="N410" s="2"/>
      <c r="O410" s="2">
        <v>17</v>
      </c>
      <c r="P410" s="2">
        <v>8</v>
      </c>
      <c r="Q410" s="2">
        <v>8</v>
      </c>
      <c r="R410" s="2">
        <v>50.1</v>
      </c>
      <c r="S410" s="2">
        <v>28.5</v>
      </c>
      <c r="T410" s="2">
        <v>28.5</v>
      </c>
      <c r="U410" s="2">
        <v>46.808999999999997</v>
      </c>
      <c r="V410" s="2">
        <v>0</v>
      </c>
      <c r="W410" s="2">
        <v>34.072000000000003</v>
      </c>
      <c r="X410" s="2">
        <v>159830000</v>
      </c>
      <c r="Y410" s="2">
        <v>23</v>
      </c>
      <c r="Z410" s="2">
        <v>34</v>
      </c>
      <c r="AA410" s="2">
        <v>411</v>
      </c>
      <c r="AB410" s="2">
        <v>46809.506580000001</v>
      </c>
      <c r="AC410" s="2">
        <v>23</v>
      </c>
      <c r="AD410" s="2">
        <v>22.580171585083001</v>
      </c>
      <c r="AE410" s="2">
        <v>22.0614128112793</v>
      </c>
      <c r="AF410" s="2">
        <v>21.9652919769287</v>
      </c>
      <c r="AG410" s="2">
        <v>21.819873809814499</v>
      </c>
      <c r="AH410" s="2">
        <v>22.226203918456999</v>
      </c>
      <c r="AI410" s="2">
        <v>22.6904907226563</v>
      </c>
      <c r="AJ410" s="2">
        <v>22.332160949706999</v>
      </c>
      <c r="AK410" s="2">
        <v>21.831285476684599</v>
      </c>
      <c r="AL410" s="2">
        <v>22.130784988403299</v>
      </c>
      <c r="AM410" s="2">
        <v>22.146253585815401</v>
      </c>
      <c r="AN410" s="2">
        <v>22.051189422607401</v>
      </c>
      <c r="AO410" s="2">
        <v>22.021879196166999</v>
      </c>
    </row>
    <row r="411" spans="1:41" x14ac:dyDescent="0.25">
      <c r="A411" s="2" t="s">
        <v>40</v>
      </c>
      <c r="B411" s="2">
        <v>2.2394039830778998</v>
      </c>
      <c r="C411" s="2">
        <v>-0.38509718577067198</v>
      </c>
      <c r="D411" s="2" t="s">
        <v>364</v>
      </c>
      <c r="E411" s="2" t="s">
        <v>364</v>
      </c>
      <c r="F411" s="2">
        <v>676</v>
      </c>
      <c r="G411" s="2" t="s">
        <v>365</v>
      </c>
      <c r="H411" s="2" t="s">
        <v>366</v>
      </c>
      <c r="I411" s="2" t="s">
        <v>44</v>
      </c>
      <c r="J411" s="2">
        <v>1</v>
      </c>
      <c r="K411" s="2">
        <v>4</v>
      </c>
      <c r="L411" s="2"/>
      <c r="M411" s="2"/>
      <c r="N411" s="2"/>
      <c r="O411" s="2">
        <v>9</v>
      </c>
      <c r="P411" s="2">
        <v>7</v>
      </c>
      <c r="Q411" s="2">
        <v>7</v>
      </c>
      <c r="R411" s="2">
        <v>27.1</v>
      </c>
      <c r="S411" s="2">
        <v>23.2</v>
      </c>
      <c r="T411" s="2">
        <v>23.2</v>
      </c>
      <c r="U411" s="2">
        <v>46.408000000000001</v>
      </c>
      <c r="V411" s="2">
        <v>0</v>
      </c>
      <c r="W411" s="2">
        <v>26.417000000000002</v>
      </c>
      <c r="X411" s="2">
        <v>114570000</v>
      </c>
      <c r="Y411" s="2">
        <v>23</v>
      </c>
      <c r="Z411" s="2">
        <v>45</v>
      </c>
      <c r="AA411" s="2">
        <v>406</v>
      </c>
      <c r="AB411" s="2">
        <v>46408.532180000002</v>
      </c>
      <c r="AC411" s="2">
        <v>23</v>
      </c>
      <c r="AD411" s="2">
        <v>21.1333904266357</v>
      </c>
      <c r="AE411" s="2">
        <v>21.513835906982401</v>
      </c>
      <c r="AF411" s="2">
        <v>21.095645904541001</v>
      </c>
      <c r="AG411" s="2">
        <v>21.326576232910199</v>
      </c>
      <c r="AH411" s="2">
        <v>21.164045333862301</v>
      </c>
      <c r="AI411" s="2">
        <v>21.3050212860107</v>
      </c>
      <c r="AJ411" s="2">
        <v>21.4336452484131</v>
      </c>
      <c r="AK411" s="2">
        <v>21.4574375152588</v>
      </c>
      <c r="AL411" s="2">
        <v>21.6929817199707</v>
      </c>
      <c r="AM411" s="2">
        <v>21.984645843505898</v>
      </c>
      <c r="AN411" s="2">
        <v>21.492870330810501</v>
      </c>
      <c r="AO411" s="2">
        <v>21.787517547607401</v>
      </c>
    </row>
    <row r="412" spans="1:41" x14ac:dyDescent="0.25">
      <c r="A412" s="2"/>
      <c r="B412" s="2">
        <v>0.28832276114416</v>
      </c>
      <c r="C412" s="2">
        <v>-0.134156036376954</v>
      </c>
      <c r="D412" s="2" t="s">
        <v>4224</v>
      </c>
      <c r="E412" s="2" t="s">
        <v>4224</v>
      </c>
      <c r="F412" s="2">
        <v>2477</v>
      </c>
      <c r="G412" s="2" t="s">
        <v>4225</v>
      </c>
      <c r="H412" s="2" t="s">
        <v>4226</v>
      </c>
      <c r="I412" s="2" t="s">
        <v>44</v>
      </c>
      <c r="J412" s="2">
        <v>1</v>
      </c>
      <c r="K412" s="2">
        <v>4</v>
      </c>
      <c r="L412" s="2"/>
      <c r="M412" s="2"/>
      <c r="N412" s="2"/>
      <c r="O412" s="2">
        <v>6</v>
      </c>
      <c r="P412" s="2">
        <v>6</v>
      </c>
      <c r="Q412" s="2">
        <v>6</v>
      </c>
      <c r="R412" s="2">
        <v>40</v>
      </c>
      <c r="S412" s="2">
        <v>40</v>
      </c>
      <c r="T412" s="2">
        <v>40</v>
      </c>
      <c r="U412" s="2">
        <v>24.363</v>
      </c>
      <c r="V412" s="2">
        <v>0</v>
      </c>
      <c r="W412" s="2">
        <v>13.858000000000001</v>
      </c>
      <c r="X412" s="2">
        <v>66909000</v>
      </c>
      <c r="Y412" s="2">
        <v>12</v>
      </c>
      <c r="Z412" s="2">
        <v>15</v>
      </c>
      <c r="AA412" s="2">
        <v>210</v>
      </c>
      <c r="AB412" s="2">
        <v>24363.435580000001</v>
      </c>
      <c r="AC412" s="2">
        <v>12</v>
      </c>
      <c r="AD412" s="2">
        <v>20.905216217041001</v>
      </c>
      <c r="AE412" s="2">
        <v>20.8366889953613</v>
      </c>
      <c r="AF412" s="2">
        <v>20.667610168456999</v>
      </c>
      <c r="AG412" s="2">
        <v>19.941919326782202</v>
      </c>
      <c r="AH412" s="2">
        <v>20.863176345825199</v>
      </c>
      <c r="AI412" s="2" t="s">
        <v>63</v>
      </c>
      <c r="AJ412" s="2">
        <v>20.531744003295898</v>
      </c>
      <c r="AK412" s="2">
        <v>20.706071853637699</v>
      </c>
      <c r="AL412" s="2" t="s">
        <v>63</v>
      </c>
      <c r="AM412" s="2">
        <v>20.993206024169901</v>
      </c>
      <c r="AN412" s="2">
        <v>20.902643203735401</v>
      </c>
      <c r="AO412" s="2">
        <v>20.751726150512699</v>
      </c>
    </row>
    <row r="413" spans="1:41" x14ac:dyDescent="0.25">
      <c r="A413" s="2"/>
      <c r="B413" s="2">
        <v>1.3920065410968101</v>
      </c>
      <c r="C413" s="2">
        <v>0.39315700531005898</v>
      </c>
      <c r="D413" s="2" t="s">
        <v>3553</v>
      </c>
      <c r="E413" s="2" t="s">
        <v>3553</v>
      </c>
      <c r="F413" s="2">
        <v>1928</v>
      </c>
      <c r="G413" s="2" t="s">
        <v>3554</v>
      </c>
      <c r="H413" s="2" t="s">
        <v>3555</v>
      </c>
      <c r="I413" s="2" t="s">
        <v>44</v>
      </c>
      <c r="J413" s="2">
        <v>1</v>
      </c>
      <c r="K413" s="2">
        <v>4</v>
      </c>
      <c r="L413" s="2"/>
      <c r="M413" s="2"/>
      <c r="N413" s="2"/>
      <c r="O413" s="2">
        <v>6</v>
      </c>
      <c r="P413" s="2">
        <v>6</v>
      </c>
      <c r="Q413" s="2">
        <v>6</v>
      </c>
      <c r="R413" s="2">
        <v>28.8</v>
      </c>
      <c r="S413" s="2">
        <v>28.8</v>
      </c>
      <c r="T413" s="2">
        <v>28.8</v>
      </c>
      <c r="U413" s="2">
        <v>25.02</v>
      </c>
      <c r="V413" s="2">
        <v>0</v>
      </c>
      <c r="W413" s="2">
        <v>58.265000000000001</v>
      </c>
      <c r="X413" s="2">
        <v>173620000</v>
      </c>
      <c r="Y413" s="2">
        <v>14</v>
      </c>
      <c r="Z413" s="2">
        <v>51</v>
      </c>
      <c r="AA413" s="2">
        <v>229</v>
      </c>
      <c r="AB413" s="2">
        <v>25020.622780000002</v>
      </c>
      <c r="AC413" s="2">
        <v>14</v>
      </c>
      <c r="AD413" s="2">
        <v>22.4592399597168</v>
      </c>
      <c r="AE413" s="2">
        <v>22.316419601440401</v>
      </c>
      <c r="AF413" s="2">
        <v>22.173774719238299</v>
      </c>
      <c r="AG413" s="2">
        <v>22.8989582061768</v>
      </c>
      <c r="AH413" s="2">
        <v>22.7840061187744</v>
      </c>
      <c r="AI413" s="2">
        <v>22.926275253295898</v>
      </c>
      <c r="AJ413" s="2">
        <v>22.178220748901399</v>
      </c>
      <c r="AK413" s="2">
        <v>21.984748840331999</v>
      </c>
      <c r="AL413" s="2">
        <v>22.0132141113281</v>
      </c>
      <c r="AM413" s="2">
        <v>22.370580673217798</v>
      </c>
      <c r="AN413" s="2">
        <v>22.630342483520501</v>
      </c>
      <c r="AO413" s="2">
        <v>22.022624969482401</v>
      </c>
    </row>
    <row r="414" spans="1:41" x14ac:dyDescent="0.25">
      <c r="A414" s="2"/>
      <c r="B414" s="2">
        <v>0.53365689211912204</v>
      </c>
      <c r="C414" s="2">
        <v>0.21393966674804701</v>
      </c>
      <c r="D414" s="2" t="s">
        <v>3025</v>
      </c>
      <c r="E414" s="2" t="s">
        <v>3025</v>
      </c>
      <c r="F414" s="2">
        <v>1512</v>
      </c>
      <c r="G414" s="2" t="s">
        <v>3026</v>
      </c>
      <c r="H414" s="2" t="s">
        <v>3027</v>
      </c>
      <c r="I414" s="2" t="s">
        <v>44</v>
      </c>
      <c r="J414" s="2">
        <v>1</v>
      </c>
      <c r="K414" s="2">
        <v>4</v>
      </c>
      <c r="L414" s="2"/>
      <c r="M414" s="2"/>
      <c r="N414" s="2"/>
      <c r="O414" s="2">
        <v>2</v>
      </c>
      <c r="P414" s="2">
        <v>2</v>
      </c>
      <c r="Q414" s="2">
        <v>2</v>
      </c>
      <c r="R414" s="2">
        <v>16</v>
      </c>
      <c r="S414" s="2">
        <v>16</v>
      </c>
      <c r="T414" s="2">
        <v>16</v>
      </c>
      <c r="U414" s="2">
        <v>20.420999999999999</v>
      </c>
      <c r="V414" s="2">
        <v>0</v>
      </c>
      <c r="W414" s="2">
        <v>16.411999999999999</v>
      </c>
      <c r="X414" s="2">
        <v>319070000</v>
      </c>
      <c r="Y414" s="2">
        <v>11</v>
      </c>
      <c r="Z414" s="2">
        <v>33</v>
      </c>
      <c r="AA414" s="2">
        <v>193.5</v>
      </c>
      <c r="AB414" s="2">
        <v>21133.902330000001</v>
      </c>
      <c r="AC414" s="2">
        <v>11.5</v>
      </c>
      <c r="AD414" s="2">
        <v>24.651847839355501</v>
      </c>
      <c r="AE414" s="2" t="s">
        <v>63</v>
      </c>
      <c r="AF414" s="2">
        <v>24.0479335784912</v>
      </c>
      <c r="AG414" s="2">
        <v>24.3625888824463</v>
      </c>
      <c r="AH414" s="2">
        <v>24.590866088867202</v>
      </c>
      <c r="AI414" s="2">
        <v>24.762128829956101</v>
      </c>
      <c r="AJ414" s="2">
        <v>24.180862426757798</v>
      </c>
      <c r="AK414" s="2">
        <v>24.362321853637699</v>
      </c>
      <c r="AL414" s="2">
        <v>23.763242721557599</v>
      </c>
      <c r="AM414" s="2" t="s">
        <v>63</v>
      </c>
      <c r="AN414" s="2">
        <v>24.4900207519531</v>
      </c>
      <c r="AO414" s="2">
        <v>24.549219131469702</v>
      </c>
    </row>
    <row r="415" spans="1:41" x14ac:dyDescent="0.25">
      <c r="A415" s="2"/>
      <c r="B415" s="2">
        <v>4.9049676839043599E-2</v>
      </c>
      <c r="C415" s="2">
        <v>2.0849291483560999E-2</v>
      </c>
      <c r="D415" s="2" t="s">
        <v>2458</v>
      </c>
      <c r="E415" s="2" t="s">
        <v>2458</v>
      </c>
      <c r="F415" s="2">
        <v>1042</v>
      </c>
      <c r="G415" s="2" t="s">
        <v>2459</v>
      </c>
      <c r="H415" s="2" t="s">
        <v>2460</v>
      </c>
      <c r="I415" s="2" t="s">
        <v>44</v>
      </c>
      <c r="J415" s="2">
        <v>1</v>
      </c>
      <c r="K415" s="2">
        <v>4</v>
      </c>
      <c r="L415" s="2"/>
      <c r="M415" s="2"/>
      <c r="N415" s="2"/>
      <c r="O415" s="2">
        <v>3</v>
      </c>
      <c r="P415" s="2">
        <v>3</v>
      </c>
      <c r="Q415" s="2">
        <v>3</v>
      </c>
      <c r="R415" s="2">
        <v>3.8</v>
      </c>
      <c r="S415" s="2">
        <v>3.8</v>
      </c>
      <c r="T415" s="2">
        <v>3.8</v>
      </c>
      <c r="U415" s="2">
        <v>118.84</v>
      </c>
      <c r="V415" s="2">
        <v>0</v>
      </c>
      <c r="W415" s="2">
        <v>7.5740999999999996</v>
      </c>
      <c r="X415" s="2">
        <v>19930000</v>
      </c>
      <c r="Y415" s="2">
        <v>43</v>
      </c>
      <c r="Z415" s="2">
        <v>9</v>
      </c>
      <c r="AA415" s="2">
        <v>1193</v>
      </c>
      <c r="AB415" s="2">
        <v>134018.33748000101</v>
      </c>
      <c r="AC415" s="2">
        <v>53</v>
      </c>
      <c r="AD415" s="2">
        <v>20.0249938964844</v>
      </c>
      <c r="AE415" s="2">
        <v>19.854467391967798</v>
      </c>
      <c r="AF415" s="2">
        <v>19.338106155395501</v>
      </c>
      <c r="AG415" s="2">
        <v>20.0133171081543</v>
      </c>
      <c r="AH415" s="2">
        <v>19.7909336090088</v>
      </c>
      <c r="AI415" s="2" t="s">
        <v>63</v>
      </c>
      <c r="AJ415" s="2">
        <v>19.806625366210898</v>
      </c>
      <c r="AK415" s="2">
        <v>19.448793411254901</v>
      </c>
      <c r="AL415" s="2">
        <v>19.911375045776399</v>
      </c>
      <c r="AM415" s="2">
        <v>20.109678268432599</v>
      </c>
      <c r="AN415" s="2">
        <v>19.684009552001999</v>
      </c>
      <c r="AO415" s="2">
        <v>19.740604400634801</v>
      </c>
    </row>
    <row r="416" spans="1:41" x14ac:dyDescent="0.25">
      <c r="A416" s="2"/>
      <c r="B416" s="2">
        <v>1.19399591243272</v>
      </c>
      <c r="C416" s="2">
        <v>-0.34405088424682601</v>
      </c>
      <c r="D416" s="2" t="s">
        <v>2255</v>
      </c>
      <c r="E416" s="2" t="s">
        <v>2255</v>
      </c>
      <c r="F416" s="2">
        <v>884</v>
      </c>
      <c r="G416" s="2" t="s">
        <v>2256</v>
      </c>
      <c r="H416" s="2" t="s">
        <v>872</v>
      </c>
      <c r="I416" s="2" t="s">
        <v>44</v>
      </c>
      <c r="J416" s="2">
        <v>1</v>
      </c>
      <c r="K416" s="2">
        <v>4</v>
      </c>
      <c r="L416" s="2"/>
      <c r="M416" s="2"/>
      <c r="N416" s="2"/>
      <c r="O416" s="2">
        <v>7</v>
      </c>
      <c r="P416" s="2">
        <v>4</v>
      </c>
      <c r="Q416" s="2">
        <v>4</v>
      </c>
      <c r="R416" s="2">
        <v>23.7</v>
      </c>
      <c r="S416" s="2">
        <v>15</v>
      </c>
      <c r="T416" s="2">
        <v>15</v>
      </c>
      <c r="U416" s="2">
        <v>39.362000000000002</v>
      </c>
      <c r="V416" s="2">
        <v>0</v>
      </c>
      <c r="W416" s="2">
        <v>16.082000000000001</v>
      </c>
      <c r="X416" s="2">
        <v>39554000</v>
      </c>
      <c r="Y416" s="2">
        <v>16</v>
      </c>
      <c r="Z416" s="2">
        <v>18</v>
      </c>
      <c r="AA416" s="2">
        <v>337</v>
      </c>
      <c r="AB416" s="2">
        <v>37184.80833</v>
      </c>
      <c r="AC416" s="2">
        <v>16</v>
      </c>
      <c r="AD416" s="2">
        <v>20.561695098876999</v>
      </c>
      <c r="AE416" s="2" t="s">
        <v>63</v>
      </c>
      <c r="AF416" s="2">
        <v>20.6772785186768</v>
      </c>
      <c r="AG416" s="2" t="s">
        <v>63</v>
      </c>
      <c r="AH416" s="2">
        <v>20.8574924468994</v>
      </c>
      <c r="AI416" s="2">
        <v>20.393934249877901</v>
      </c>
      <c r="AJ416" s="2">
        <v>21.143266677856399</v>
      </c>
      <c r="AK416" s="2">
        <v>20.950202941894499</v>
      </c>
      <c r="AL416" s="2">
        <v>20.923395156860401</v>
      </c>
      <c r="AM416" s="2">
        <v>21.355039596557599</v>
      </c>
      <c r="AN416" s="2">
        <v>20.896448135376001</v>
      </c>
      <c r="AO416" s="2">
        <v>20.531553268432599</v>
      </c>
    </row>
    <row r="417" spans="1:41" x14ac:dyDescent="0.25">
      <c r="A417" s="2" t="s">
        <v>40</v>
      </c>
      <c r="B417" s="2">
        <v>3.1114626426013001</v>
      </c>
      <c r="C417" s="2">
        <v>-0.60217348734537901</v>
      </c>
      <c r="D417" s="2" t="s">
        <v>870</v>
      </c>
      <c r="E417" s="2" t="s">
        <v>870</v>
      </c>
      <c r="F417" s="2">
        <v>1750</v>
      </c>
      <c r="G417" s="2" t="s">
        <v>871</v>
      </c>
      <c r="H417" s="2" t="s">
        <v>872</v>
      </c>
      <c r="I417" s="2" t="s">
        <v>44</v>
      </c>
      <c r="J417" s="2">
        <v>1</v>
      </c>
      <c r="K417" s="2">
        <v>4</v>
      </c>
      <c r="L417" s="2"/>
      <c r="M417" s="2"/>
      <c r="N417" s="2"/>
      <c r="O417" s="2">
        <v>8</v>
      </c>
      <c r="P417" s="2">
        <v>8</v>
      </c>
      <c r="Q417" s="2">
        <v>5</v>
      </c>
      <c r="R417" s="2">
        <v>25.8</v>
      </c>
      <c r="S417" s="2">
        <v>25.8</v>
      </c>
      <c r="T417" s="2">
        <v>17.600000000000001</v>
      </c>
      <c r="U417" s="2">
        <v>40.892000000000003</v>
      </c>
      <c r="V417" s="2">
        <v>0</v>
      </c>
      <c r="W417" s="2">
        <v>33.67</v>
      </c>
      <c r="X417" s="2">
        <v>165600000</v>
      </c>
      <c r="Y417" s="2">
        <v>17</v>
      </c>
      <c r="Z417" s="2">
        <v>53</v>
      </c>
      <c r="AA417" s="2">
        <v>379.5</v>
      </c>
      <c r="AB417" s="2">
        <v>41242.291279999998</v>
      </c>
      <c r="AC417" s="2">
        <v>17.5</v>
      </c>
      <c r="AD417" s="2">
        <v>21.253208160400401</v>
      </c>
      <c r="AE417" s="2">
        <v>21.386745452880898</v>
      </c>
      <c r="AF417" s="2">
        <v>21.2295818328857</v>
      </c>
      <c r="AG417" s="2">
        <v>21.6653137207031</v>
      </c>
      <c r="AH417" s="2">
        <v>21.156103134155298</v>
      </c>
      <c r="AI417" s="2">
        <v>21.4791164398193</v>
      </c>
      <c r="AJ417" s="2">
        <v>21.903341293335</v>
      </c>
      <c r="AK417" s="2">
        <v>21.888553619384801</v>
      </c>
      <c r="AL417" s="2">
        <v>22.074111938476602</v>
      </c>
      <c r="AM417" s="2">
        <v>22.3711643218994</v>
      </c>
      <c r="AN417" s="2">
        <v>21.918998718261701</v>
      </c>
      <c r="AO417" s="2">
        <v>21.626939773559599</v>
      </c>
    </row>
    <row r="418" spans="1:41" x14ac:dyDescent="0.25">
      <c r="A418" s="2"/>
      <c r="B418" s="2">
        <v>0.208040686167833</v>
      </c>
      <c r="C418" s="2">
        <v>6.5460522969562604E-2</v>
      </c>
      <c r="D418" s="2" t="s">
        <v>3800</v>
      </c>
      <c r="E418" s="2" t="s">
        <v>3800</v>
      </c>
      <c r="F418" s="2">
        <v>2123</v>
      </c>
      <c r="G418" s="2" t="s">
        <v>3801</v>
      </c>
      <c r="H418" s="2" t="s">
        <v>3802</v>
      </c>
      <c r="I418" s="2" t="s">
        <v>44</v>
      </c>
      <c r="J418" s="2">
        <v>1</v>
      </c>
      <c r="K418" s="2">
        <v>4</v>
      </c>
      <c r="L418" s="2"/>
      <c r="M418" s="2"/>
      <c r="N418" s="2"/>
      <c r="O418" s="2">
        <v>6</v>
      </c>
      <c r="P418" s="2">
        <v>6</v>
      </c>
      <c r="Q418" s="2">
        <v>5</v>
      </c>
      <c r="R418" s="2">
        <v>8.5</v>
      </c>
      <c r="S418" s="2">
        <v>8.5</v>
      </c>
      <c r="T418" s="2">
        <v>7.5</v>
      </c>
      <c r="U418" s="2">
        <v>81.328999999999994</v>
      </c>
      <c r="V418" s="2">
        <v>0</v>
      </c>
      <c r="W418" s="2">
        <v>18.484000000000002</v>
      </c>
      <c r="X418" s="2">
        <v>43088000</v>
      </c>
      <c r="Y418" s="2">
        <v>36</v>
      </c>
      <c r="Z418" s="2">
        <v>24</v>
      </c>
      <c r="AA418" s="2">
        <v>709</v>
      </c>
      <c r="AB418" s="2">
        <v>81329.725580000202</v>
      </c>
      <c r="AC418" s="2">
        <v>36</v>
      </c>
      <c r="AD418" s="2">
        <v>20.139835357666001</v>
      </c>
      <c r="AE418" s="2">
        <v>19.643222808837901</v>
      </c>
      <c r="AF418" s="2">
        <v>19.684848785400401</v>
      </c>
      <c r="AG418" s="2">
        <v>20.289289474487301</v>
      </c>
      <c r="AH418" s="2">
        <v>20.272415161132798</v>
      </c>
      <c r="AI418" s="2">
        <v>20.2473659515381</v>
      </c>
      <c r="AJ418" s="2">
        <v>20.114133834838899</v>
      </c>
      <c r="AK418" s="2">
        <v>20.012636184692401</v>
      </c>
      <c r="AL418" s="2">
        <v>20.004840850830099</v>
      </c>
      <c r="AM418" s="2">
        <v>19.933010101318398</v>
      </c>
      <c r="AN418" s="2">
        <v>19.8593139648438</v>
      </c>
      <c r="AO418" s="2">
        <v>19.960279464721701</v>
      </c>
    </row>
    <row r="419" spans="1:41" x14ac:dyDescent="0.25">
      <c r="A419" s="2"/>
      <c r="B419" s="2">
        <v>0.33594036416324602</v>
      </c>
      <c r="C419" s="2">
        <v>-0.111617406209312</v>
      </c>
      <c r="D419" s="2" t="s">
        <v>3016</v>
      </c>
      <c r="E419" s="2" t="s">
        <v>3016</v>
      </c>
      <c r="F419" s="2">
        <v>1506</v>
      </c>
      <c r="G419" s="2" t="s">
        <v>3017</v>
      </c>
      <c r="H419" s="2" t="s">
        <v>3018</v>
      </c>
      <c r="I419" s="2" t="s">
        <v>44</v>
      </c>
      <c r="J419" s="2">
        <v>1</v>
      </c>
      <c r="K419" s="2">
        <v>4</v>
      </c>
      <c r="L419" s="2"/>
      <c r="M419" s="2"/>
      <c r="N419" s="2"/>
      <c r="O419" s="2">
        <v>11</v>
      </c>
      <c r="P419" s="2">
        <v>11</v>
      </c>
      <c r="Q419" s="2">
        <v>11</v>
      </c>
      <c r="R419" s="2">
        <v>21.6</v>
      </c>
      <c r="S419" s="2">
        <v>21.6</v>
      </c>
      <c r="T419" s="2">
        <v>21.6</v>
      </c>
      <c r="U419" s="2">
        <v>93.885000000000005</v>
      </c>
      <c r="V419" s="2">
        <v>0</v>
      </c>
      <c r="W419" s="2">
        <v>32.223999999999997</v>
      </c>
      <c r="X419" s="2">
        <v>119200000</v>
      </c>
      <c r="Y419" s="2">
        <v>44</v>
      </c>
      <c r="Z419" s="2">
        <v>33</v>
      </c>
      <c r="AA419" s="2">
        <v>853</v>
      </c>
      <c r="AB419" s="2">
        <v>93854.768280000193</v>
      </c>
      <c r="AC419" s="2">
        <v>44</v>
      </c>
      <c r="AD419" s="2">
        <v>21.4025993347168</v>
      </c>
      <c r="AE419" s="2">
        <v>21.5002326965332</v>
      </c>
      <c r="AF419" s="2">
        <v>20.8888149261475</v>
      </c>
      <c r="AG419" s="2">
        <v>21.5482082366943</v>
      </c>
      <c r="AH419" s="2">
        <v>21.598915100097699</v>
      </c>
      <c r="AI419" s="2">
        <v>21.471992492675799</v>
      </c>
      <c r="AJ419" s="2">
        <v>21.7630004882813</v>
      </c>
      <c r="AK419" s="2">
        <v>21.057815551757798</v>
      </c>
      <c r="AL419" s="2">
        <v>21.470703125</v>
      </c>
      <c r="AM419" s="2">
        <v>21.595186233520501</v>
      </c>
      <c r="AN419" s="2">
        <v>21.654472351074201</v>
      </c>
      <c r="AO419" s="2">
        <v>21.539289474487301</v>
      </c>
    </row>
    <row r="420" spans="1:41" x14ac:dyDescent="0.25">
      <c r="A420" s="2" t="s">
        <v>40</v>
      </c>
      <c r="B420" s="2">
        <v>2.3897354063021998</v>
      </c>
      <c r="C420" s="2">
        <v>0.43078454335530802</v>
      </c>
      <c r="D420" s="2" t="s">
        <v>307</v>
      </c>
      <c r="E420" s="2" t="s">
        <v>307</v>
      </c>
      <c r="F420" s="2">
        <v>545</v>
      </c>
      <c r="G420" s="2" t="s">
        <v>308</v>
      </c>
      <c r="H420" s="2" t="s">
        <v>309</v>
      </c>
      <c r="I420" s="2" t="s">
        <v>44</v>
      </c>
      <c r="J420" s="2">
        <v>1</v>
      </c>
      <c r="K420" s="2">
        <v>4</v>
      </c>
      <c r="L420" s="2"/>
      <c r="M420" s="2"/>
      <c r="N420" s="2"/>
      <c r="O420" s="2">
        <v>45</v>
      </c>
      <c r="P420" s="2">
        <v>45</v>
      </c>
      <c r="Q420" s="2">
        <v>39</v>
      </c>
      <c r="R420" s="2">
        <v>85</v>
      </c>
      <c r="S420" s="2">
        <v>85</v>
      </c>
      <c r="T420" s="2">
        <v>75.900000000000006</v>
      </c>
      <c r="U420" s="2">
        <v>47.058</v>
      </c>
      <c r="V420" s="2">
        <v>0</v>
      </c>
      <c r="W420" s="2">
        <v>323.31</v>
      </c>
      <c r="X420" s="2">
        <v>17088000000</v>
      </c>
      <c r="Y420" s="2">
        <v>23</v>
      </c>
      <c r="Z420" s="2">
        <v>1422</v>
      </c>
      <c r="AA420" s="2">
        <v>432</v>
      </c>
      <c r="AB420" s="2">
        <v>47058.725479999899</v>
      </c>
      <c r="AC420" s="2">
        <v>23</v>
      </c>
      <c r="AD420" s="2">
        <v>26.892498016357401</v>
      </c>
      <c r="AE420" s="2">
        <v>26.861003875732401</v>
      </c>
      <c r="AF420" s="2">
        <v>26.6662788391113</v>
      </c>
      <c r="AG420" s="2">
        <v>27.341213226318398</v>
      </c>
      <c r="AH420" s="2">
        <v>26.962236404418899</v>
      </c>
      <c r="AI420" s="2">
        <v>26.935956954956101</v>
      </c>
      <c r="AJ420" s="2">
        <v>26.783067703247099</v>
      </c>
      <c r="AK420" s="2">
        <v>26.4547233581543</v>
      </c>
      <c r="AL420" s="2">
        <v>26.5693244934082</v>
      </c>
      <c r="AM420" s="2">
        <v>26.245195388793899</v>
      </c>
      <c r="AN420" s="2">
        <v>26.441991806030298</v>
      </c>
      <c r="AO420" s="2">
        <v>26.580177307128899</v>
      </c>
    </row>
    <row r="421" spans="1:41" x14ac:dyDescent="0.25">
      <c r="A421" s="2" t="s">
        <v>40</v>
      </c>
      <c r="B421" s="2">
        <v>4.3150625788079697</v>
      </c>
      <c r="C421" s="2">
        <v>0.61374441782633204</v>
      </c>
      <c r="D421" s="2" t="s">
        <v>939</v>
      </c>
      <c r="E421" s="2" t="s">
        <v>939</v>
      </c>
      <c r="F421" s="2">
        <v>1879</v>
      </c>
      <c r="G421" s="2" t="s">
        <v>940</v>
      </c>
      <c r="H421" s="2" t="s">
        <v>941</v>
      </c>
      <c r="I421" s="2" t="s">
        <v>44</v>
      </c>
      <c r="J421" s="2">
        <v>1</v>
      </c>
      <c r="K421" s="2">
        <v>4</v>
      </c>
      <c r="L421" s="2"/>
      <c r="M421" s="2"/>
      <c r="N421" s="2"/>
      <c r="O421" s="2">
        <v>23</v>
      </c>
      <c r="P421" s="2">
        <v>21</v>
      </c>
      <c r="Q421" s="2">
        <v>19</v>
      </c>
      <c r="R421" s="2">
        <v>58.1</v>
      </c>
      <c r="S421" s="2">
        <v>53</v>
      </c>
      <c r="T421" s="2">
        <v>51.2</v>
      </c>
      <c r="U421" s="2">
        <v>46.875</v>
      </c>
      <c r="V421" s="2">
        <v>0</v>
      </c>
      <c r="W421" s="2">
        <v>319.10000000000002</v>
      </c>
      <c r="X421" s="2">
        <v>2639800000</v>
      </c>
      <c r="Y421" s="2">
        <v>18</v>
      </c>
      <c r="Z421" s="2">
        <v>266</v>
      </c>
      <c r="AA421" s="2">
        <v>434</v>
      </c>
      <c r="AB421" s="2">
        <v>46875.928379999903</v>
      </c>
      <c r="AC421" s="2">
        <v>18</v>
      </c>
      <c r="AD421" s="2">
        <v>25.357933044433601</v>
      </c>
      <c r="AE421" s="2">
        <v>25.400411605835</v>
      </c>
      <c r="AF421" s="2">
        <v>25.091682434081999</v>
      </c>
      <c r="AG421" s="2">
        <v>25.482408523559599</v>
      </c>
      <c r="AH421" s="2">
        <v>25.4511413574219</v>
      </c>
      <c r="AI421" s="2">
        <v>25.581729888916001</v>
      </c>
      <c r="AJ421" s="2">
        <v>25.0166530609131</v>
      </c>
      <c r="AK421" s="2">
        <v>24.694766998291001</v>
      </c>
      <c r="AL421" s="2">
        <v>24.734123229980501</v>
      </c>
      <c r="AM421" s="2">
        <v>24.641630172729499</v>
      </c>
      <c r="AN421" s="2">
        <v>24.901271820068398</v>
      </c>
      <c r="AO421" s="2">
        <v>24.694395065307599</v>
      </c>
    </row>
    <row r="422" spans="1:41" x14ac:dyDescent="0.25">
      <c r="A422" s="2"/>
      <c r="B422" s="2">
        <v>0.75798982316878205</v>
      </c>
      <c r="C422" s="2">
        <v>0.38023535410562898</v>
      </c>
      <c r="D422" s="2" t="s">
        <v>1687</v>
      </c>
      <c r="E422" s="2" t="s">
        <v>1687</v>
      </c>
      <c r="F422" s="2">
        <v>377</v>
      </c>
      <c r="G422" s="2" t="s">
        <v>940</v>
      </c>
      <c r="H422" s="2" t="s">
        <v>1688</v>
      </c>
      <c r="I422" s="2" t="s">
        <v>44</v>
      </c>
      <c r="J422" s="2">
        <v>1</v>
      </c>
      <c r="K422" s="2">
        <v>4</v>
      </c>
      <c r="L422" s="2"/>
      <c r="M422" s="2"/>
      <c r="N422" s="2"/>
      <c r="O422" s="2">
        <v>22</v>
      </c>
      <c r="P422" s="2">
        <v>18</v>
      </c>
      <c r="Q422" s="2">
        <v>18</v>
      </c>
      <c r="R422" s="2">
        <v>69.099999999999994</v>
      </c>
      <c r="S422" s="2">
        <v>62.2</v>
      </c>
      <c r="T422" s="2">
        <v>62.2</v>
      </c>
      <c r="U422" s="2">
        <v>46.906999999999996</v>
      </c>
      <c r="V422" s="2">
        <v>0</v>
      </c>
      <c r="W422" s="2">
        <v>195.15</v>
      </c>
      <c r="X422" s="2">
        <v>1038900000</v>
      </c>
      <c r="Y422" s="2">
        <v>15</v>
      </c>
      <c r="Z422" s="2">
        <v>166</v>
      </c>
      <c r="AA422" s="2">
        <v>388.5</v>
      </c>
      <c r="AB422" s="2">
        <v>41971.334129999901</v>
      </c>
      <c r="AC422" s="2">
        <v>12.5</v>
      </c>
      <c r="AD422" s="2">
        <v>23.879234313964801</v>
      </c>
      <c r="AE422" s="2">
        <v>23.981895446777301</v>
      </c>
      <c r="AF422" s="2">
        <v>23.562557220458999</v>
      </c>
      <c r="AG422" s="2">
        <v>24.6112174987793</v>
      </c>
      <c r="AH422" s="2">
        <v>23.156612396240199</v>
      </c>
      <c r="AI422" s="2">
        <v>24.238340377807599</v>
      </c>
      <c r="AJ422" s="2">
        <v>24.1634616851807</v>
      </c>
      <c r="AK422" s="2">
        <v>23.483699798583999</v>
      </c>
      <c r="AL422" s="2">
        <v>23.2655639648438</v>
      </c>
      <c r="AM422" s="2">
        <v>23.2994995117188</v>
      </c>
      <c r="AN422" s="2">
        <v>23.149559020996101</v>
      </c>
      <c r="AO422" s="2">
        <v>23.7866611480713</v>
      </c>
    </row>
    <row r="423" spans="1:41" x14ac:dyDescent="0.25">
      <c r="A423" s="2"/>
      <c r="B423" s="2">
        <v>0.49165395842201698</v>
      </c>
      <c r="C423" s="2">
        <v>-0.41419601440429699</v>
      </c>
      <c r="D423" s="2" t="s">
        <v>3535</v>
      </c>
      <c r="E423" s="2" t="s">
        <v>3536</v>
      </c>
      <c r="F423" s="2">
        <v>1909</v>
      </c>
      <c r="G423" s="2" t="s">
        <v>3537</v>
      </c>
      <c r="H423" s="2" t="s">
        <v>3538</v>
      </c>
      <c r="I423" s="2" t="s">
        <v>44</v>
      </c>
      <c r="J423" s="2">
        <v>1</v>
      </c>
      <c r="K423" s="2">
        <v>4</v>
      </c>
      <c r="L423" s="2"/>
      <c r="M423" s="2"/>
      <c r="N423" s="2"/>
      <c r="O423" s="2">
        <v>4</v>
      </c>
      <c r="P423" s="2">
        <v>4</v>
      </c>
      <c r="Q423" s="2">
        <v>4</v>
      </c>
      <c r="R423" s="2">
        <v>38.799999999999997</v>
      </c>
      <c r="S423" s="2">
        <v>38.799999999999997</v>
      </c>
      <c r="T423" s="2">
        <v>38.799999999999997</v>
      </c>
      <c r="U423" s="2">
        <v>12.858000000000001</v>
      </c>
      <c r="V423" s="2">
        <v>0</v>
      </c>
      <c r="W423" s="2">
        <v>14.445</v>
      </c>
      <c r="X423" s="2">
        <v>81848000</v>
      </c>
      <c r="Y423" s="2">
        <v>7</v>
      </c>
      <c r="Z423" s="2">
        <v>16</v>
      </c>
      <c r="AA423" s="2">
        <v>116</v>
      </c>
      <c r="AB423" s="2">
        <v>12858.49768</v>
      </c>
      <c r="AC423" s="2">
        <v>7</v>
      </c>
      <c r="AD423" s="2">
        <v>21.016517639160199</v>
      </c>
      <c r="AE423" s="2">
        <v>21.957695007324201</v>
      </c>
      <c r="AF423" s="2">
        <v>21.2021579742432</v>
      </c>
      <c r="AG423" s="2">
        <v>22.301118850708001</v>
      </c>
      <c r="AH423" s="2">
        <v>20.483158111572301</v>
      </c>
      <c r="AI423" s="2">
        <v>19.752967834472699</v>
      </c>
      <c r="AJ423" s="2">
        <v>21.747184753418001</v>
      </c>
      <c r="AK423" s="2">
        <v>21.458189010620099</v>
      </c>
      <c r="AL423" s="2">
        <v>21.9023113250732</v>
      </c>
      <c r="AM423" s="2">
        <v>21.323665618896499</v>
      </c>
      <c r="AN423" s="2">
        <v>21.178827285766602</v>
      </c>
      <c r="AO423" s="2">
        <v>21.5886135101318</v>
      </c>
    </row>
    <row r="424" spans="1:41" x14ac:dyDescent="0.25">
      <c r="A424" s="2"/>
      <c r="B424" s="2">
        <v>0.89838401150733305</v>
      </c>
      <c r="C424" s="2">
        <v>0.296051025390625</v>
      </c>
      <c r="D424" s="2" t="s">
        <v>2823</v>
      </c>
      <c r="E424" s="2" t="s">
        <v>2823</v>
      </c>
      <c r="F424" s="2">
        <v>1335</v>
      </c>
      <c r="G424" s="2" t="s">
        <v>2824</v>
      </c>
      <c r="H424" s="2" t="s">
        <v>2825</v>
      </c>
      <c r="I424" s="2" t="s">
        <v>44</v>
      </c>
      <c r="J424" s="2">
        <v>1</v>
      </c>
      <c r="K424" s="2">
        <v>4</v>
      </c>
      <c r="L424" s="2"/>
      <c r="M424" s="2"/>
      <c r="N424" s="2"/>
      <c r="O424" s="2">
        <v>6</v>
      </c>
      <c r="P424" s="2">
        <v>6</v>
      </c>
      <c r="Q424" s="2">
        <v>6</v>
      </c>
      <c r="R424" s="2">
        <v>17.399999999999999</v>
      </c>
      <c r="S424" s="2">
        <v>17.399999999999999</v>
      </c>
      <c r="T424" s="2">
        <v>17.399999999999999</v>
      </c>
      <c r="U424" s="2">
        <v>56.371000000000002</v>
      </c>
      <c r="V424" s="2">
        <v>0</v>
      </c>
      <c r="W424" s="2">
        <v>20.91</v>
      </c>
      <c r="X424" s="2">
        <v>64896000</v>
      </c>
      <c r="Y424" s="2">
        <v>21</v>
      </c>
      <c r="Z424" s="2">
        <v>18</v>
      </c>
      <c r="AA424" s="2">
        <v>500</v>
      </c>
      <c r="AB424" s="2">
        <v>56362.355479999896</v>
      </c>
      <c r="AC424" s="2">
        <v>21</v>
      </c>
      <c r="AD424" s="2">
        <v>21.7556037902832</v>
      </c>
      <c r="AE424" s="2">
        <v>21.1564121246338</v>
      </c>
      <c r="AF424" s="2">
        <v>20.926292419433601</v>
      </c>
      <c r="AG424" s="2" t="s">
        <v>63</v>
      </c>
      <c r="AH424" s="2">
        <v>21.4373569488525</v>
      </c>
      <c r="AI424" s="2">
        <v>21.73805809021</v>
      </c>
      <c r="AJ424" s="2">
        <v>21.159187316894499</v>
      </c>
      <c r="AK424" s="2">
        <v>20.8876247406006</v>
      </c>
      <c r="AL424" s="2">
        <v>21.1089763641357</v>
      </c>
      <c r="AM424" s="2" t="s">
        <v>63</v>
      </c>
      <c r="AN424" s="2">
        <v>21.111143112182599</v>
      </c>
      <c r="AO424" s="2">
        <v>21.266536712646499</v>
      </c>
    </row>
    <row r="425" spans="1:41" x14ac:dyDescent="0.25">
      <c r="A425" s="2"/>
      <c r="B425" s="2">
        <v>0.445005280171336</v>
      </c>
      <c r="C425" s="2">
        <v>-0.22503121693928901</v>
      </c>
      <c r="D425" s="2" t="s">
        <v>1768</v>
      </c>
      <c r="E425" s="2" t="s">
        <v>1768</v>
      </c>
      <c r="F425" s="2">
        <v>441</v>
      </c>
      <c r="G425" s="2" t="s">
        <v>1769</v>
      </c>
      <c r="H425" s="2" t="s">
        <v>1770</v>
      </c>
      <c r="I425" s="2" t="s">
        <v>44</v>
      </c>
      <c r="J425" s="2">
        <v>1</v>
      </c>
      <c r="K425" s="2">
        <v>4</v>
      </c>
      <c r="L425" s="2"/>
      <c r="M425" s="2"/>
      <c r="N425" s="2"/>
      <c r="O425" s="2">
        <v>10</v>
      </c>
      <c r="P425" s="2">
        <v>10</v>
      </c>
      <c r="Q425" s="2">
        <v>9</v>
      </c>
      <c r="R425" s="2">
        <v>11.9</v>
      </c>
      <c r="S425" s="2">
        <v>11.9</v>
      </c>
      <c r="T425" s="2">
        <v>10.7</v>
      </c>
      <c r="U425" s="2">
        <v>147.07</v>
      </c>
      <c r="V425" s="2">
        <v>0</v>
      </c>
      <c r="W425" s="2">
        <v>23.619</v>
      </c>
      <c r="X425" s="2">
        <v>56634000</v>
      </c>
      <c r="Y425" s="2">
        <v>65</v>
      </c>
      <c r="Z425" s="2">
        <v>21</v>
      </c>
      <c r="AA425" s="2">
        <v>1307</v>
      </c>
      <c r="AB425" s="2">
        <v>147089.98303000099</v>
      </c>
      <c r="AC425" s="2">
        <v>65.5</v>
      </c>
      <c r="AD425" s="2">
        <v>20.310079574585</v>
      </c>
      <c r="AE425" s="2">
        <v>20.787158966064499</v>
      </c>
      <c r="AF425" s="2">
        <v>20.3708190917969</v>
      </c>
      <c r="AG425" s="2">
        <v>19.915143966674801</v>
      </c>
      <c r="AH425" s="2">
        <v>19.886583328247099</v>
      </c>
      <c r="AI425" s="2">
        <v>19.412412643432599</v>
      </c>
      <c r="AJ425" s="2">
        <v>20.3927822113037</v>
      </c>
      <c r="AK425" s="2">
        <v>19.910964965820298</v>
      </c>
      <c r="AL425" s="2">
        <v>20.398221969604499</v>
      </c>
      <c r="AM425" s="2">
        <v>20.321575164794901</v>
      </c>
      <c r="AN425" s="2">
        <v>20.863023757934599</v>
      </c>
      <c r="AO425" s="2">
        <v>20.145816802978501</v>
      </c>
    </row>
    <row r="426" spans="1:41" x14ac:dyDescent="0.25">
      <c r="A426" s="2"/>
      <c r="B426" s="2">
        <v>5.9609769890301197E-3</v>
      </c>
      <c r="C426" s="2">
        <v>-2.3063023885079299E-3</v>
      </c>
      <c r="D426" s="2" t="s">
        <v>3411</v>
      </c>
      <c r="E426" s="2" t="s">
        <v>3411</v>
      </c>
      <c r="F426" s="2">
        <v>1809</v>
      </c>
      <c r="G426" s="2" t="s">
        <v>1769</v>
      </c>
      <c r="H426" s="2" t="s">
        <v>1770</v>
      </c>
      <c r="I426" s="2" t="s">
        <v>44</v>
      </c>
      <c r="J426" s="2">
        <v>1</v>
      </c>
      <c r="K426" s="2">
        <v>4</v>
      </c>
      <c r="L426" s="2"/>
      <c r="M426" s="2"/>
      <c r="N426" s="2"/>
      <c r="O426" s="2">
        <v>11</v>
      </c>
      <c r="P426" s="2">
        <v>11</v>
      </c>
      <c r="Q426" s="2">
        <v>11</v>
      </c>
      <c r="R426" s="2">
        <v>18.399999999999999</v>
      </c>
      <c r="S426" s="2">
        <v>18.399999999999999</v>
      </c>
      <c r="T426" s="2">
        <v>18.399999999999999</v>
      </c>
      <c r="U426" s="2">
        <v>99.287000000000006</v>
      </c>
      <c r="V426" s="2">
        <v>0</v>
      </c>
      <c r="W426" s="2">
        <v>52.645000000000003</v>
      </c>
      <c r="X426" s="2">
        <v>166590000</v>
      </c>
      <c r="Y426" s="2">
        <v>44</v>
      </c>
      <c r="Z426" s="2">
        <v>59</v>
      </c>
      <c r="AA426" s="2">
        <v>835.5</v>
      </c>
      <c r="AB426" s="2">
        <v>93948.680730000196</v>
      </c>
      <c r="AC426" s="2">
        <v>40.5</v>
      </c>
      <c r="AD426" s="2">
        <v>21.743328094482401</v>
      </c>
      <c r="AE426" s="2">
        <v>21.191835403442401</v>
      </c>
      <c r="AF426" s="2">
        <v>21.0107936859131</v>
      </c>
      <c r="AG426" s="2">
        <v>21.712089538574201</v>
      </c>
      <c r="AH426" s="2">
        <v>21.520565032958999</v>
      </c>
      <c r="AI426" s="2">
        <v>21.647638320922901</v>
      </c>
      <c r="AJ426" s="2">
        <v>21.4734802246094</v>
      </c>
      <c r="AK426" s="2">
        <v>21.494287490844702</v>
      </c>
      <c r="AL426" s="2">
        <v>21.533311843872099</v>
      </c>
      <c r="AM426" s="2">
        <v>21.632230758666999</v>
      </c>
      <c r="AN426" s="2">
        <v>21.297428131103501</v>
      </c>
      <c r="AO426" s="2">
        <v>21.409349441528299</v>
      </c>
    </row>
    <row r="427" spans="1:41" x14ac:dyDescent="0.25">
      <c r="A427" s="2"/>
      <c r="B427" s="2">
        <v>0.68772327132547095</v>
      </c>
      <c r="C427" s="2">
        <v>0.28964010874430102</v>
      </c>
      <c r="D427" s="2" t="s">
        <v>3196</v>
      </c>
      <c r="E427" s="2" t="s">
        <v>3196</v>
      </c>
      <c r="F427" s="2">
        <v>1639</v>
      </c>
      <c r="G427" s="2" t="s">
        <v>3197</v>
      </c>
      <c r="H427" s="2" t="s">
        <v>3198</v>
      </c>
      <c r="I427" s="2" t="s">
        <v>44</v>
      </c>
      <c r="J427" s="2">
        <v>1</v>
      </c>
      <c r="K427" s="2">
        <v>4</v>
      </c>
      <c r="L427" s="2"/>
      <c r="M427" s="2"/>
      <c r="N427" s="2"/>
      <c r="O427" s="2">
        <v>9</v>
      </c>
      <c r="P427" s="2">
        <v>9</v>
      </c>
      <c r="Q427" s="2">
        <v>9</v>
      </c>
      <c r="R427" s="2">
        <v>44.6</v>
      </c>
      <c r="S427" s="2">
        <v>44.6</v>
      </c>
      <c r="T427" s="2">
        <v>44.6</v>
      </c>
      <c r="U427" s="2">
        <v>23.657</v>
      </c>
      <c r="V427" s="2">
        <v>0</v>
      </c>
      <c r="W427" s="2">
        <v>285.41000000000003</v>
      </c>
      <c r="X427" s="2">
        <v>7524100000</v>
      </c>
      <c r="Y427" s="2">
        <v>7</v>
      </c>
      <c r="Z427" s="2">
        <v>455</v>
      </c>
      <c r="AA427" s="2">
        <v>213</v>
      </c>
      <c r="AB427" s="2">
        <v>23656.98198</v>
      </c>
      <c r="AC427" s="2">
        <v>7</v>
      </c>
      <c r="AD427" s="2">
        <v>27.951047897338899</v>
      </c>
      <c r="AE427" s="2">
        <v>28.244586944580099</v>
      </c>
      <c r="AF427" s="2">
        <v>27.580823898315401</v>
      </c>
      <c r="AG427" s="2">
        <v>27.688724517822301</v>
      </c>
      <c r="AH427" s="2">
        <v>28.332149505615199</v>
      </c>
      <c r="AI427" s="2">
        <v>28.2242126464844</v>
      </c>
      <c r="AJ427" s="2">
        <v>28.2655735015869</v>
      </c>
      <c r="AK427" s="2">
        <v>28.022844314575199</v>
      </c>
      <c r="AL427" s="2">
        <v>27.352876663208001</v>
      </c>
      <c r="AM427" s="2">
        <v>27.316482543945298</v>
      </c>
      <c r="AN427" s="2">
        <v>27.361101150512699</v>
      </c>
      <c r="AO427" s="2">
        <v>27.964826583862301</v>
      </c>
    </row>
    <row r="428" spans="1:41" x14ac:dyDescent="0.25">
      <c r="A428" s="2"/>
      <c r="B428" s="2">
        <v>0.52278137444679595</v>
      </c>
      <c r="C428" s="2">
        <v>0.105278015136719</v>
      </c>
      <c r="D428" s="2" t="s">
        <v>2670</v>
      </c>
      <c r="E428" s="2" t="s">
        <v>2671</v>
      </c>
      <c r="F428" s="2">
        <v>1195</v>
      </c>
      <c r="G428" s="2" t="s">
        <v>2672</v>
      </c>
      <c r="H428" s="2" t="s">
        <v>2673</v>
      </c>
      <c r="I428" s="2" t="s">
        <v>44</v>
      </c>
      <c r="J428" s="2">
        <v>1</v>
      </c>
      <c r="K428" s="2">
        <v>4</v>
      </c>
      <c r="L428" s="2"/>
      <c r="M428" s="2"/>
      <c r="N428" s="2"/>
      <c r="O428" s="2">
        <v>38</v>
      </c>
      <c r="P428" s="2">
        <v>38</v>
      </c>
      <c r="Q428" s="2">
        <v>38</v>
      </c>
      <c r="R428" s="2">
        <v>33</v>
      </c>
      <c r="S428" s="2">
        <v>33</v>
      </c>
      <c r="T428" s="2">
        <v>33</v>
      </c>
      <c r="U428" s="2">
        <v>192.06</v>
      </c>
      <c r="V428" s="2">
        <v>0</v>
      </c>
      <c r="W428" s="2">
        <v>120.41</v>
      </c>
      <c r="X428" s="2">
        <v>483070000</v>
      </c>
      <c r="Y428" s="2">
        <v>97</v>
      </c>
      <c r="Z428" s="2">
        <v>161</v>
      </c>
      <c r="AA428" s="2">
        <v>1137</v>
      </c>
      <c r="AB428" s="2">
        <v>126034.98148000101</v>
      </c>
      <c r="AC428" s="2">
        <v>64.5</v>
      </c>
      <c r="AD428" s="2">
        <v>22.6532688140869</v>
      </c>
      <c r="AE428" s="2">
        <v>22.638496398925799</v>
      </c>
      <c r="AF428" s="2">
        <v>22.4198513031006</v>
      </c>
      <c r="AG428" s="2">
        <v>22.638740539550799</v>
      </c>
      <c r="AH428" s="2">
        <v>22.6700115203857</v>
      </c>
      <c r="AI428" s="2">
        <v>22.998777389526399</v>
      </c>
      <c r="AJ428" s="2">
        <v>22.8361110687256</v>
      </c>
      <c r="AK428" s="2">
        <v>22.478401184081999</v>
      </c>
      <c r="AL428" s="2">
        <v>22.434154510498001</v>
      </c>
      <c r="AM428" s="2">
        <v>22.531837463378899</v>
      </c>
      <c r="AN428" s="2">
        <v>22.498821258544901</v>
      </c>
      <c r="AO428" s="2">
        <v>22.608152389526399</v>
      </c>
    </row>
    <row r="429" spans="1:41" x14ac:dyDescent="0.25">
      <c r="A429" s="2"/>
      <c r="B429" s="2">
        <v>1.3197278681640101</v>
      </c>
      <c r="C429" s="2">
        <v>0.21255874633789101</v>
      </c>
      <c r="D429" s="2" t="s">
        <v>3208</v>
      </c>
      <c r="E429" s="2" t="s">
        <v>3208</v>
      </c>
      <c r="F429" s="2">
        <v>1643</v>
      </c>
      <c r="G429" s="2" t="s">
        <v>3209</v>
      </c>
      <c r="H429" s="2" t="s">
        <v>3210</v>
      </c>
      <c r="I429" s="2" t="s">
        <v>44</v>
      </c>
      <c r="J429" s="2">
        <v>1</v>
      </c>
      <c r="K429" s="2">
        <v>4</v>
      </c>
      <c r="L429" s="2"/>
      <c r="M429" s="2"/>
      <c r="N429" s="2"/>
      <c r="O429" s="2">
        <v>8</v>
      </c>
      <c r="P429" s="2">
        <v>8</v>
      </c>
      <c r="Q429" s="2">
        <v>8</v>
      </c>
      <c r="R429" s="2">
        <v>13.4</v>
      </c>
      <c r="S429" s="2">
        <v>13.4</v>
      </c>
      <c r="T429" s="2">
        <v>13.4</v>
      </c>
      <c r="U429" s="2">
        <v>102.6</v>
      </c>
      <c r="V429" s="2">
        <v>0</v>
      </c>
      <c r="W429" s="2">
        <v>11.548</v>
      </c>
      <c r="X429" s="2">
        <v>68793000</v>
      </c>
      <c r="Y429" s="2">
        <v>54</v>
      </c>
      <c r="Z429" s="2">
        <v>9</v>
      </c>
      <c r="AA429" s="2">
        <v>933</v>
      </c>
      <c r="AB429" s="2">
        <v>102599.72878000099</v>
      </c>
      <c r="AC429" s="2">
        <v>54</v>
      </c>
      <c r="AD429" s="2">
        <v>20.921216964721701</v>
      </c>
      <c r="AE429" s="2">
        <v>20.726005554199201</v>
      </c>
      <c r="AF429" s="2">
        <v>20.5305061340332</v>
      </c>
      <c r="AG429" s="2">
        <v>21.186162948608398</v>
      </c>
      <c r="AH429" s="2">
        <v>20.956384658813501</v>
      </c>
      <c r="AI429" s="2">
        <v>20.994657516479499</v>
      </c>
      <c r="AJ429" s="2">
        <v>20.678052902221701</v>
      </c>
      <c r="AK429" s="2">
        <v>20.633516311645501</v>
      </c>
      <c r="AL429" s="2">
        <v>20.739170074462901</v>
      </c>
      <c r="AM429" s="2">
        <v>20.674350738525401</v>
      </c>
      <c r="AN429" s="2">
        <v>20.6708984375</v>
      </c>
      <c r="AO429" s="2">
        <v>20.643592834472699</v>
      </c>
    </row>
    <row r="430" spans="1:41" x14ac:dyDescent="0.25">
      <c r="A430" s="2"/>
      <c r="B430" s="2">
        <v>0.16904324570793</v>
      </c>
      <c r="C430" s="2">
        <v>9.2248916625976604E-2</v>
      </c>
      <c r="D430" s="2" t="s">
        <v>4047</v>
      </c>
      <c r="E430" s="2" t="s">
        <v>4047</v>
      </c>
      <c r="F430" s="2">
        <v>2329</v>
      </c>
      <c r="G430" s="2" t="s">
        <v>4048</v>
      </c>
      <c r="H430" s="2" t="s">
        <v>4049</v>
      </c>
      <c r="I430" s="2" t="s">
        <v>44</v>
      </c>
      <c r="J430" s="2">
        <v>1</v>
      </c>
      <c r="K430" s="2">
        <v>4</v>
      </c>
      <c r="L430" s="2"/>
      <c r="M430" s="2"/>
      <c r="N430" s="2"/>
      <c r="O430" s="2">
        <v>8</v>
      </c>
      <c r="P430" s="2">
        <v>8</v>
      </c>
      <c r="Q430" s="2">
        <v>8</v>
      </c>
      <c r="R430" s="2">
        <v>42.9</v>
      </c>
      <c r="S430" s="2">
        <v>42.9</v>
      </c>
      <c r="T430" s="2">
        <v>42.9</v>
      </c>
      <c r="U430" s="2">
        <v>31.113</v>
      </c>
      <c r="V430" s="2">
        <v>0</v>
      </c>
      <c r="W430" s="2">
        <v>24.523</v>
      </c>
      <c r="X430" s="2">
        <v>103640000</v>
      </c>
      <c r="Y430" s="2">
        <v>14</v>
      </c>
      <c r="Z430" s="2">
        <v>31</v>
      </c>
      <c r="AA430" s="2">
        <v>282</v>
      </c>
      <c r="AB430" s="2">
        <v>31113.316480000001</v>
      </c>
      <c r="AC430" s="2">
        <v>14</v>
      </c>
      <c r="AD430" s="2">
        <v>21.7560920715332</v>
      </c>
      <c r="AE430" s="2">
        <v>22.011611938476602</v>
      </c>
      <c r="AF430" s="2">
        <v>21.054241180419901</v>
      </c>
      <c r="AG430" s="2">
        <v>21.688549041748001</v>
      </c>
      <c r="AH430" s="2">
        <v>22.1019096374512</v>
      </c>
      <c r="AI430" s="2">
        <v>21.188337326049801</v>
      </c>
      <c r="AJ430" s="2">
        <v>21.4223442077637</v>
      </c>
      <c r="AK430" s="2">
        <v>21.3687953948975</v>
      </c>
      <c r="AL430" s="2">
        <v>21.809705734252901</v>
      </c>
      <c r="AM430" s="2">
        <v>22.039089202880898</v>
      </c>
      <c r="AN430" s="2">
        <v>21.276737213134801</v>
      </c>
      <c r="AO430" s="2">
        <v>21.3305759429932</v>
      </c>
    </row>
    <row r="431" spans="1:41" x14ac:dyDescent="0.25">
      <c r="A431" s="2"/>
      <c r="B431" s="2">
        <v>7.4834408700200694E-2</v>
      </c>
      <c r="C431" s="2">
        <v>-3.03347905476876E-2</v>
      </c>
      <c r="D431" s="2" t="s">
        <v>3459</v>
      </c>
      <c r="E431" s="2" t="s">
        <v>3459</v>
      </c>
      <c r="F431" s="2">
        <v>1854</v>
      </c>
      <c r="G431" s="2" t="s">
        <v>3460</v>
      </c>
      <c r="H431" s="2" t="s">
        <v>3461</v>
      </c>
      <c r="I431" s="2" t="s">
        <v>44</v>
      </c>
      <c r="J431" s="2">
        <v>1</v>
      </c>
      <c r="K431" s="2">
        <v>4</v>
      </c>
      <c r="L431" s="2"/>
      <c r="M431" s="2"/>
      <c r="N431" s="2"/>
      <c r="O431" s="2">
        <v>10</v>
      </c>
      <c r="P431" s="2">
        <v>10</v>
      </c>
      <c r="Q431" s="2">
        <v>10</v>
      </c>
      <c r="R431" s="2">
        <v>25.5</v>
      </c>
      <c r="S431" s="2">
        <v>25.5</v>
      </c>
      <c r="T431" s="2">
        <v>25.5</v>
      </c>
      <c r="U431" s="2">
        <v>49.627000000000002</v>
      </c>
      <c r="V431" s="2">
        <v>0</v>
      </c>
      <c r="W431" s="2">
        <v>24.957000000000001</v>
      </c>
      <c r="X431" s="2">
        <v>101750000</v>
      </c>
      <c r="Y431" s="2">
        <v>25</v>
      </c>
      <c r="Z431" s="2">
        <v>37</v>
      </c>
      <c r="AA431" s="2">
        <v>443</v>
      </c>
      <c r="AB431" s="2">
        <v>49627.455479999902</v>
      </c>
      <c r="AC431" s="2">
        <v>25</v>
      </c>
      <c r="AD431" s="2">
        <v>20.5416069030762</v>
      </c>
      <c r="AE431" s="2">
        <v>20.656131744384801</v>
      </c>
      <c r="AF431" s="2">
        <v>20.2973728179932</v>
      </c>
      <c r="AG431" s="2">
        <v>20.995967864990199</v>
      </c>
      <c r="AH431" s="2">
        <v>20.985792160034201</v>
      </c>
      <c r="AI431" s="2">
        <v>20.870794296264599</v>
      </c>
      <c r="AJ431" s="2">
        <v>20.738594055175799</v>
      </c>
      <c r="AK431" s="2">
        <v>20.458137512206999</v>
      </c>
      <c r="AL431" s="2">
        <v>20.634757995605501</v>
      </c>
      <c r="AM431" s="2">
        <v>21.148365020751999</v>
      </c>
      <c r="AN431" s="2">
        <v>20.861057281494102</v>
      </c>
      <c r="AO431" s="2">
        <v>20.688762664794901</v>
      </c>
    </row>
    <row r="432" spans="1:41" x14ac:dyDescent="0.25">
      <c r="A432" s="2"/>
      <c r="B432" s="2">
        <v>0.89180687911992695</v>
      </c>
      <c r="C432" s="2">
        <v>0.245953241984051</v>
      </c>
      <c r="D432" s="2" t="s">
        <v>3252</v>
      </c>
      <c r="E432" s="2" t="s">
        <v>3252</v>
      </c>
      <c r="F432" s="2">
        <v>1681</v>
      </c>
      <c r="G432" s="2" t="s">
        <v>3253</v>
      </c>
      <c r="H432" s="2" t="s">
        <v>3254</v>
      </c>
      <c r="I432" s="2" t="s">
        <v>44</v>
      </c>
      <c r="J432" s="2">
        <v>1</v>
      </c>
      <c r="K432" s="2">
        <v>4</v>
      </c>
      <c r="L432" s="2"/>
      <c r="M432" s="2"/>
      <c r="N432" s="2"/>
      <c r="O432" s="2">
        <v>15</v>
      </c>
      <c r="P432" s="2">
        <v>15</v>
      </c>
      <c r="Q432" s="2">
        <v>15</v>
      </c>
      <c r="R432" s="2">
        <v>61.3</v>
      </c>
      <c r="S432" s="2">
        <v>61.3</v>
      </c>
      <c r="T432" s="2">
        <v>61.3</v>
      </c>
      <c r="U432" s="2">
        <v>35.125</v>
      </c>
      <c r="V432" s="2">
        <v>0</v>
      </c>
      <c r="W432" s="2">
        <v>97.718000000000004</v>
      </c>
      <c r="X432" s="2">
        <v>343650000</v>
      </c>
      <c r="Y432" s="2">
        <v>20</v>
      </c>
      <c r="Z432" s="2">
        <v>118</v>
      </c>
      <c r="AA432" s="2">
        <v>333</v>
      </c>
      <c r="AB432" s="2">
        <v>35125.341979999997</v>
      </c>
      <c r="AC432" s="2">
        <v>20</v>
      </c>
      <c r="AD432" s="2">
        <v>22.628231048583999</v>
      </c>
      <c r="AE432" s="2">
        <v>22.2717895507813</v>
      </c>
      <c r="AF432" s="2">
        <v>22.250175476074201</v>
      </c>
      <c r="AG432" s="2">
        <v>22.969196319580099</v>
      </c>
      <c r="AH432" s="2">
        <v>23.0211505889893</v>
      </c>
      <c r="AI432" s="2">
        <v>22.800590515136701</v>
      </c>
      <c r="AJ432" s="2">
        <v>22.480770111083999</v>
      </c>
      <c r="AK432" s="2">
        <v>22.391210556030298</v>
      </c>
      <c r="AL432" s="2">
        <v>22.357215881347699</v>
      </c>
      <c r="AM432" s="2">
        <v>22.632806777954102</v>
      </c>
      <c r="AN432" s="2">
        <v>22.219720840454102</v>
      </c>
      <c r="AO432" s="2">
        <v>22.383689880371101</v>
      </c>
    </row>
    <row r="433" spans="1:41" x14ac:dyDescent="0.25">
      <c r="A433" s="2"/>
      <c r="B433" s="2">
        <v>0.230138157250942</v>
      </c>
      <c r="C433" s="2">
        <v>8.2540194193523306E-2</v>
      </c>
      <c r="D433" s="2" t="s">
        <v>1312</v>
      </c>
      <c r="E433" s="2" t="s">
        <v>1312</v>
      </c>
      <c r="F433" s="2">
        <v>32</v>
      </c>
      <c r="G433" s="2" t="s">
        <v>1313</v>
      </c>
      <c r="H433" s="2" t="s">
        <v>1314</v>
      </c>
      <c r="I433" s="2" t="s">
        <v>44</v>
      </c>
      <c r="J433" s="2">
        <v>1</v>
      </c>
      <c r="K433" s="2">
        <v>4</v>
      </c>
      <c r="L433" s="2"/>
      <c r="M433" s="2"/>
      <c r="N433" s="2"/>
      <c r="O433" s="2">
        <v>12</v>
      </c>
      <c r="P433" s="2">
        <v>12</v>
      </c>
      <c r="Q433" s="2">
        <v>12</v>
      </c>
      <c r="R433" s="2">
        <v>48.8</v>
      </c>
      <c r="S433" s="2">
        <v>48.8</v>
      </c>
      <c r="T433" s="2">
        <v>48.8</v>
      </c>
      <c r="U433" s="2">
        <v>27.565000000000001</v>
      </c>
      <c r="V433" s="2">
        <v>0</v>
      </c>
      <c r="W433" s="2">
        <v>74.256</v>
      </c>
      <c r="X433" s="2">
        <v>287430000</v>
      </c>
      <c r="Y433" s="2">
        <v>15</v>
      </c>
      <c r="Z433" s="2">
        <v>87</v>
      </c>
      <c r="AA433" s="2">
        <v>254</v>
      </c>
      <c r="AB433" s="2">
        <v>27565.102579999999</v>
      </c>
      <c r="AC433" s="2">
        <v>15</v>
      </c>
      <c r="AD433" s="2">
        <v>22.0433673858643</v>
      </c>
      <c r="AE433" s="2">
        <v>21.855440139770501</v>
      </c>
      <c r="AF433" s="2">
        <v>21.498287200927699</v>
      </c>
      <c r="AG433" s="2">
        <v>22.5326232910156</v>
      </c>
      <c r="AH433" s="2">
        <v>22.052915573120099</v>
      </c>
      <c r="AI433" s="2">
        <v>21.840612411498999</v>
      </c>
      <c r="AJ433" s="2">
        <v>22.027763366699201</v>
      </c>
      <c r="AK433" s="2">
        <v>21.7945156097412</v>
      </c>
      <c r="AL433" s="2">
        <v>22.010177612304702</v>
      </c>
      <c r="AM433" s="2">
        <v>21.7433681488037</v>
      </c>
      <c r="AN433" s="2">
        <v>21.9438877105713</v>
      </c>
      <c r="AO433" s="2">
        <v>21.808292388916001</v>
      </c>
    </row>
    <row r="434" spans="1:41" x14ac:dyDescent="0.25">
      <c r="A434" s="2" t="s">
        <v>40</v>
      </c>
      <c r="B434" s="2">
        <v>3.4264435178258399</v>
      </c>
      <c r="C434" s="2">
        <v>0.77106571197509799</v>
      </c>
      <c r="D434" s="2" t="s">
        <v>94</v>
      </c>
      <c r="E434" s="2" t="s">
        <v>94</v>
      </c>
      <c r="F434" s="2">
        <v>82</v>
      </c>
      <c r="G434" s="2" t="s">
        <v>95</v>
      </c>
      <c r="H434" s="2" t="s">
        <v>96</v>
      </c>
      <c r="I434" s="2" t="s">
        <v>44</v>
      </c>
      <c r="J434" s="2">
        <v>1</v>
      </c>
      <c r="K434" s="2">
        <v>4</v>
      </c>
      <c r="L434" s="2"/>
      <c r="M434" s="2"/>
      <c r="N434" s="2"/>
      <c r="O434" s="2">
        <v>15</v>
      </c>
      <c r="P434" s="2">
        <v>15</v>
      </c>
      <c r="Q434" s="2">
        <v>15</v>
      </c>
      <c r="R434" s="2">
        <v>33.799999999999997</v>
      </c>
      <c r="S434" s="2">
        <v>33.799999999999997</v>
      </c>
      <c r="T434" s="2">
        <v>33.799999999999997</v>
      </c>
      <c r="U434" s="2">
        <v>69.129000000000005</v>
      </c>
      <c r="V434" s="2">
        <v>0</v>
      </c>
      <c r="W434" s="2">
        <v>64.551000000000002</v>
      </c>
      <c r="X434" s="2">
        <v>152990000</v>
      </c>
      <c r="Y434" s="2">
        <v>32</v>
      </c>
      <c r="Z434" s="2">
        <v>68</v>
      </c>
      <c r="AA434" s="2">
        <v>622</v>
      </c>
      <c r="AB434" s="2">
        <v>69129.774179999804</v>
      </c>
      <c r="AC434" s="2">
        <v>32</v>
      </c>
      <c r="AD434" s="2">
        <v>22.076463699340799</v>
      </c>
      <c r="AE434" s="2">
        <v>21.359603881835898</v>
      </c>
      <c r="AF434" s="2">
        <v>21.391996383666999</v>
      </c>
      <c r="AG434" s="2">
        <v>22.043033599853501</v>
      </c>
      <c r="AH434" s="2">
        <v>21.8246974945068</v>
      </c>
      <c r="AI434" s="2">
        <v>21.917579650878899</v>
      </c>
      <c r="AJ434" s="2">
        <v>21.309413909912099</v>
      </c>
      <c r="AK434" s="2">
        <v>20.9457092285156</v>
      </c>
      <c r="AL434" s="2">
        <v>20.965713500976602</v>
      </c>
      <c r="AM434" s="2">
        <v>21.017877578735401</v>
      </c>
      <c r="AN434" s="2">
        <v>20.949275970458999</v>
      </c>
      <c r="AO434" s="2">
        <v>20.7989902496338</v>
      </c>
    </row>
    <row r="435" spans="1:41" x14ac:dyDescent="0.25">
      <c r="A435" s="2"/>
      <c r="B435" s="2">
        <v>0.18138058432426801</v>
      </c>
      <c r="C435" s="2">
        <v>-8.2231521606445299E-2</v>
      </c>
      <c r="D435" s="2" t="s">
        <v>1777</v>
      </c>
      <c r="E435" s="2" t="s">
        <v>1777</v>
      </c>
      <c r="F435" s="2">
        <v>448</v>
      </c>
      <c r="G435" s="2" t="s">
        <v>1778</v>
      </c>
      <c r="H435" s="2" t="s">
        <v>1779</v>
      </c>
      <c r="I435" s="2" t="s">
        <v>44</v>
      </c>
      <c r="J435" s="2">
        <v>1</v>
      </c>
      <c r="K435" s="2">
        <v>4</v>
      </c>
      <c r="L435" s="2"/>
      <c r="M435" s="2"/>
      <c r="N435" s="2"/>
      <c r="O435" s="2">
        <v>6</v>
      </c>
      <c r="P435" s="2">
        <v>6</v>
      </c>
      <c r="Q435" s="2">
        <v>6</v>
      </c>
      <c r="R435" s="2">
        <v>14.1</v>
      </c>
      <c r="S435" s="2">
        <v>14.1</v>
      </c>
      <c r="T435" s="2">
        <v>14.1</v>
      </c>
      <c r="U435" s="2">
        <v>66.587999999999994</v>
      </c>
      <c r="V435" s="2">
        <v>0</v>
      </c>
      <c r="W435" s="2">
        <v>32.11</v>
      </c>
      <c r="X435" s="2">
        <v>213990000</v>
      </c>
      <c r="Y435" s="2">
        <v>19</v>
      </c>
      <c r="Z435" s="2">
        <v>58</v>
      </c>
      <c r="AA435" s="2">
        <v>639</v>
      </c>
      <c r="AB435" s="2">
        <v>66588.703279999798</v>
      </c>
      <c r="AC435" s="2">
        <v>19</v>
      </c>
      <c r="AD435" s="2">
        <v>22.561717987060501</v>
      </c>
      <c r="AE435" s="2">
        <v>22.432191848754901</v>
      </c>
      <c r="AF435" s="2">
        <v>22.240802764892599</v>
      </c>
      <c r="AG435" s="2">
        <v>23.3674640655518</v>
      </c>
      <c r="AH435" s="2">
        <v>22.504652023315401</v>
      </c>
      <c r="AI435" s="2">
        <v>22.670293807983398</v>
      </c>
      <c r="AJ435" s="2">
        <v>22.793861389160199</v>
      </c>
      <c r="AK435" s="2">
        <v>22.7729587554932</v>
      </c>
      <c r="AL435" s="2">
        <v>22.479610443115199</v>
      </c>
      <c r="AM435" s="2">
        <v>22.5297660827637</v>
      </c>
      <c r="AN435" s="2">
        <v>23.056724548339801</v>
      </c>
      <c r="AO435" s="2">
        <v>22.637590408325199</v>
      </c>
    </row>
    <row r="436" spans="1:41" x14ac:dyDescent="0.25">
      <c r="A436" s="2"/>
      <c r="B436" s="2">
        <v>0.32469432026822898</v>
      </c>
      <c r="C436" s="2">
        <v>0.11830768585205199</v>
      </c>
      <c r="D436" s="2" t="s">
        <v>3558</v>
      </c>
      <c r="E436" s="2" t="s">
        <v>3558</v>
      </c>
      <c r="F436" s="2">
        <v>1934</v>
      </c>
      <c r="G436" s="2" t="s">
        <v>3559</v>
      </c>
      <c r="H436" s="2" t="s">
        <v>3560</v>
      </c>
      <c r="I436" s="2" t="s">
        <v>44</v>
      </c>
      <c r="J436" s="2">
        <v>1</v>
      </c>
      <c r="K436" s="2">
        <v>4</v>
      </c>
      <c r="L436" s="2"/>
      <c r="M436" s="2"/>
      <c r="N436" s="2"/>
      <c r="O436" s="2">
        <v>6</v>
      </c>
      <c r="P436" s="2">
        <v>6</v>
      </c>
      <c r="Q436" s="2">
        <v>6</v>
      </c>
      <c r="R436" s="2">
        <v>19.899999999999999</v>
      </c>
      <c r="S436" s="2">
        <v>19.899999999999999</v>
      </c>
      <c r="T436" s="2">
        <v>19.899999999999999</v>
      </c>
      <c r="U436" s="2">
        <v>58.143000000000001</v>
      </c>
      <c r="V436" s="2">
        <v>0</v>
      </c>
      <c r="W436" s="2">
        <v>17.98</v>
      </c>
      <c r="X436" s="2">
        <v>49557000</v>
      </c>
      <c r="Y436" s="2">
        <v>29</v>
      </c>
      <c r="Z436" s="2">
        <v>26</v>
      </c>
      <c r="AA436" s="2">
        <v>527</v>
      </c>
      <c r="AB436" s="2">
        <v>58143.668679999799</v>
      </c>
      <c r="AC436" s="2">
        <v>29</v>
      </c>
      <c r="AD436" s="2">
        <v>20.690809249877901</v>
      </c>
      <c r="AE436" s="2">
        <v>20.4823703765869</v>
      </c>
      <c r="AF436" s="2">
        <v>20.174018859863299</v>
      </c>
      <c r="AG436" s="2">
        <v>20.259370803833001</v>
      </c>
      <c r="AH436" s="2" t="s">
        <v>63</v>
      </c>
      <c r="AI436" s="2">
        <v>20.809076309204102</v>
      </c>
      <c r="AJ436" s="2">
        <v>20.6757297515869</v>
      </c>
      <c r="AK436" s="2">
        <v>20.373476028442401</v>
      </c>
      <c r="AL436" s="2">
        <v>20.3029594421387</v>
      </c>
      <c r="AM436" s="2">
        <v>20.0517883300781</v>
      </c>
      <c r="AN436" s="2">
        <v>20.148799896240199</v>
      </c>
      <c r="AO436" s="2">
        <v>20.636175155639599</v>
      </c>
    </row>
    <row r="437" spans="1:41" x14ac:dyDescent="0.25">
      <c r="A437" s="2" t="s">
        <v>40</v>
      </c>
      <c r="B437" s="2">
        <v>3.0781640286837502</v>
      </c>
      <c r="C437" s="2">
        <v>0.69987487792968806</v>
      </c>
      <c r="D437" s="2" t="s">
        <v>110</v>
      </c>
      <c r="E437" s="2" t="s">
        <v>110</v>
      </c>
      <c r="F437" s="2">
        <v>114</v>
      </c>
      <c r="G437" s="2" t="s">
        <v>111</v>
      </c>
      <c r="H437" s="2" t="s">
        <v>112</v>
      </c>
      <c r="I437" s="2" t="s">
        <v>44</v>
      </c>
      <c r="J437" s="2">
        <v>1</v>
      </c>
      <c r="K437" s="2">
        <v>4</v>
      </c>
      <c r="L437" s="2"/>
      <c r="M437" s="2"/>
      <c r="N437" s="2"/>
      <c r="O437" s="2">
        <v>6</v>
      </c>
      <c r="P437" s="2">
        <v>6</v>
      </c>
      <c r="Q437" s="2">
        <v>6</v>
      </c>
      <c r="R437" s="2">
        <v>49.2</v>
      </c>
      <c r="S437" s="2">
        <v>49.2</v>
      </c>
      <c r="T437" s="2">
        <v>49.2</v>
      </c>
      <c r="U437" s="2">
        <v>15.173</v>
      </c>
      <c r="V437" s="2">
        <v>0</v>
      </c>
      <c r="W437" s="2">
        <v>165.01</v>
      </c>
      <c r="X437" s="2">
        <v>1189800000</v>
      </c>
      <c r="Y437" s="2">
        <v>6</v>
      </c>
      <c r="Z437" s="2">
        <v>94</v>
      </c>
      <c r="AA437" s="2">
        <v>132</v>
      </c>
      <c r="AB437" s="2">
        <v>15173.15648</v>
      </c>
      <c r="AC437" s="2">
        <v>6</v>
      </c>
      <c r="AD437" s="2">
        <v>25.347698211669901</v>
      </c>
      <c r="AE437" s="2">
        <v>25.221256256103501</v>
      </c>
      <c r="AF437" s="2">
        <v>24.986980438232401</v>
      </c>
      <c r="AG437" s="2">
        <v>25.729307174682599</v>
      </c>
      <c r="AH437" s="2">
        <v>25.461576461791999</v>
      </c>
      <c r="AI437" s="2">
        <v>25.423101425170898</v>
      </c>
      <c r="AJ437" s="2">
        <v>25.099609375</v>
      </c>
      <c r="AK437" s="2">
        <v>24.4173183441162</v>
      </c>
      <c r="AL437" s="2">
        <v>24.493017196655298</v>
      </c>
      <c r="AM437" s="2">
        <v>24.676052093505898</v>
      </c>
      <c r="AN437" s="2">
        <v>24.450355529785199</v>
      </c>
      <c r="AO437" s="2">
        <v>24.8343181610107</v>
      </c>
    </row>
    <row r="438" spans="1:41" x14ac:dyDescent="0.25">
      <c r="A438" s="2" t="s">
        <v>40</v>
      </c>
      <c r="B438" s="2">
        <v>3.0284315992096</v>
      </c>
      <c r="C438" s="2">
        <v>-1.5794073740641299</v>
      </c>
      <c r="D438" s="2" t="s">
        <v>590</v>
      </c>
      <c r="E438" s="2" t="s">
        <v>590</v>
      </c>
      <c r="F438" s="2">
        <v>1221</v>
      </c>
      <c r="G438" s="2" t="s">
        <v>591</v>
      </c>
      <c r="H438" s="2" t="s">
        <v>592</v>
      </c>
      <c r="I438" s="2" t="s">
        <v>44</v>
      </c>
      <c r="J438" s="2">
        <v>1</v>
      </c>
      <c r="K438" s="2">
        <v>4</v>
      </c>
      <c r="L438" s="2"/>
      <c r="M438" s="2"/>
      <c r="N438" s="2"/>
      <c r="O438" s="2">
        <v>9</v>
      </c>
      <c r="P438" s="2">
        <v>9</v>
      </c>
      <c r="Q438" s="2">
        <v>9</v>
      </c>
      <c r="R438" s="2">
        <v>68.400000000000006</v>
      </c>
      <c r="S438" s="2">
        <v>68.400000000000006</v>
      </c>
      <c r="T438" s="2">
        <v>68.400000000000006</v>
      </c>
      <c r="U438" s="2">
        <v>14.885999999999999</v>
      </c>
      <c r="V438" s="2">
        <v>0</v>
      </c>
      <c r="W438" s="2">
        <v>126.51</v>
      </c>
      <c r="X438" s="2">
        <v>899330000</v>
      </c>
      <c r="Y438" s="2">
        <v>6</v>
      </c>
      <c r="Z438" s="2">
        <v>118</v>
      </c>
      <c r="AA438" s="2">
        <v>133</v>
      </c>
      <c r="AB438" s="2">
        <v>14885.934579999999</v>
      </c>
      <c r="AC438" s="2">
        <v>6</v>
      </c>
      <c r="AD438" s="2">
        <v>22.299777984619102</v>
      </c>
      <c r="AE438" s="2">
        <v>23.437332153320298</v>
      </c>
      <c r="AF438" s="2">
        <v>23.4151916503906</v>
      </c>
      <c r="AG438" s="2">
        <v>24.323747634887699</v>
      </c>
      <c r="AH438" s="2">
        <v>23.451990127563501</v>
      </c>
      <c r="AI438" s="2">
        <v>22.4214973449707</v>
      </c>
      <c r="AJ438" s="2">
        <v>24.197755813598601</v>
      </c>
      <c r="AK438" s="2">
        <v>24.5687141418457</v>
      </c>
      <c r="AL438" s="2">
        <v>24.8368225097656</v>
      </c>
      <c r="AM438" s="2">
        <v>25.1010131835938</v>
      </c>
      <c r="AN438" s="2">
        <v>25.007614135742202</v>
      </c>
      <c r="AO438" s="2">
        <v>25.114061355590799</v>
      </c>
    </row>
    <row r="439" spans="1:41" x14ac:dyDescent="0.25">
      <c r="A439" s="2" t="s">
        <v>40</v>
      </c>
      <c r="B439" s="2">
        <v>2.6362857420130199</v>
      </c>
      <c r="C439" s="2">
        <v>-0.38234011332194101</v>
      </c>
      <c r="D439" s="2" t="s">
        <v>465</v>
      </c>
      <c r="E439" s="2" t="s">
        <v>465</v>
      </c>
      <c r="F439" s="2">
        <v>893</v>
      </c>
      <c r="G439" s="2" t="s">
        <v>466</v>
      </c>
      <c r="H439" s="2" t="s">
        <v>467</v>
      </c>
      <c r="I439" s="2" t="s">
        <v>44</v>
      </c>
      <c r="J439" s="2">
        <v>1</v>
      </c>
      <c r="K439" s="2">
        <v>4</v>
      </c>
      <c r="L439" s="2"/>
      <c r="M439" s="2"/>
      <c r="N439" s="2"/>
      <c r="O439" s="2">
        <v>10</v>
      </c>
      <c r="P439" s="2">
        <v>8</v>
      </c>
      <c r="Q439" s="2">
        <v>8</v>
      </c>
      <c r="R439" s="2">
        <v>80.3</v>
      </c>
      <c r="S439" s="2">
        <v>73.5</v>
      </c>
      <c r="T439" s="2">
        <v>73.5</v>
      </c>
      <c r="U439" s="2">
        <v>14.97</v>
      </c>
      <c r="V439" s="2">
        <v>0</v>
      </c>
      <c r="W439" s="2">
        <v>69.2</v>
      </c>
      <c r="X439" s="2">
        <v>559700000</v>
      </c>
      <c r="Y439" s="2">
        <v>9</v>
      </c>
      <c r="Z439" s="2">
        <v>107</v>
      </c>
      <c r="AA439" s="2">
        <v>132</v>
      </c>
      <c r="AB439" s="2">
        <v>14970.04528</v>
      </c>
      <c r="AC439" s="2">
        <v>9</v>
      </c>
      <c r="AD439" s="2">
        <v>23.515569686889599</v>
      </c>
      <c r="AE439" s="2">
        <v>23.644603729248001</v>
      </c>
      <c r="AF439" s="2">
        <v>23.270563125610401</v>
      </c>
      <c r="AG439" s="2">
        <v>23.522171020507798</v>
      </c>
      <c r="AH439" s="2">
        <v>23.3431301116943</v>
      </c>
      <c r="AI439" s="2">
        <v>23.4902038574219</v>
      </c>
      <c r="AJ439" s="2">
        <v>23.990922927856399</v>
      </c>
      <c r="AK439" s="2">
        <v>23.582792282104499</v>
      </c>
      <c r="AL439" s="2">
        <v>23.630231857299801</v>
      </c>
      <c r="AM439" s="2">
        <v>23.972373962402301</v>
      </c>
      <c r="AN439" s="2">
        <v>23.963493347168001</v>
      </c>
      <c r="AO439" s="2">
        <v>23.940467834472699</v>
      </c>
    </row>
    <row r="440" spans="1:41" x14ac:dyDescent="0.25">
      <c r="A440" s="2"/>
      <c r="B440" s="2">
        <v>1.2370717143141801</v>
      </c>
      <c r="C440" s="2">
        <v>0.44836521148681602</v>
      </c>
      <c r="D440" s="2" t="s">
        <v>3619</v>
      </c>
      <c r="E440" s="2" t="s">
        <v>3619</v>
      </c>
      <c r="F440" s="2">
        <v>1991</v>
      </c>
      <c r="G440" s="2" t="s">
        <v>3620</v>
      </c>
      <c r="H440" s="2" t="s">
        <v>3621</v>
      </c>
      <c r="I440" s="2" t="s">
        <v>44</v>
      </c>
      <c r="J440" s="2">
        <v>1</v>
      </c>
      <c r="K440" s="2">
        <v>4</v>
      </c>
      <c r="L440" s="2"/>
      <c r="M440" s="2"/>
      <c r="N440" s="2"/>
      <c r="O440" s="2">
        <v>8</v>
      </c>
      <c r="P440" s="2">
        <v>8</v>
      </c>
      <c r="Q440" s="2">
        <v>8</v>
      </c>
      <c r="R440" s="2">
        <v>42.6</v>
      </c>
      <c r="S440" s="2">
        <v>42.6</v>
      </c>
      <c r="T440" s="2">
        <v>42.6</v>
      </c>
      <c r="U440" s="2">
        <v>34.965000000000003</v>
      </c>
      <c r="V440" s="2">
        <v>0</v>
      </c>
      <c r="W440" s="2">
        <v>58.100999999999999</v>
      </c>
      <c r="X440" s="2">
        <v>99602000</v>
      </c>
      <c r="Y440" s="2">
        <v>21</v>
      </c>
      <c r="Z440" s="2">
        <v>54</v>
      </c>
      <c r="AA440" s="2">
        <v>319</v>
      </c>
      <c r="AB440" s="2">
        <v>34965.395380000002</v>
      </c>
      <c r="AC440" s="2">
        <v>21</v>
      </c>
      <c r="AD440" s="2">
        <v>21.1531372070313</v>
      </c>
      <c r="AE440" s="2">
        <v>21.4710502624512</v>
      </c>
      <c r="AF440" s="2">
        <v>20.9074192047119</v>
      </c>
      <c r="AG440" s="2">
        <v>21.398586273193398</v>
      </c>
      <c r="AH440" s="2">
        <v>21.492626190185501</v>
      </c>
      <c r="AI440" s="2">
        <v>21.6834602355957</v>
      </c>
      <c r="AJ440" s="2">
        <v>21.454076766967798</v>
      </c>
      <c r="AK440" s="2">
        <v>20.7920951843262</v>
      </c>
      <c r="AL440" s="2">
        <v>20.779966354370099</v>
      </c>
      <c r="AM440" s="2">
        <v>21.305078506469702</v>
      </c>
      <c r="AN440" s="2">
        <v>20.842147827148398</v>
      </c>
      <c r="AO440" s="2">
        <v>20.242723464965799</v>
      </c>
    </row>
    <row r="441" spans="1:41" x14ac:dyDescent="0.25">
      <c r="A441" s="2"/>
      <c r="B441" s="2">
        <v>0.15595465107518799</v>
      </c>
      <c r="C441" s="2">
        <v>-3.4755706787109403E-2</v>
      </c>
      <c r="D441" s="2" t="s">
        <v>2435</v>
      </c>
      <c r="E441" s="2" t="s">
        <v>2435</v>
      </c>
      <c r="F441" s="2">
        <v>1019</v>
      </c>
      <c r="G441" s="2" t="s">
        <v>2436</v>
      </c>
      <c r="H441" s="2" t="s">
        <v>2437</v>
      </c>
      <c r="I441" s="2" t="s">
        <v>44</v>
      </c>
      <c r="J441" s="2">
        <v>1</v>
      </c>
      <c r="K441" s="2">
        <v>4</v>
      </c>
      <c r="L441" s="2"/>
      <c r="M441" s="2"/>
      <c r="N441" s="2"/>
      <c r="O441" s="2">
        <v>11</v>
      </c>
      <c r="P441" s="2">
        <v>11</v>
      </c>
      <c r="Q441" s="2">
        <v>11</v>
      </c>
      <c r="R441" s="2">
        <v>16.2</v>
      </c>
      <c r="S441" s="2">
        <v>16.2</v>
      </c>
      <c r="T441" s="2">
        <v>16.2</v>
      </c>
      <c r="U441" s="2">
        <v>113.49</v>
      </c>
      <c r="V441" s="2">
        <v>0</v>
      </c>
      <c r="W441" s="2">
        <v>27.721</v>
      </c>
      <c r="X441" s="2">
        <v>125880000</v>
      </c>
      <c r="Y441" s="2">
        <v>36</v>
      </c>
      <c r="Z441" s="2">
        <v>48</v>
      </c>
      <c r="AA441" s="2">
        <v>1037</v>
      </c>
      <c r="AB441" s="2">
        <v>113491.09168</v>
      </c>
      <c r="AC441" s="2">
        <v>36</v>
      </c>
      <c r="AD441" s="2">
        <v>21.488365173339801</v>
      </c>
      <c r="AE441" s="2">
        <v>21.463136672973601</v>
      </c>
      <c r="AF441" s="2">
        <v>21.2285251617432</v>
      </c>
      <c r="AG441" s="2">
        <v>21.271732330322301</v>
      </c>
      <c r="AH441" s="2">
        <v>21.2952995300293</v>
      </c>
      <c r="AI441" s="2">
        <v>21.474370956420898</v>
      </c>
      <c r="AJ441" s="2">
        <v>21.575609207153299</v>
      </c>
      <c r="AK441" s="2">
        <v>21.1953239440918</v>
      </c>
      <c r="AL441" s="2">
        <v>21.498481750488299</v>
      </c>
      <c r="AM441" s="2">
        <v>21.1988639831543</v>
      </c>
      <c r="AN441" s="2">
        <v>21.58815574646</v>
      </c>
      <c r="AO441" s="2">
        <v>21.373529434204102</v>
      </c>
    </row>
    <row r="442" spans="1:41" x14ac:dyDescent="0.25">
      <c r="A442" s="2"/>
      <c r="B442" s="2">
        <v>0.498896414085927</v>
      </c>
      <c r="C442" s="2">
        <v>0.19607766469319901</v>
      </c>
      <c r="D442" s="2" t="s">
        <v>4190</v>
      </c>
      <c r="E442" s="2" t="s">
        <v>4190</v>
      </c>
      <c r="F442" s="2">
        <v>2449</v>
      </c>
      <c r="G442" s="2" t="s">
        <v>4191</v>
      </c>
      <c r="H442" s="2" t="s">
        <v>4192</v>
      </c>
      <c r="I442" s="2" t="s">
        <v>44</v>
      </c>
      <c r="J442" s="2">
        <v>1</v>
      </c>
      <c r="K442" s="2">
        <v>4</v>
      </c>
      <c r="L442" s="2"/>
      <c r="M442" s="2"/>
      <c r="N442" s="2"/>
      <c r="O442" s="2">
        <v>6</v>
      </c>
      <c r="P442" s="2">
        <v>6</v>
      </c>
      <c r="Q442" s="2">
        <v>6</v>
      </c>
      <c r="R442" s="2">
        <v>8.4</v>
      </c>
      <c r="S442" s="2">
        <v>8.4</v>
      </c>
      <c r="T442" s="2">
        <v>8.4</v>
      </c>
      <c r="U442" s="2">
        <v>90.590999999999994</v>
      </c>
      <c r="V442" s="2">
        <v>0</v>
      </c>
      <c r="W442" s="2">
        <v>11.34</v>
      </c>
      <c r="X442" s="2">
        <v>35604000</v>
      </c>
      <c r="Y442" s="2">
        <v>39</v>
      </c>
      <c r="Z442" s="2">
        <v>18</v>
      </c>
      <c r="AA442" s="2">
        <v>824</v>
      </c>
      <c r="AB442" s="2">
        <v>90592.003280000295</v>
      </c>
      <c r="AC442" s="2">
        <v>39</v>
      </c>
      <c r="AD442" s="2">
        <v>20.249567031860401</v>
      </c>
      <c r="AE442" s="2">
        <v>19.9003295898438</v>
      </c>
      <c r="AF442" s="2">
        <v>20.117307662963899</v>
      </c>
      <c r="AG442" s="2">
        <v>21.037246704101602</v>
      </c>
      <c r="AH442" s="2">
        <v>20.4151401519775</v>
      </c>
      <c r="AI442" s="2">
        <v>20.425830841064499</v>
      </c>
      <c r="AJ442" s="2">
        <v>20.3927822113037</v>
      </c>
      <c r="AK442" s="2">
        <v>20.125656127929702</v>
      </c>
      <c r="AL442" s="2">
        <v>20.381526947021499</v>
      </c>
      <c r="AM442" s="2">
        <v>20.177793502807599</v>
      </c>
      <c r="AN442" s="2">
        <v>20.163246154785199</v>
      </c>
      <c r="AO442" s="2">
        <v>19.727951049804702</v>
      </c>
    </row>
    <row r="443" spans="1:41" x14ac:dyDescent="0.25">
      <c r="A443" s="2" t="s">
        <v>40</v>
      </c>
      <c r="B443" s="2">
        <v>2.7560449253016301</v>
      </c>
      <c r="C443" s="2">
        <v>0.64044284820556596</v>
      </c>
      <c r="D443" s="2" t="s">
        <v>956</v>
      </c>
      <c r="E443" s="2" t="s">
        <v>957</v>
      </c>
      <c r="F443" s="2">
        <v>1925</v>
      </c>
      <c r="G443" s="2" t="s">
        <v>958</v>
      </c>
      <c r="H443" s="2" t="s">
        <v>959</v>
      </c>
      <c r="I443" s="2" t="s">
        <v>44</v>
      </c>
      <c r="J443" s="2">
        <v>1</v>
      </c>
      <c r="K443" s="2">
        <v>4</v>
      </c>
      <c r="L443" s="2"/>
      <c r="M443" s="2"/>
      <c r="N443" s="2"/>
      <c r="O443" s="2">
        <v>7</v>
      </c>
      <c r="P443" s="2">
        <v>7</v>
      </c>
      <c r="Q443" s="2">
        <v>4</v>
      </c>
      <c r="R443" s="2">
        <v>27.2</v>
      </c>
      <c r="S443" s="2">
        <v>27.2</v>
      </c>
      <c r="T443" s="2">
        <v>16.100000000000001</v>
      </c>
      <c r="U443" s="2">
        <v>36.682000000000002</v>
      </c>
      <c r="V443" s="2">
        <v>0</v>
      </c>
      <c r="W443" s="2">
        <v>39.033000000000001</v>
      </c>
      <c r="X443" s="2">
        <v>113670000</v>
      </c>
      <c r="Y443" s="2">
        <v>15</v>
      </c>
      <c r="Z443" s="2">
        <v>44</v>
      </c>
      <c r="AA443" s="2">
        <v>323</v>
      </c>
      <c r="AB443" s="2">
        <v>36682.004580000001</v>
      </c>
      <c r="AC443" s="2">
        <v>15</v>
      </c>
      <c r="AD443" s="2">
        <v>22.148860931396499</v>
      </c>
      <c r="AE443" s="2" t="s">
        <v>63</v>
      </c>
      <c r="AF443" s="2">
        <v>21.780246734619102</v>
      </c>
      <c r="AG443" s="2">
        <v>22.0114421844482</v>
      </c>
      <c r="AH443" s="2">
        <v>21.979211807251001</v>
      </c>
      <c r="AI443" s="2">
        <v>22.323005676269499</v>
      </c>
      <c r="AJ443" s="2">
        <v>21.686199188232401</v>
      </c>
      <c r="AK443" s="2">
        <v>21.329753875732401</v>
      </c>
      <c r="AL443" s="2">
        <v>21.0771160125732</v>
      </c>
      <c r="AM443" s="2">
        <v>21.221521377563501</v>
      </c>
      <c r="AN443" s="2">
        <v>21.3654899597168</v>
      </c>
      <c r="AO443" s="2">
        <v>21.768583297729499</v>
      </c>
    </row>
    <row r="444" spans="1:41" x14ac:dyDescent="0.25">
      <c r="A444" s="2"/>
      <c r="B444" s="2">
        <v>1.50026210067462</v>
      </c>
      <c r="C444" s="2">
        <v>0.30306943257649599</v>
      </c>
      <c r="D444" s="2" t="s">
        <v>3965</v>
      </c>
      <c r="E444" s="2" t="s">
        <v>3965</v>
      </c>
      <c r="F444" s="2">
        <v>2258</v>
      </c>
      <c r="G444" s="2" t="s">
        <v>3966</v>
      </c>
      <c r="H444" s="2" t="s">
        <v>3967</v>
      </c>
      <c r="I444" s="2" t="s">
        <v>44</v>
      </c>
      <c r="J444" s="2">
        <v>1</v>
      </c>
      <c r="K444" s="2">
        <v>4</v>
      </c>
      <c r="L444" s="2"/>
      <c r="M444" s="2"/>
      <c r="N444" s="2"/>
      <c r="O444" s="2">
        <v>5</v>
      </c>
      <c r="P444" s="2">
        <v>5</v>
      </c>
      <c r="Q444" s="2">
        <v>5</v>
      </c>
      <c r="R444" s="2">
        <v>7.2</v>
      </c>
      <c r="S444" s="2">
        <v>7.2</v>
      </c>
      <c r="T444" s="2">
        <v>7.2</v>
      </c>
      <c r="U444" s="2">
        <v>93.606999999999999</v>
      </c>
      <c r="V444" s="2">
        <v>0</v>
      </c>
      <c r="W444" s="2">
        <v>17.783999999999999</v>
      </c>
      <c r="X444" s="2">
        <v>41160000</v>
      </c>
      <c r="Y444" s="2">
        <v>36</v>
      </c>
      <c r="Z444" s="2">
        <v>13</v>
      </c>
      <c r="AA444" s="2">
        <v>832</v>
      </c>
      <c r="AB444" s="2">
        <v>93608.436580000198</v>
      </c>
      <c r="AC444" s="2">
        <v>36</v>
      </c>
      <c r="AD444" s="2">
        <v>20.487482070922901</v>
      </c>
      <c r="AE444" s="2">
        <v>20.198564529418899</v>
      </c>
      <c r="AF444" s="2">
        <v>19.940485000610401</v>
      </c>
      <c r="AG444" s="2">
        <v>20.526689529418899</v>
      </c>
      <c r="AH444" s="2">
        <v>20.199163436889599</v>
      </c>
      <c r="AI444" s="2">
        <v>20.555809020996101</v>
      </c>
      <c r="AJ444" s="2">
        <v>19.959430694580099</v>
      </c>
      <c r="AK444" s="2">
        <v>20.168766021728501</v>
      </c>
      <c r="AL444" s="2">
        <v>20.261552810668899</v>
      </c>
      <c r="AM444" s="2">
        <v>19.950914382934599</v>
      </c>
      <c r="AN444" s="2">
        <v>19.800050735473601</v>
      </c>
      <c r="AO444" s="2">
        <v>19.949062347412099</v>
      </c>
    </row>
    <row r="445" spans="1:41" x14ac:dyDescent="0.25">
      <c r="A445" s="2"/>
      <c r="B445" s="2">
        <v>8.1561379683074198E-2</v>
      </c>
      <c r="C445" s="2">
        <v>-4.7939936319984597E-2</v>
      </c>
      <c r="D445" s="2" t="s">
        <v>3272</v>
      </c>
      <c r="E445" s="2" t="s">
        <v>3273</v>
      </c>
      <c r="F445" s="2">
        <v>1703</v>
      </c>
      <c r="G445" s="2" t="s">
        <v>3274</v>
      </c>
      <c r="H445" s="2" t="s">
        <v>3275</v>
      </c>
      <c r="I445" s="2" t="s">
        <v>44</v>
      </c>
      <c r="J445" s="2">
        <v>1</v>
      </c>
      <c r="K445" s="2">
        <v>4</v>
      </c>
      <c r="L445" s="2"/>
      <c r="M445" s="2"/>
      <c r="N445" s="2"/>
      <c r="O445" s="2">
        <v>12</v>
      </c>
      <c r="P445" s="2">
        <v>12</v>
      </c>
      <c r="Q445" s="2">
        <v>12</v>
      </c>
      <c r="R445" s="2">
        <v>18.600000000000001</v>
      </c>
      <c r="S445" s="2">
        <v>18.600000000000001</v>
      </c>
      <c r="T445" s="2">
        <v>18.600000000000001</v>
      </c>
      <c r="U445" s="2">
        <v>94.411000000000001</v>
      </c>
      <c r="V445" s="2">
        <v>0</v>
      </c>
      <c r="W445" s="2">
        <v>25.536000000000001</v>
      </c>
      <c r="X445" s="2">
        <v>86150000</v>
      </c>
      <c r="Y445" s="2">
        <v>45</v>
      </c>
      <c r="Z445" s="2">
        <v>34</v>
      </c>
      <c r="AA445" s="2">
        <v>716</v>
      </c>
      <c r="AB445" s="2">
        <v>80054.791180000102</v>
      </c>
      <c r="AC445" s="2">
        <v>39</v>
      </c>
      <c r="AD445" s="2">
        <v>20.915464401245099</v>
      </c>
      <c r="AE445" s="2">
        <v>20.223171234130898</v>
      </c>
      <c r="AF445" s="2">
        <v>19.8385200500488</v>
      </c>
      <c r="AG445" s="2">
        <v>19.847021102905298</v>
      </c>
      <c r="AH445" s="2">
        <v>20.704889297485401</v>
      </c>
      <c r="AI445" s="2">
        <v>20.895265579223601</v>
      </c>
      <c r="AJ445" s="2">
        <v>20.526403427123999</v>
      </c>
      <c r="AK445" s="2">
        <v>20.278894424438501</v>
      </c>
      <c r="AL445" s="2">
        <v>20.516819000244102</v>
      </c>
      <c r="AM445" s="2">
        <v>20.638475418090799</v>
      </c>
      <c r="AN445" s="2">
        <v>20.207410812377901</v>
      </c>
      <c r="AO445" s="2">
        <v>20.543968200683601</v>
      </c>
    </row>
    <row r="446" spans="1:41" x14ac:dyDescent="0.25">
      <c r="A446" s="2" t="s">
        <v>40</v>
      </c>
      <c r="B446" s="2">
        <v>1.4662518573083301</v>
      </c>
      <c r="C446" s="2">
        <v>-1.1755765279134101</v>
      </c>
      <c r="D446" s="2" t="s">
        <v>193</v>
      </c>
      <c r="E446" s="2" t="s">
        <v>193</v>
      </c>
      <c r="F446" s="2">
        <v>289</v>
      </c>
      <c r="G446" s="2" t="s">
        <v>194</v>
      </c>
      <c r="H446" s="2" t="s">
        <v>195</v>
      </c>
      <c r="I446" s="2" t="s">
        <v>44</v>
      </c>
      <c r="J446" s="2">
        <v>1</v>
      </c>
      <c r="K446" s="2">
        <v>4</v>
      </c>
      <c r="L446" s="2"/>
      <c r="M446" s="2"/>
      <c r="N446" s="2"/>
      <c r="O446" s="2">
        <v>18</v>
      </c>
      <c r="P446" s="2">
        <v>18</v>
      </c>
      <c r="Q446" s="2">
        <v>18</v>
      </c>
      <c r="R446" s="2">
        <v>10.7</v>
      </c>
      <c r="S446" s="2">
        <v>10.7</v>
      </c>
      <c r="T446" s="2">
        <v>10.7</v>
      </c>
      <c r="U446" s="2">
        <v>273.33999999999997</v>
      </c>
      <c r="V446" s="2">
        <v>0</v>
      </c>
      <c r="W446" s="2">
        <v>42.777000000000001</v>
      </c>
      <c r="X446" s="2">
        <v>62340000</v>
      </c>
      <c r="Y446" s="2">
        <v>107</v>
      </c>
      <c r="Z446" s="2">
        <v>21</v>
      </c>
      <c r="AA446" s="2">
        <v>2514</v>
      </c>
      <c r="AB446" s="2">
        <v>273347.61663000198</v>
      </c>
      <c r="AC446" s="2">
        <v>107</v>
      </c>
      <c r="AD446" s="2">
        <v>19.0337028503418</v>
      </c>
      <c r="AE446" s="2">
        <v>19.510574340820298</v>
      </c>
      <c r="AF446" s="2" t="s">
        <v>63</v>
      </c>
      <c r="AG446" s="2">
        <v>19.678052902221701</v>
      </c>
      <c r="AH446" s="2" t="s">
        <v>63</v>
      </c>
      <c r="AI446" s="2" t="s">
        <v>63</v>
      </c>
      <c r="AJ446" s="2">
        <v>19.928867340087901</v>
      </c>
      <c r="AK446" s="2">
        <v>19.825769424438501</v>
      </c>
      <c r="AL446" s="2">
        <v>20.305189132690401</v>
      </c>
      <c r="AM446" s="2">
        <v>20.833911895751999</v>
      </c>
      <c r="AN446" s="2">
        <v>20.849878311157202</v>
      </c>
      <c r="AO446" s="2">
        <v>21.754503250122099</v>
      </c>
    </row>
    <row r="447" spans="1:41" x14ac:dyDescent="0.25">
      <c r="A447" s="2"/>
      <c r="B447" s="2">
        <v>0.41361512672673201</v>
      </c>
      <c r="C447" s="2">
        <v>0.125837961832683</v>
      </c>
      <c r="D447" s="2" t="s">
        <v>3512</v>
      </c>
      <c r="E447" s="2" t="s">
        <v>3512</v>
      </c>
      <c r="F447" s="2">
        <v>1898</v>
      </c>
      <c r="G447" s="2" t="s">
        <v>3513</v>
      </c>
      <c r="H447" s="2" t="s">
        <v>3514</v>
      </c>
      <c r="I447" s="2" t="s">
        <v>44</v>
      </c>
      <c r="J447" s="2">
        <v>1</v>
      </c>
      <c r="K447" s="2">
        <v>4</v>
      </c>
      <c r="L447" s="2"/>
      <c r="M447" s="2"/>
      <c r="N447" s="2"/>
      <c r="O447" s="2">
        <v>6</v>
      </c>
      <c r="P447" s="2">
        <v>6</v>
      </c>
      <c r="Q447" s="2">
        <v>6</v>
      </c>
      <c r="R447" s="2">
        <v>22.9</v>
      </c>
      <c r="S447" s="2">
        <v>22.9</v>
      </c>
      <c r="T447" s="2">
        <v>22.9</v>
      </c>
      <c r="U447" s="2">
        <v>33.546999999999997</v>
      </c>
      <c r="V447" s="2">
        <v>0</v>
      </c>
      <c r="W447" s="2">
        <v>20.309999999999999</v>
      </c>
      <c r="X447" s="2">
        <v>62171000</v>
      </c>
      <c r="Y447" s="2">
        <v>16</v>
      </c>
      <c r="Z447" s="2">
        <v>31</v>
      </c>
      <c r="AA447" s="2">
        <v>314</v>
      </c>
      <c r="AB447" s="2">
        <v>33547.213779999998</v>
      </c>
      <c r="AC447" s="2">
        <v>16</v>
      </c>
      <c r="AD447" s="2">
        <v>20.562719345092798</v>
      </c>
      <c r="AE447" s="2">
        <v>20.493749618530298</v>
      </c>
      <c r="AF447" s="2">
        <v>19.8640537261963</v>
      </c>
      <c r="AG447" s="2">
        <v>20.695234298706101</v>
      </c>
      <c r="AH447" s="2">
        <v>20.745092391967798</v>
      </c>
      <c r="AI447" s="2">
        <v>20.635910034179702</v>
      </c>
      <c r="AJ447" s="2">
        <v>20.339736938476602</v>
      </c>
      <c r="AK447" s="2">
        <v>20.2386474609375</v>
      </c>
      <c r="AL447" s="2">
        <v>20.2931118011475</v>
      </c>
      <c r="AM447" s="2">
        <v>20.488267898559599</v>
      </c>
      <c r="AN447" s="2">
        <v>20.393306732177699</v>
      </c>
      <c r="AO447" s="2">
        <v>20.488660812377901</v>
      </c>
    </row>
    <row r="448" spans="1:41" x14ac:dyDescent="0.25">
      <c r="A448" s="2"/>
      <c r="B448" s="2">
        <v>0.49756565652079598</v>
      </c>
      <c r="C448" s="2">
        <v>0.22576395670572999</v>
      </c>
      <c r="D448" s="2" t="s">
        <v>2054</v>
      </c>
      <c r="E448" s="2" t="s">
        <v>2054</v>
      </c>
      <c r="F448" s="2">
        <v>692</v>
      </c>
      <c r="G448" s="2" t="s">
        <v>2055</v>
      </c>
      <c r="H448" s="2" t="s">
        <v>2056</v>
      </c>
      <c r="I448" s="2" t="s">
        <v>44</v>
      </c>
      <c r="J448" s="2">
        <v>1</v>
      </c>
      <c r="K448" s="2">
        <v>4</v>
      </c>
      <c r="L448" s="2"/>
      <c r="M448" s="2"/>
      <c r="N448" s="2"/>
      <c r="O448" s="2">
        <v>11</v>
      </c>
      <c r="P448" s="2">
        <v>11</v>
      </c>
      <c r="Q448" s="2">
        <v>11</v>
      </c>
      <c r="R448" s="2">
        <v>38.799999999999997</v>
      </c>
      <c r="S448" s="2">
        <v>38.799999999999997</v>
      </c>
      <c r="T448" s="2">
        <v>38.799999999999997</v>
      </c>
      <c r="U448" s="2">
        <v>34.070999999999998</v>
      </c>
      <c r="V448" s="2">
        <v>0</v>
      </c>
      <c r="W448" s="2">
        <v>134.19</v>
      </c>
      <c r="X448" s="2">
        <v>1215700000</v>
      </c>
      <c r="Y448" s="2">
        <v>14</v>
      </c>
      <c r="Z448" s="2">
        <v>129</v>
      </c>
      <c r="AA448" s="2">
        <v>307</v>
      </c>
      <c r="AB448" s="2">
        <v>34071.67798</v>
      </c>
      <c r="AC448" s="2">
        <v>14</v>
      </c>
      <c r="AD448" s="2">
        <v>25.079078674316399</v>
      </c>
      <c r="AE448" s="2">
        <v>24.692428588867202</v>
      </c>
      <c r="AF448" s="2">
        <v>24.6138610839844</v>
      </c>
      <c r="AG448" s="2">
        <v>24.530231475830099</v>
      </c>
      <c r="AH448" s="2">
        <v>24.912050247192401</v>
      </c>
      <c r="AI448" s="2">
        <v>24.900857925415</v>
      </c>
      <c r="AJ448" s="2">
        <v>24.344688415527301</v>
      </c>
      <c r="AK448" s="2">
        <v>23.8554782867432</v>
      </c>
      <c r="AL448" s="2">
        <v>24.289331436157202</v>
      </c>
      <c r="AM448" s="2">
        <v>24.833255767822301</v>
      </c>
      <c r="AN448" s="2">
        <v>24.881616592407202</v>
      </c>
      <c r="AO448" s="2">
        <v>25.169553756713899</v>
      </c>
    </row>
    <row r="449" spans="1:41" x14ac:dyDescent="0.25">
      <c r="A449" s="2"/>
      <c r="B449" s="2">
        <v>0.117468820150003</v>
      </c>
      <c r="C449" s="2">
        <v>7.7878952026367201E-2</v>
      </c>
      <c r="D449" s="2" t="s">
        <v>2539</v>
      </c>
      <c r="E449" s="2" t="s">
        <v>2539</v>
      </c>
      <c r="F449" s="2">
        <v>1099</v>
      </c>
      <c r="G449" s="2" t="s">
        <v>2055</v>
      </c>
      <c r="H449" s="2" t="s">
        <v>2056</v>
      </c>
      <c r="I449" s="2" t="s">
        <v>44</v>
      </c>
      <c r="J449" s="2">
        <v>1</v>
      </c>
      <c r="K449" s="2">
        <v>4</v>
      </c>
      <c r="L449" s="2"/>
      <c r="M449" s="2"/>
      <c r="N449" s="2"/>
      <c r="O449" s="2">
        <v>7</v>
      </c>
      <c r="P449" s="2">
        <v>7</v>
      </c>
      <c r="Q449" s="2">
        <v>7</v>
      </c>
      <c r="R449" s="2">
        <v>32.299999999999997</v>
      </c>
      <c r="S449" s="2">
        <v>32.299999999999997</v>
      </c>
      <c r="T449" s="2">
        <v>32.299999999999997</v>
      </c>
      <c r="U449" s="2">
        <v>28.024000000000001</v>
      </c>
      <c r="V449" s="2">
        <v>0</v>
      </c>
      <c r="W449" s="2">
        <v>58.292000000000002</v>
      </c>
      <c r="X449" s="2">
        <v>1227000000</v>
      </c>
      <c r="Y449" s="2">
        <v>7</v>
      </c>
      <c r="Z449" s="2">
        <v>131</v>
      </c>
      <c r="AA449" s="2">
        <v>248</v>
      </c>
      <c r="AB449" s="2">
        <v>28023.920180000001</v>
      </c>
      <c r="AC449" s="2">
        <v>7</v>
      </c>
      <c r="AD449" s="2">
        <v>25.996538162231399</v>
      </c>
      <c r="AE449" s="2">
        <v>24.821577072143601</v>
      </c>
      <c r="AF449" s="2">
        <v>25.105575561523398</v>
      </c>
      <c r="AG449" s="2">
        <v>25.281888961791999</v>
      </c>
      <c r="AH449" s="2">
        <v>25.5681343078613</v>
      </c>
      <c r="AI449" s="2">
        <v>25.577903747558601</v>
      </c>
      <c r="AJ449" s="2">
        <v>25.119970321655298</v>
      </c>
      <c r="AK449" s="2">
        <v>25.0113735198975</v>
      </c>
      <c r="AL449" s="2">
        <v>25.004318237304702</v>
      </c>
      <c r="AM449" s="2">
        <v>25.2909851074219</v>
      </c>
      <c r="AN449" s="2">
        <v>25.241836547851602</v>
      </c>
      <c r="AO449" s="2">
        <v>26.2158603668213</v>
      </c>
    </row>
    <row r="450" spans="1:41" x14ac:dyDescent="0.25">
      <c r="A450" s="2" t="s">
        <v>40</v>
      </c>
      <c r="B450" s="2">
        <v>2.51795800779874</v>
      </c>
      <c r="C450" s="2">
        <v>0.55408064524332801</v>
      </c>
      <c r="D450" s="2" t="s">
        <v>1177</v>
      </c>
      <c r="E450" s="2" t="s">
        <v>1177</v>
      </c>
      <c r="F450" s="2">
        <v>2332</v>
      </c>
      <c r="G450" s="2" t="s">
        <v>1178</v>
      </c>
      <c r="H450" s="2" t="s">
        <v>1179</v>
      </c>
      <c r="I450" s="2" t="s">
        <v>44</v>
      </c>
      <c r="J450" s="2">
        <v>1</v>
      </c>
      <c r="K450" s="2">
        <v>4</v>
      </c>
      <c r="L450" s="2"/>
      <c r="M450" s="2"/>
      <c r="N450" s="2"/>
      <c r="O450" s="2">
        <v>15</v>
      </c>
      <c r="P450" s="2">
        <v>15</v>
      </c>
      <c r="Q450" s="2">
        <v>15</v>
      </c>
      <c r="R450" s="2">
        <v>42.7</v>
      </c>
      <c r="S450" s="2">
        <v>42.7</v>
      </c>
      <c r="T450" s="2">
        <v>42.7</v>
      </c>
      <c r="U450" s="2">
        <v>53.637</v>
      </c>
      <c r="V450" s="2">
        <v>0</v>
      </c>
      <c r="W450" s="2">
        <v>114.36</v>
      </c>
      <c r="X450" s="2">
        <v>354730000</v>
      </c>
      <c r="Y450" s="2">
        <v>24</v>
      </c>
      <c r="Z450" s="2">
        <v>98</v>
      </c>
      <c r="AA450" s="2">
        <v>499</v>
      </c>
      <c r="AB450" s="2">
        <v>53637.728879999901</v>
      </c>
      <c r="AC450" s="2">
        <v>24</v>
      </c>
      <c r="AD450" s="2">
        <v>22.577201843261701</v>
      </c>
      <c r="AE450" s="2">
        <v>22.263990402221701</v>
      </c>
      <c r="AF450" s="2">
        <v>22.335599899291999</v>
      </c>
      <c r="AG450" s="2">
        <v>22.928554534912099</v>
      </c>
      <c r="AH450" s="2">
        <v>22.884218215942401</v>
      </c>
      <c r="AI450" s="2">
        <v>22.916467666626001</v>
      </c>
      <c r="AJ450" s="2">
        <v>22.242431640625</v>
      </c>
      <c r="AK450" s="2">
        <v>22.191745758056602</v>
      </c>
      <c r="AL450" s="2">
        <v>21.7708034515381</v>
      </c>
      <c r="AM450" s="2">
        <v>22.192857742309599</v>
      </c>
      <c r="AN450" s="2">
        <v>22.029212951660199</v>
      </c>
      <c r="AO450" s="2">
        <v>22.154497146606399</v>
      </c>
    </row>
    <row r="451" spans="1:41" x14ac:dyDescent="0.25">
      <c r="A451" s="2"/>
      <c r="B451" s="2">
        <v>0.83038722319606795</v>
      </c>
      <c r="C451" s="2">
        <v>0.38578319549560502</v>
      </c>
      <c r="D451" s="2" t="s">
        <v>1783</v>
      </c>
      <c r="E451" s="2" t="s">
        <v>1783</v>
      </c>
      <c r="F451" s="2">
        <v>463</v>
      </c>
      <c r="G451" s="2" t="s">
        <v>1784</v>
      </c>
      <c r="H451" s="2" t="s">
        <v>1785</v>
      </c>
      <c r="I451" s="2" t="s">
        <v>44</v>
      </c>
      <c r="J451" s="2">
        <v>1</v>
      </c>
      <c r="K451" s="2">
        <v>4</v>
      </c>
      <c r="L451" s="2"/>
      <c r="M451" s="2"/>
      <c r="N451" s="2"/>
      <c r="O451" s="2">
        <v>4</v>
      </c>
      <c r="P451" s="2">
        <v>4</v>
      </c>
      <c r="Q451" s="2">
        <v>4</v>
      </c>
      <c r="R451" s="2">
        <v>25.3</v>
      </c>
      <c r="S451" s="2">
        <v>25.3</v>
      </c>
      <c r="T451" s="2">
        <v>25.3</v>
      </c>
      <c r="U451" s="2">
        <v>17.113</v>
      </c>
      <c r="V451" s="2">
        <v>0</v>
      </c>
      <c r="W451" s="2">
        <v>17.701000000000001</v>
      </c>
      <c r="X451" s="2">
        <v>95897000</v>
      </c>
      <c r="Y451" s="2">
        <v>7</v>
      </c>
      <c r="Z451" s="2">
        <v>38</v>
      </c>
      <c r="AA451" s="2">
        <v>154</v>
      </c>
      <c r="AB451" s="2">
        <v>17113.037479999999</v>
      </c>
      <c r="AC451" s="2">
        <v>7</v>
      </c>
      <c r="AD451" s="2">
        <v>22.124994277954102</v>
      </c>
      <c r="AE451" s="2">
        <v>21.564348220825199</v>
      </c>
      <c r="AF451" s="2">
        <v>21.579666137695298</v>
      </c>
      <c r="AG451" s="2">
        <v>21.5249214172363</v>
      </c>
      <c r="AH451" s="2">
        <v>21.193700790405298</v>
      </c>
      <c r="AI451" s="2">
        <v>22.145040512085</v>
      </c>
      <c r="AJ451" s="2">
        <v>21.9728107452393</v>
      </c>
      <c r="AK451" s="2">
        <v>21.470951080322301</v>
      </c>
      <c r="AL451" s="2">
        <v>20.9454956054688</v>
      </c>
      <c r="AM451" s="2">
        <v>20.9429931640625</v>
      </c>
      <c r="AN451" s="2">
        <v>20.809862136840799</v>
      </c>
      <c r="AO451" s="2">
        <v>21.675859451293899</v>
      </c>
    </row>
    <row r="452" spans="1:41" x14ac:dyDescent="0.25">
      <c r="A452" s="2"/>
      <c r="B452" s="2">
        <v>0.76325293004133798</v>
      </c>
      <c r="C452" s="2">
        <v>-0.38486220041911101</v>
      </c>
      <c r="D452" s="2" t="s">
        <v>3471</v>
      </c>
      <c r="E452" s="2" t="s">
        <v>3471</v>
      </c>
      <c r="F452" s="2">
        <v>1871</v>
      </c>
      <c r="G452" s="2" t="s">
        <v>3472</v>
      </c>
      <c r="H452" s="2" t="s">
        <v>340</v>
      </c>
      <c r="I452" s="2" t="s">
        <v>44</v>
      </c>
      <c r="J452" s="2">
        <v>1</v>
      </c>
      <c r="K452" s="2">
        <v>4</v>
      </c>
      <c r="L452" s="2"/>
      <c r="M452" s="2"/>
      <c r="N452" s="2"/>
      <c r="O452" s="2">
        <v>4</v>
      </c>
      <c r="P452" s="2">
        <v>4</v>
      </c>
      <c r="Q452" s="2">
        <v>4</v>
      </c>
      <c r="R452" s="2">
        <v>42.8</v>
      </c>
      <c r="S452" s="2">
        <v>42.8</v>
      </c>
      <c r="T452" s="2">
        <v>42.8</v>
      </c>
      <c r="U452" s="2">
        <v>15.108000000000001</v>
      </c>
      <c r="V452" s="2">
        <v>0</v>
      </c>
      <c r="W452" s="2">
        <v>12.523999999999999</v>
      </c>
      <c r="X452" s="2">
        <v>48376000</v>
      </c>
      <c r="Y452" s="2">
        <v>8</v>
      </c>
      <c r="Z452" s="2">
        <v>15</v>
      </c>
      <c r="AA452" s="2">
        <v>138</v>
      </c>
      <c r="AB452" s="2">
        <v>15107.719779999999</v>
      </c>
      <c r="AC452" s="2">
        <v>8</v>
      </c>
      <c r="AD452" s="2">
        <v>20.627027511596701</v>
      </c>
      <c r="AE452" s="2">
        <v>20.2710475921631</v>
      </c>
      <c r="AF452" s="2">
        <v>20.454025268554702</v>
      </c>
      <c r="AG452" s="2" t="s">
        <v>63</v>
      </c>
      <c r="AH452" s="2">
        <v>20.209672927856399</v>
      </c>
      <c r="AI452" s="2">
        <v>20.531553268432599</v>
      </c>
      <c r="AJ452" s="2">
        <v>21.166007995605501</v>
      </c>
      <c r="AK452" s="2">
        <v>20.502225875854499</v>
      </c>
      <c r="AL452" s="2">
        <v>20.368902206420898</v>
      </c>
      <c r="AM452" s="2">
        <v>21.7683410644531</v>
      </c>
      <c r="AN452" s="2">
        <v>20.5963249206543</v>
      </c>
      <c r="AO452" s="2">
        <v>20.4193630218506</v>
      </c>
    </row>
    <row r="453" spans="1:41" x14ac:dyDescent="0.25">
      <c r="A453" s="2"/>
      <c r="B453" s="2">
        <v>0.34396645199738801</v>
      </c>
      <c r="C453" s="2">
        <v>0.116297849019368</v>
      </c>
      <c r="D453" s="2" t="s">
        <v>2702</v>
      </c>
      <c r="E453" s="2" t="s">
        <v>2702</v>
      </c>
      <c r="F453" s="2">
        <v>1227</v>
      </c>
      <c r="G453" s="2" t="s">
        <v>2703</v>
      </c>
      <c r="H453" s="2" t="s">
        <v>340</v>
      </c>
      <c r="I453" s="2" t="s">
        <v>44</v>
      </c>
      <c r="J453" s="2">
        <v>1</v>
      </c>
      <c r="K453" s="2">
        <v>4</v>
      </c>
      <c r="L453" s="2"/>
      <c r="M453" s="2"/>
      <c r="N453" s="2"/>
      <c r="O453" s="2">
        <v>5</v>
      </c>
      <c r="P453" s="2">
        <v>5</v>
      </c>
      <c r="Q453" s="2">
        <v>5</v>
      </c>
      <c r="R453" s="2">
        <v>35.9</v>
      </c>
      <c r="S453" s="2">
        <v>35.9</v>
      </c>
      <c r="T453" s="2">
        <v>35.9</v>
      </c>
      <c r="U453" s="2">
        <v>24.695</v>
      </c>
      <c r="V453" s="2">
        <v>0</v>
      </c>
      <c r="W453" s="2">
        <v>27.02</v>
      </c>
      <c r="X453" s="2">
        <v>73211000</v>
      </c>
      <c r="Y453" s="2">
        <v>10</v>
      </c>
      <c r="Z453" s="2">
        <v>37</v>
      </c>
      <c r="AA453" s="2">
        <v>220</v>
      </c>
      <c r="AB453" s="2">
        <v>24695.329379999999</v>
      </c>
      <c r="AC453" s="2">
        <v>10</v>
      </c>
      <c r="AD453" s="2">
        <v>20.7038764953613</v>
      </c>
      <c r="AE453" s="2">
        <v>21.2564373016357</v>
      </c>
      <c r="AF453" s="2">
        <v>20.959501266479499</v>
      </c>
      <c r="AG453" s="2">
        <v>21.207349777221701</v>
      </c>
      <c r="AH453" s="2" t="s">
        <v>63</v>
      </c>
      <c r="AI453" s="2">
        <v>21.273725509643601</v>
      </c>
      <c r="AJ453" s="2">
        <v>21.007032394409201</v>
      </c>
      <c r="AK453" s="2">
        <v>20.983427047729499</v>
      </c>
      <c r="AL453" s="2">
        <v>21.153013229370099</v>
      </c>
      <c r="AM453" s="2">
        <v>21.220518112182599</v>
      </c>
      <c r="AN453" s="2">
        <v>20.890596389770501</v>
      </c>
      <c r="AO453" s="2">
        <v>20.528694152831999</v>
      </c>
    </row>
    <row r="454" spans="1:41" x14ac:dyDescent="0.25">
      <c r="A454" s="2" t="s">
        <v>40</v>
      </c>
      <c r="B454" s="2">
        <v>2.16681793579242</v>
      </c>
      <c r="C454" s="2">
        <v>0.362881660461426</v>
      </c>
      <c r="D454" s="2" t="s">
        <v>338</v>
      </c>
      <c r="E454" s="2" t="s">
        <v>338</v>
      </c>
      <c r="F454" s="2">
        <v>600</v>
      </c>
      <c r="G454" s="2" t="s">
        <v>339</v>
      </c>
      <c r="H454" s="2" t="s">
        <v>340</v>
      </c>
      <c r="I454" s="2" t="s">
        <v>44</v>
      </c>
      <c r="J454" s="2">
        <v>1</v>
      </c>
      <c r="K454" s="2">
        <v>4</v>
      </c>
      <c r="L454" s="2"/>
      <c r="M454" s="2"/>
      <c r="N454" s="2"/>
      <c r="O454" s="2">
        <v>12</v>
      </c>
      <c r="P454" s="2">
        <v>12</v>
      </c>
      <c r="Q454" s="2">
        <v>12</v>
      </c>
      <c r="R454" s="2">
        <v>35.700000000000003</v>
      </c>
      <c r="S454" s="2">
        <v>35.700000000000003</v>
      </c>
      <c r="T454" s="2">
        <v>35.700000000000003</v>
      </c>
      <c r="U454" s="2">
        <v>51.042000000000002</v>
      </c>
      <c r="V454" s="2">
        <v>0</v>
      </c>
      <c r="W454" s="2">
        <v>46.472999999999999</v>
      </c>
      <c r="X454" s="2">
        <v>226130000</v>
      </c>
      <c r="Y454" s="2">
        <v>23</v>
      </c>
      <c r="Z454" s="2">
        <v>55</v>
      </c>
      <c r="AA454" s="2">
        <v>454</v>
      </c>
      <c r="AB454" s="2">
        <v>51057.665430000001</v>
      </c>
      <c r="AC454" s="2">
        <v>23</v>
      </c>
      <c r="AD454" s="2">
        <v>22.330001831054702</v>
      </c>
      <c r="AE454" s="2">
        <v>22.232952117919901</v>
      </c>
      <c r="AF454" s="2">
        <v>21.837497711181602</v>
      </c>
      <c r="AG454" s="2">
        <v>22.5100002288818</v>
      </c>
      <c r="AH454" s="2">
        <v>22.449171066284201</v>
      </c>
      <c r="AI454" s="2">
        <v>22.296421051025401</v>
      </c>
      <c r="AJ454" s="2">
        <v>21.8637809753418</v>
      </c>
      <c r="AK454" s="2">
        <v>21.7282905578613</v>
      </c>
      <c r="AL454" s="2">
        <v>21.906574249267599</v>
      </c>
      <c r="AM454" s="2">
        <v>21.981931686401399</v>
      </c>
      <c r="AN454" s="2">
        <v>21.954008102416999</v>
      </c>
      <c r="AO454" s="2">
        <v>22.04416847229</v>
      </c>
    </row>
    <row r="455" spans="1:41" x14ac:dyDescent="0.25">
      <c r="A455" s="2"/>
      <c r="B455" s="2">
        <v>9.6481932097264203E-2</v>
      </c>
      <c r="C455" s="2">
        <v>3.8897832234699302E-2</v>
      </c>
      <c r="D455" s="2" t="s">
        <v>1627</v>
      </c>
      <c r="E455" s="2" t="s">
        <v>1628</v>
      </c>
      <c r="F455" s="2">
        <v>303</v>
      </c>
      <c r="G455" s="2" t="s">
        <v>1629</v>
      </c>
      <c r="H455" s="2" t="s">
        <v>1630</v>
      </c>
      <c r="I455" s="2" t="s">
        <v>44</v>
      </c>
      <c r="J455" s="2">
        <v>1</v>
      </c>
      <c r="K455" s="2">
        <v>4</v>
      </c>
      <c r="L455" s="2"/>
      <c r="M455" s="2"/>
      <c r="N455" s="2"/>
      <c r="O455" s="2">
        <v>10</v>
      </c>
      <c r="P455" s="2">
        <v>10</v>
      </c>
      <c r="Q455" s="2">
        <v>10</v>
      </c>
      <c r="R455" s="2">
        <v>7.1</v>
      </c>
      <c r="S455" s="2">
        <v>7.1</v>
      </c>
      <c r="T455" s="2">
        <v>7.1</v>
      </c>
      <c r="U455" s="2">
        <v>242.18</v>
      </c>
      <c r="V455" s="2">
        <v>0</v>
      </c>
      <c r="W455" s="2">
        <v>19.527999999999999</v>
      </c>
      <c r="X455" s="2">
        <v>55230000</v>
      </c>
      <c r="Y455" s="2">
        <v>117</v>
      </c>
      <c r="Z455" s="2">
        <v>24</v>
      </c>
      <c r="AA455" s="2">
        <v>2535</v>
      </c>
      <c r="AB455" s="2">
        <v>270416.05048000201</v>
      </c>
      <c r="AC455" s="2">
        <v>131</v>
      </c>
      <c r="AD455" s="2">
        <v>20.4011421203613</v>
      </c>
      <c r="AE455" s="2">
        <v>20.1473083496094</v>
      </c>
      <c r="AF455" s="2">
        <v>20.034832000732401</v>
      </c>
      <c r="AG455" s="2">
        <v>20.583986282348601</v>
      </c>
      <c r="AH455" s="2">
        <v>20.3696479797363</v>
      </c>
      <c r="AI455" s="2">
        <v>20.013725280761701</v>
      </c>
      <c r="AJ455" s="2">
        <v>20.241327285766602</v>
      </c>
      <c r="AK455" s="2">
        <v>20.4034328460693</v>
      </c>
      <c r="AL455" s="2">
        <v>19.692462921142599</v>
      </c>
      <c r="AM455" s="2">
        <v>20.2015590667725</v>
      </c>
      <c r="AN455" s="2">
        <v>20.539241790771499</v>
      </c>
      <c r="AO455" s="2">
        <v>20.239231109619102</v>
      </c>
    </row>
    <row r="456" spans="1:41" x14ac:dyDescent="0.25">
      <c r="A456" s="2" t="s">
        <v>40</v>
      </c>
      <c r="B456" s="2">
        <v>1.95897122607338</v>
      </c>
      <c r="C456" s="2">
        <v>0.64493401845296106</v>
      </c>
      <c r="D456" s="2" t="s">
        <v>720</v>
      </c>
      <c r="E456" s="2" t="s">
        <v>721</v>
      </c>
      <c r="F456" s="2">
        <v>1464</v>
      </c>
      <c r="G456" s="2" t="s">
        <v>722</v>
      </c>
      <c r="H456" s="2" t="s">
        <v>229</v>
      </c>
      <c r="I456" s="2" t="s">
        <v>44</v>
      </c>
      <c r="J456" s="2">
        <v>1</v>
      </c>
      <c r="K456" s="2">
        <v>4</v>
      </c>
      <c r="L456" s="2"/>
      <c r="M456" s="2"/>
      <c r="N456" s="2"/>
      <c r="O456" s="2">
        <v>16</v>
      </c>
      <c r="P456" s="2">
        <v>9</v>
      </c>
      <c r="Q456" s="2">
        <v>9</v>
      </c>
      <c r="R456" s="2">
        <v>50.2</v>
      </c>
      <c r="S456" s="2">
        <v>28.2</v>
      </c>
      <c r="T456" s="2">
        <v>28.2</v>
      </c>
      <c r="U456" s="2">
        <v>47.256999999999998</v>
      </c>
      <c r="V456" s="2">
        <v>0</v>
      </c>
      <c r="W456" s="2">
        <v>29.895</v>
      </c>
      <c r="X456" s="2">
        <v>201280000</v>
      </c>
      <c r="Y456" s="2">
        <v>29</v>
      </c>
      <c r="Z456" s="2">
        <v>69</v>
      </c>
      <c r="AA456" s="2">
        <v>402.5</v>
      </c>
      <c r="AB456" s="2">
        <v>45487.442130000003</v>
      </c>
      <c r="AC456" s="2">
        <v>25.5</v>
      </c>
      <c r="AD456" s="2">
        <v>22.052618026733398</v>
      </c>
      <c r="AE456" s="2">
        <v>21.7986354827881</v>
      </c>
      <c r="AF456" s="2">
        <v>21.467422485351602</v>
      </c>
      <c r="AG456" s="2">
        <v>22.0097351074219</v>
      </c>
      <c r="AH456" s="2">
        <v>20.997829437255898</v>
      </c>
      <c r="AI456" s="2">
        <v>22.171363830566399</v>
      </c>
      <c r="AJ456" s="2">
        <v>21.466924667358398</v>
      </c>
      <c r="AK456" s="2">
        <v>20.9846096038818</v>
      </c>
      <c r="AL456" s="2">
        <v>21.195804595947301</v>
      </c>
      <c r="AM456" s="2">
        <v>20.7321472167969</v>
      </c>
      <c r="AN456" s="2">
        <v>21.1912937164307</v>
      </c>
      <c r="AO456" s="2">
        <v>21.0572204589844</v>
      </c>
    </row>
    <row r="457" spans="1:41" x14ac:dyDescent="0.25">
      <c r="A457" s="2" t="s">
        <v>40</v>
      </c>
      <c r="B457" s="2">
        <v>4.1216200580522697</v>
      </c>
      <c r="C457" s="2">
        <v>0.58158715565999197</v>
      </c>
      <c r="D457" s="2" t="s">
        <v>227</v>
      </c>
      <c r="E457" s="2" t="s">
        <v>227</v>
      </c>
      <c r="F457" s="2">
        <v>355</v>
      </c>
      <c r="G457" s="2" t="s">
        <v>228</v>
      </c>
      <c r="H457" s="2" t="s">
        <v>229</v>
      </c>
      <c r="I457" s="2" t="s">
        <v>44</v>
      </c>
      <c r="J457" s="2">
        <v>1</v>
      </c>
      <c r="K457" s="2">
        <v>4</v>
      </c>
      <c r="L457" s="2"/>
      <c r="M457" s="2"/>
      <c r="N457" s="2"/>
      <c r="O457" s="2">
        <v>20</v>
      </c>
      <c r="P457" s="2">
        <v>20</v>
      </c>
      <c r="Q457" s="2">
        <v>5</v>
      </c>
      <c r="R457" s="2">
        <v>58.1</v>
      </c>
      <c r="S457" s="2">
        <v>58.1</v>
      </c>
      <c r="T457" s="2">
        <v>15.2</v>
      </c>
      <c r="U457" s="2">
        <v>47.774999999999999</v>
      </c>
      <c r="V457" s="2">
        <v>0</v>
      </c>
      <c r="W457" s="2">
        <v>105.1</v>
      </c>
      <c r="X457" s="2">
        <v>452030000</v>
      </c>
      <c r="Y457" s="2">
        <v>28</v>
      </c>
      <c r="Z457" s="2">
        <v>140</v>
      </c>
      <c r="AA457" s="2">
        <v>427</v>
      </c>
      <c r="AB457" s="2">
        <v>47775.101179999998</v>
      </c>
      <c r="AC457" s="2">
        <v>28</v>
      </c>
      <c r="AD457" s="2">
        <v>22.308803558349599</v>
      </c>
      <c r="AE457" s="2">
        <v>22.1479301452637</v>
      </c>
      <c r="AF457" s="2">
        <v>21.959678649902301</v>
      </c>
      <c r="AG457" s="2">
        <v>22.4156284332275</v>
      </c>
      <c r="AH457" s="2">
        <v>22.120475769043001</v>
      </c>
      <c r="AI457" s="2">
        <v>22.163860321044901</v>
      </c>
      <c r="AJ457" s="2">
        <v>21.828886032104499</v>
      </c>
      <c r="AK457" s="2">
        <v>21.656000137329102</v>
      </c>
      <c r="AL457" s="2">
        <v>21.680931091308601</v>
      </c>
      <c r="AM457" s="2">
        <v>21.4870910644531</v>
      </c>
      <c r="AN457" s="2">
        <v>21.5871486663818</v>
      </c>
      <c r="AO457" s="2">
        <v>21.386796951293899</v>
      </c>
    </row>
    <row r="458" spans="1:41" x14ac:dyDescent="0.25">
      <c r="A458" s="2" t="s">
        <v>40</v>
      </c>
      <c r="B458" s="2">
        <v>1.60533089086182</v>
      </c>
      <c r="C458" s="2">
        <v>0.80295168558756602</v>
      </c>
      <c r="D458" s="2" t="s">
        <v>928</v>
      </c>
      <c r="E458" s="2" t="s">
        <v>928</v>
      </c>
      <c r="F458" s="2">
        <v>1847</v>
      </c>
      <c r="G458" s="2" t="s">
        <v>228</v>
      </c>
      <c r="H458" s="2" t="s">
        <v>229</v>
      </c>
      <c r="I458" s="2" t="s">
        <v>44</v>
      </c>
      <c r="J458" s="2">
        <v>1</v>
      </c>
      <c r="K458" s="2">
        <v>4</v>
      </c>
      <c r="L458" s="2"/>
      <c r="M458" s="2"/>
      <c r="N458" s="2"/>
      <c r="O458" s="2">
        <v>19</v>
      </c>
      <c r="P458" s="2">
        <v>4</v>
      </c>
      <c r="Q458" s="2">
        <v>0</v>
      </c>
      <c r="R458" s="2">
        <v>58.1</v>
      </c>
      <c r="S458" s="2">
        <v>14.7</v>
      </c>
      <c r="T458" s="2">
        <v>0</v>
      </c>
      <c r="U458" s="2">
        <v>47.261000000000003</v>
      </c>
      <c r="V458" s="2">
        <v>0</v>
      </c>
      <c r="W458" s="2">
        <v>23.783000000000001</v>
      </c>
      <c r="X458" s="2">
        <v>94087000</v>
      </c>
      <c r="Y458" s="2">
        <v>28</v>
      </c>
      <c r="Z458" s="2">
        <v>31</v>
      </c>
      <c r="AA458" s="2">
        <v>422</v>
      </c>
      <c r="AB458" s="2">
        <v>47261.501380000002</v>
      </c>
      <c r="AC458" s="2">
        <v>28</v>
      </c>
      <c r="AD458" s="2">
        <v>22.6072483062744</v>
      </c>
      <c r="AE458" s="2">
        <v>21.530076980590799</v>
      </c>
      <c r="AF458" s="2">
        <v>21.4807949066162</v>
      </c>
      <c r="AG458" s="2">
        <v>22.5831604003906</v>
      </c>
      <c r="AH458" s="2" t="s">
        <v>63</v>
      </c>
      <c r="AI458" s="2">
        <v>22.055864334106399</v>
      </c>
      <c r="AJ458" s="2">
        <v>21.634845733642599</v>
      </c>
      <c r="AK458" s="2">
        <v>21.414314270019499</v>
      </c>
      <c r="AL458" s="2">
        <v>21.802110671997099</v>
      </c>
      <c r="AM458" s="2">
        <v>20.8412265777588</v>
      </c>
      <c r="AN458" s="2">
        <v>20.6696872711182</v>
      </c>
      <c r="AO458" s="2">
        <v>21.128679275512699</v>
      </c>
    </row>
    <row r="459" spans="1:41" x14ac:dyDescent="0.25">
      <c r="A459" s="2" t="s">
        <v>40</v>
      </c>
      <c r="B459" s="2">
        <v>3.3011540047889998</v>
      </c>
      <c r="C459" s="2">
        <v>0.70132923126220703</v>
      </c>
      <c r="D459" s="2" t="s">
        <v>599</v>
      </c>
      <c r="E459" s="2" t="s">
        <v>599</v>
      </c>
      <c r="F459" s="2">
        <v>1238</v>
      </c>
      <c r="G459" s="2" t="s">
        <v>600</v>
      </c>
      <c r="H459" s="2" t="s">
        <v>229</v>
      </c>
      <c r="I459" s="2" t="s">
        <v>44</v>
      </c>
      <c r="J459" s="2">
        <v>1</v>
      </c>
      <c r="K459" s="2">
        <v>4</v>
      </c>
      <c r="L459" s="2"/>
      <c r="M459" s="2"/>
      <c r="N459" s="2"/>
      <c r="O459" s="2">
        <v>19</v>
      </c>
      <c r="P459" s="2">
        <v>19</v>
      </c>
      <c r="Q459" s="2">
        <v>19</v>
      </c>
      <c r="R459" s="2">
        <v>48.5</v>
      </c>
      <c r="S459" s="2">
        <v>48.5</v>
      </c>
      <c r="T459" s="2">
        <v>48.5</v>
      </c>
      <c r="U459" s="2">
        <v>47.557000000000002</v>
      </c>
      <c r="V459" s="2">
        <v>0</v>
      </c>
      <c r="W459" s="2">
        <v>91.334999999999994</v>
      </c>
      <c r="X459" s="2">
        <v>586080000</v>
      </c>
      <c r="Y459" s="2">
        <v>28</v>
      </c>
      <c r="Z459" s="2">
        <v>121</v>
      </c>
      <c r="AA459" s="2">
        <v>433</v>
      </c>
      <c r="AB459" s="2">
        <v>47557.77478</v>
      </c>
      <c r="AC459" s="2">
        <v>28</v>
      </c>
      <c r="AD459" s="2">
        <v>23.563720703125</v>
      </c>
      <c r="AE459" s="2">
        <v>23.388374328613299</v>
      </c>
      <c r="AF459" s="2">
        <v>23.196104049682599</v>
      </c>
      <c r="AG459" s="2">
        <v>23.487506866455099</v>
      </c>
      <c r="AH459" s="2">
        <v>22.751625061035199</v>
      </c>
      <c r="AI459" s="2">
        <v>23.561275482177699</v>
      </c>
      <c r="AJ459" s="2">
        <v>22.740859985351602</v>
      </c>
      <c r="AK459" s="2">
        <v>22.425472259521499</v>
      </c>
      <c r="AL459" s="2">
        <v>22.754116058349599</v>
      </c>
      <c r="AM459" s="2">
        <v>22.493383407592798</v>
      </c>
      <c r="AN459" s="2">
        <v>22.666700363159201</v>
      </c>
      <c r="AO459" s="2">
        <v>22.660099029541001</v>
      </c>
    </row>
    <row r="460" spans="1:41" x14ac:dyDescent="0.25">
      <c r="A460" s="2"/>
      <c r="B460" s="2">
        <v>0.83353824516394304</v>
      </c>
      <c r="C460" s="2">
        <v>0.34918467203776199</v>
      </c>
      <c r="D460" s="2" t="s">
        <v>1393</v>
      </c>
      <c r="E460" s="2" t="s">
        <v>1394</v>
      </c>
      <c r="F460" s="2">
        <v>95</v>
      </c>
      <c r="G460" s="2" t="s">
        <v>1395</v>
      </c>
      <c r="H460" s="2" t="s">
        <v>1396</v>
      </c>
      <c r="I460" s="2" t="s">
        <v>44</v>
      </c>
      <c r="J460" s="2">
        <v>1</v>
      </c>
      <c r="K460" s="2">
        <v>4</v>
      </c>
      <c r="L460" s="2"/>
      <c r="M460" s="2"/>
      <c r="N460" s="2"/>
      <c r="O460" s="2">
        <v>10</v>
      </c>
      <c r="P460" s="2">
        <v>10</v>
      </c>
      <c r="Q460" s="2">
        <v>10</v>
      </c>
      <c r="R460" s="2">
        <v>19.600000000000001</v>
      </c>
      <c r="S460" s="2">
        <v>19.600000000000001</v>
      </c>
      <c r="T460" s="2">
        <v>19.600000000000001</v>
      </c>
      <c r="U460" s="2">
        <v>65.215999999999994</v>
      </c>
      <c r="V460" s="2">
        <v>0</v>
      </c>
      <c r="W460" s="2">
        <v>27.099</v>
      </c>
      <c r="X460" s="2">
        <v>70559000</v>
      </c>
      <c r="Y460" s="2">
        <v>28</v>
      </c>
      <c r="Z460" s="2">
        <v>30</v>
      </c>
      <c r="AA460" s="2">
        <v>622</v>
      </c>
      <c r="AB460" s="2">
        <v>71451.678279999993</v>
      </c>
      <c r="AC460" s="2">
        <v>29</v>
      </c>
      <c r="AD460" s="2" t="s">
        <v>63</v>
      </c>
      <c r="AE460" s="2">
        <v>20.9383335113525</v>
      </c>
      <c r="AF460" s="2">
        <v>21.034091949462901</v>
      </c>
      <c r="AG460" s="2">
        <v>21.320144653320298</v>
      </c>
      <c r="AH460" s="2" t="s">
        <v>63</v>
      </c>
      <c r="AI460" s="2">
        <v>20.4544277191162</v>
      </c>
      <c r="AJ460" s="2">
        <v>20.1776733398438</v>
      </c>
      <c r="AK460" s="2">
        <v>20.837842941284201</v>
      </c>
      <c r="AL460" s="2">
        <v>20.7222576141357</v>
      </c>
      <c r="AM460" s="2">
        <v>20.868535995483398</v>
      </c>
      <c r="AN460" s="2">
        <v>20.739582061767599</v>
      </c>
      <c r="AO460" s="2">
        <v>20.179496765136701</v>
      </c>
    </row>
    <row r="461" spans="1:41" x14ac:dyDescent="0.25">
      <c r="A461" s="2"/>
      <c r="B461" s="2">
        <v>1.79534332432824</v>
      </c>
      <c r="C461" s="2">
        <v>0.34989388783772701</v>
      </c>
      <c r="D461" s="2" t="s">
        <v>3363</v>
      </c>
      <c r="E461" s="2" t="s">
        <v>3363</v>
      </c>
      <c r="F461" s="2">
        <v>1768</v>
      </c>
      <c r="G461" s="2" t="s">
        <v>3364</v>
      </c>
      <c r="H461" s="2" t="s">
        <v>3365</v>
      </c>
      <c r="I461" s="2" t="s">
        <v>44</v>
      </c>
      <c r="J461" s="2">
        <v>1</v>
      </c>
      <c r="K461" s="2">
        <v>4</v>
      </c>
      <c r="L461" s="2"/>
      <c r="M461" s="2"/>
      <c r="N461" s="2"/>
      <c r="O461" s="2">
        <v>9</v>
      </c>
      <c r="P461" s="2">
        <v>9</v>
      </c>
      <c r="Q461" s="2">
        <v>9</v>
      </c>
      <c r="R461" s="2">
        <v>28.6</v>
      </c>
      <c r="S461" s="2">
        <v>28.6</v>
      </c>
      <c r="T461" s="2">
        <v>28.6</v>
      </c>
      <c r="U461" s="2">
        <v>43.279000000000003</v>
      </c>
      <c r="V461" s="2">
        <v>0</v>
      </c>
      <c r="W461" s="2">
        <v>25.82</v>
      </c>
      <c r="X461" s="2">
        <v>89059000</v>
      </c>
      <c r="Y461" s="2">
        <v>21</v>
      </c>
      <c r="Z461" s="2">
        <v>36</v>
      </c>
      <c r="AA461" s="2">
        <v>371</v>
      </c>
      <c r="AB461" s="2">
        <v>43279.192280000003</v>
      </c>
      <c r="AC461" s="2">
        <v>21</v>
      </c>
      <c r="AD461" s="2">
        <v>21.3877964019775</v>
      </c>
      <c r="AE461" s="2">
        <v>21.337343215942401</v>
      </c>
      <c r="AF461" s="2">
        <v>20.98752784729</v>
      </c>
      <c r="AG461" s="2">
        <v>20.903966903686499</v>
      </c>
      <c r="AH461" s="2">
        <v>21.084659576416001</v>
      </c>
      <c r="AI461" s="2">
        <v>21.329809188842798</v>
      </c>
      <c r="AJ461" s="2">
        <v>20.599687576293899</v>
      </c>
      <c r="AK461" s="2">
        <v>20.7972507476807</v>
      </c>
      <c r="AL461" s="2">
        <v>20.644912719726602</v>
      </c>
      <c r="AM461" s="2">
        <v>20.869215011596701</v>
      </c>
      <c r="AN461" s="2">
        <v>20.8207302093506</v>
      </c>
      <c r="AO461" s="2">
        <v>21.199943542480501</v>
      </c>
    </row>
    <row r="462" spans="1:41" x14ac:dyDescent="0.25">
      <c r="A462" s="2"/>
      <c r="B462" s="2">
        <v>1.10406528055141</v>
      </c>
      <c r="C462" s="2">
        <v>0.48493909835815402</v>
      </c>
      <c r="D462" s="2" t="s">
        <v>4112</v>
      </c>
      <c r="E462" s="2" t="s">
        <v>4112</v>
      </c>
      <c r="F462" s="2">
        <v>2399</v>
      </c>
      <c r="G462" s="2" t="s">
        <v>4113</v>
      </c>
      <c r="H462" s="2" t="s">
        <v>4114</v>
      </c>
      <c r="I462" s="2" t="s">
        <v>44</v>
      </c>
      <c r="J462" s="2">
        <v>1</v>
      </c>
      <c r="K462" s="2">
        <v>4</v>
      </c>
      <c r="L462" s="2"/>
      <c r="M462" s="2"/>
      <c r="N462" s="2"/>
      <c r="O462" s="2">
        <v>6</v>
      </c>
      <c r="P462" s="2">
        <v>6</v>
      </c>
      <c r="Q462" s="2">
        <v>6</v>
      </c>
      <c r="R462" s="2">
        <v>18.3</v>
      </c>
      <c r="S462" s="2">
        <v>18.3</v>
      </c>
      <c r="T462" s="2">
        <v>18.3</v>
      </c>
      <c r="U462" s="2">
        <v>48.292000000000002</v>
      </c>
      <c r="V462" s="2">
        <v>0</v>
      </c>
      <c r="W462" s="2">
        <v>13.468999999999999</v>
      </c>
      <c r="X462" s="2">
        <v>73770000</v>
      </c>
      <c r="Y462" s="2">
        <v>18</v>
      </c>
      <c r="Z462" s="2">
        <v>15</v>
      </c>
      <c r="AA462" s="2">
        <v>432</v>
      </c>
      <c r="AB462" s="2">
        <v>48292.0275799999</v>
      </c>
      <c r="AC462" s="2">
        <v>18</v>
      </c>
      <c r="AD462" s="2">
        <v>21.4349174499512</v>
      </c>
      <c r="AE462" s="2">
        <v>20.914955139160199</v>
      </c>
      <c r="AF462" s="2">
        <v>20.460639953613299</v>
      </c>
      <c r="AG462" s="2">
        <v>21.141271591186499</v>
      </c>
      <c r="AH462" s="2">
        <v>21.175115585327099</v>
      </c>
      <c r="AI462" s="2">
        <v>21.0581455230713</v>
      </c>
      <c r="AJ462" s="2">
        <v>21.160171508789102</v>
      </c>
      <c r="AK462" s="2" t="s">
        <v>63</v>
      </c>
      <c r="AL462" s="2">
        <v>20.220458984375</v>
      </c>
      <c r="AM462" s="2">
        <v>20.240629196166999</v>
      </c>
      <c r="AN462" s="2">
        <v>20.5623474121094</v>
      </c>
      <c r="AO462" s="2" t="s">
        <v>63</v>
      </c>
    </row>
    <row r="463" spans="1:41" x14ac:dyDescent="0.25">
      <c r="A463" s="2"/>
      <c r="B463" s="2">
        <v>0.32450691443247298</v>
      </c>
      <c r="C463" s="2">
        <v>-7.62039820353166E-2</v>
      </c>
      <c r="D463" s="2" t="s">
        <v>1390</v>
      </c>
      <c r="E463" s="2" t="s">
        <v>1390</v>
      </c>
      <c r="F463" s="2">
        <v>94</v>
      </c>
      <c r="G463" s="2" t="s">
        <v>1391</v>
      </c>
      <c r="H463" s="2" t="s">
        <v>1392</v>
      </c>
      <c r="I463" s="2" t="s">
        <v>44</v>
      </c>
      <c r="J463" s="2">
        <v>1</v>
      </c>
      <c r="K463" s="2">
        <v>4</v>
      </c>
      <c r="L463" s="2"/>
      <c r="M463" s="2"/>
      <c r="N463" s="2"/>
      <c r="O463" s="2">
        <v>28</v>
      </c>
      <c r="P463" s="2">
        <v>28</v>
      </c>
      <c r="Q463" s="2">
        <v>26</v>
      </c>
      <c r="R463" s="2">
        <v>71.099999999999994</v>
      </c>
      <c r="S463" s="2">
        <v>71.099999999999994</v>
      </c>
      <c r="T463" s="2">
        <v>67</v>
      </c>
      <c r="U463" s="2">
        <v>54.012999999999998</v>
      </c>
      <c r="V463" s="2">
        <v>0</v>
      </c>
      <c r="W463" s="2">
        <v>250.56</v>
      </c>
      <c r="X463" s="2">
        <v>2053400000</v>
      </c>
      <c r="Y463" s="2">
        <v>27</v>
      </c>
      <c r="Z463" s="2">
        <v>325</v>
      </c>
      <c r="AA463" s="2">
        <v>491</v>
      </c>
      <c r="AB463" s="2">
        <v>54013.59678</v>
      </c>
      <c r="AC463" s="2">
        <v>27</v>
      </c>
      <c r="AD463" s="2">
        <v>24.7708740234375</v>
      </c>
      <c r="AE463" s="2">
        <v>24.750675201416001</v>
      </c>
      <c r="AF463" s="2">
        <v>24.852766036987301</v>
      </c>
      <c r="AG463" s="2">
        <v>24.824979782104499</v>
      </c>
      <c r="AH463" s="2">
        <v>24.594230651855501</v>
      </c>
      <c r="AI463" s="2">
        <v>25.2371006011963</v>
      </c>
      <c r="AJ463" s="2">
        <v>24.965167999267599</v>
      </c>
      <c r="AK463" s="2">
        <v>24.861738204956101</v>
      </c>
      <c r="AL463" s="2">
        <v>24.841581344604499</v>
      </c>
      <c r="AM463" s="2">
        <v>24.783018112182599</v>
      </c>
      <c r="AN463" s="2">
        <v>24.888553619384801</v>
      </c>
      <c r="AO463" s="2">
        <v>25.147790908813501</v>
      </c>
    </row>
    <row r="464" spans="1:41" x14ac:dyDescent="0.25">
      <c r="A464" s="2"/>
      <c r="B464" s="2">
        <v>1.466035812751</v>
      </c>
      <c r="C464" s="2">
        <v>-0.30379772186279302</v>
      </c>
      <c r="D464" s="2" t="s">
        <v>3860</v>
      </c>
      <c r="E464" s="2" t="s">
        <v>3860</v>
      </c>
      <c r="F464" s="2">
        <v>2180</v>
      </c>
      <c r="G464" s="2" t="s">
        <v>3861</v>
      </c>
      <c r="H464" s="2" t="s">
        <v>1392</v>
      </c>
      <c r="I464" s="2" t="s">
        <v>44</v>
      </c>
      <c r="J464" s="2">
        <v>1</v>
      </c>
      <c r="K464" s="2">
        <v>4</v>
      </c>
      <c r="L464" s="2"/>
      <c r="M464" s="2"/>
      <c r="N464" s="2"/>
      <c r="O464" s="2">
        <v>21</v>
      </c>
      <c r="P464" s="2">
        <v>19</v>
      </c>
      <c r="Q464" s="2">
        <v>19</v>
      </c>
      <c r="R464" s="2">
        <v>45.2</v>
      </c>
      <c r="S464" s="2">
        <v>41.2</v>
      </c>
      <c r="T464" s="2">
        <v>41.2</v>
      </c>
      <c r="U464" s="2">
        <v>55.26</v>
      </c>
      <c r="V464" s="2">
        <v>0</v>
      </c>
      <c r="W464" s="2">
        <v>114.08</v>
      </c>
      <c r="X464" s="2">
        <v>612520000</v>
      </c>
      <c r="Y464" s="2">
        <v>29</v>
      </c>
      <c r="Z464" s="2">
        <v>145</v>
      </c>
      <c r="AA464" s="2">
        <v>498</v>
      </c>
      <c r="AB464" s="2">
        <v>55260.780379999902</v>
      </c>
      <c r="AC464" s="2">
        <v>29</v>
      </c>
      <c r="AD464" s="2">
        <v>23.358100891113299</v>
      </c>
      <c r="AE464" s="2">
        <v>23.232395172119102</v>
      </c>
      <c r="AF464" s="2">
        <v>23.3746452331543</v>
      </c>
      <c r="AG464" s="2">
        <v>23.331012725830099</v>
      </c>
      <c r="AH464" s="2">
        <v>22.873838424682599</v>
      </c>
      <c r="AI464" s="2">
        <v>23.711668014526399</v>
      </c>
      <c r="AJ464" s="2">
        <v>23.4421501159668</v>
      </c>
      <c r="AK464" s="2">
        <v>23.488365173339801</v>
      </c>
      <c r="AL464" s="2">
        <v>23.781267166137699</v>
      </c>
      <c r="AM464" s="2">
        <v>23.764154434204102</v>
      </c>
      <c r="AN464" s="2">
        <v>23.632230758666999</v>
      </c>
      <c r="AO464" s="2">
        <v>23.596279144287099</v>
      </c>
    </row>
    <row r="465" spans="1:41" x14ac:dyDescent="0.25">
      <c r="A465" s="2"/>
      <c r="B465" s="2">
        <v>0.32189478564282997</v>
      </c>
      <c r="C465" s="2">
        <v>0.158172988891604</v>
      </c>
      <c r="D465" s="2" t="s">
        <v>3848</v>
      </c>
      <c r="E465" s="2" t="s">
        <v>3848</v>
      </c>
      <c r="F465" s="2">
        <v>2170</v>
      </c>
      <c r="G465" s="2" t="s">
        <v>3849</v>
      </c>
      <c r="H465" s="2" t="s">
        <v>3850</v>
      </c>
      <c r="I465" s="2" t="s">
        <v>44</v>
      </c>
      <c r="J465" s="2">
        <v>1</v>
      </c>
      <c r="K465" s="2">
        <v>4</v>
      </c>
      <c r="L465" s="2"/>
      <c r="M465" s="2"/>
      <c r="N465" s="2"/>
      <c r="O465" s="2">
        <v>5</v>
      </c>
      <c r="P465" s="2">
        <v>5</v>
      </c>
      <c r="Q465" s="2">
        <v>5</v>
      </c>
      <c r="R465" s="2">
        <v>17</v>
      </c>
      <c r="S465" s="2">
        <v>17</v>
      </c>
      <c r="T465" s="2">
        <v>17</v>
      </c>
      <c r="U465" s="2">
        <v>55.415999999999997</v>
      </c>
      <c r="V465" s="2">
        <v>0</v>
      </c>
      <c r="W465" s="2">
        <v>14.393000000000001</v>
      </c>
      <c r="X465" s="2">
        <v>38379000</v>
      </c>
      <c r="Y465" s="2">
        <v>24</v>
      </c>
      <c r="Z465" s="2">
        <v>21</v>
      </c>
      <c r="AA465" s="2">
        <v>493</v>
      </c>
      <c r="AB465" s="2">
        <v>55416.672980000003</v>
      </c>
      <c r="AC465" s="2">
        <v>24</v>
      </c>
      <c r="AD465" s="2">
        <v>20.7567844390869</v>
      </c>
      <c r="AE465" s="2">
        <v>20.719921112060501</v>
      </c>
      <c r="AF465" s="2">
        <v>20.239231109619102</v>
      </c>
      <c r="AG465" s="2" t="s">
        <v>63</v>
      </c>
      <c r="AH465" s="2">
        <v>19.9898166656494</v>
      </c>
      <c r="AI465" s="2">
        <v>21.163860321044901</v>
      </c>
      <c r="AJ465" s="2">
        <v>20.529457092285199</v>
      </c>
      <c r="AK465" s="2">
        <v>20.3182697296143</v>
      </c>
      <c r="AL465" s="2">
        <v>20.357349395751999</v>
      </c>
      <c r="AM465" s="2" t="s">
        <v>63</v>
      </c>
      <c r="AN465" s="2">
        <v>20.5218105316162</v>
      </c>
      <c r="AO465" s="2">
        <v>20.351861953735401</v>
      </c>
    </row>
    <row r="466" spans="1:41" x14ac:dyDescent="0.25">
      <c r="A466" s="2" t="s">
        <v>40</v>
      </c>
      <c r="B466" s="2">
        <v>2.5491495240758102</v>
      </c>
      <c r="C466" s="2">
        <v>-0.51168886820475401</v>
      </c>
      <c r="D466" s="2" t="s">
        <v>764</v>
      </c>
      <c r="E466" s="2" t="s">
        <v>764</v>
      </c>
      <c r="F466" s="2">
        <v>1553</v>
      </c>
      <c r="G466" s="2" t="s">
        <v>765</v>
      </c>
      <c r="H466" s="2" t="s">
        <v>766</v>
      </c>
      <c r="I466" s="2" t="s">
        <v>44</v>
      </c>
      <c r="J466" s="2">
        <v>1</v>
      </c>
      <c r="K466" s="2">
        <v>4</v>
      </c>
      <c r="L466" s="2"/>
      <c r="M466" s="2"/>
      <c r="N466" s="2"/>
      <c r="O466" s="2">
        <v>18</v>
      </c>
      <c r="P466" s="2">
        <v>18</v>
      </c>
      <c r="Q466" s="2">
        <v>15</v>
      </c>
      <c r="R466" s="2">
        <v>33.6</v>
      </c>
      <c r="S466" s="2">
        <v>33.6</v>
      </c>
      <c r="T466" s="2">
        <v>29.6</v>
      </c>
      <c r="U466" s="2">
        <v>66.823999999999998</v>
      </c>
      <c r="V466" s="2">
        <v>0</v>
      </c>
      <c r="W466" s="2">
        <v>86.736000000000004</v>
      </c>
      <c r="X466" s="2">
        <v>461080000</v>
      </c>
      <c r="Y466" s="2">
        <v>29</v>
      </c>
      <c r="Z466" s="2">
        <v>135</v>
      </c>
      <c r="AA466" s="2">
        <v>648</v>
      </c>
      <c r="AB466" s="2">
        <v>67909.217629999999</v>
      </c>
      <c r="AC466" s="2">
        <v>30</v>
      </c>
      <c r="AD466" s="2">
        <v>21.7993068695068</v>
      </c>
      <c r="AE466" s="2">
        <v>22.531791687011701</v>
      </c>
      <c r="AF466" s="2">
        <v>22.1220893859863</v>
      </c>
      <c r="AG466" s="2">
        <v>22.547338485717798</v>
      </c>
      <c r="AH466" s="2">
        <v>22.066841125488299</v>
      </c>
      <c r="AI466" s="2">
        <v>22.127420425415</v>
      </c>
      <c r="AJ466" s="2">
        <v>22.677364349365199</v>
      </c>
      <c r="AK466" s="2">
        <v>22.577247619628899</v>
      </c>
      <c r="AL466" s="2">
        <v>22.793703079223601</v>
      </c>
      <c r="AM466" s="2">
        <v>22.878860473632798</v>
      </c>
      <c r="AN466" s="2">
        <v>22.793046951293899</v>
      </c>
      <c r="AO466" s="2">
        <v>22.54469871521</v>
      </c>
    </row>
    <row r="467" spans="1:41" x14ac:dyDescent="0.25">
      <c r="A467" s="2"/>
      <c r="B467" s="2">
        <v>0.185753102592707</v>
      </c>
      <c r="C467" s="2">
        <v>0.130357265472412</v>
      </c>
      <c r="D467" s="2" t="s">
        <v>3355</v>
      </c>
      <c r="E467" s="2" t="s">
        <v>3355</v>
      </c>
      <c r="F467" s="2">
        <v>1764</v>
      </c>
      <c r="G467" s="2" t="s">
        <v>3356</v>
      </c>
      <c r="H467" s="2" t="s">
        <v>53</v>
      </c>
      <c r="I467" s="2" t="s">
        <v>44</v>
      </c>
      <c r="J467" s="2">
        <v>1</v>
      </c>
      <c r="K467" s="2">
        <v>4</v>
      </c>
      <c r="L467" s="2"/>
      <c r="M467" s="2"/>
      <c r="N467" s="2"/>
      <c r="O467" s="2">
        <v>3</v>
      </c>
      <c r="P467" s="2">
        <v>3</v>
      </c>
      <c r="Q467" s="2">
        <v>3</v>
      </c>
      <c r="R467" s="2">
        <v>21.9</v>
      </c>
      <c r="S467" s="2">
        <v>21.9</v>
      </c>
      <c r="T467" s="2">
        <v>21.9</v>
      </c>
      <c r="U467" s="2">
        <v>16.440000000000001</v>
      </c>
      <c r="V467" s="2">
        <v>0</v>
      </c>
      <c r="W467" s="2">
        <v>9.3504000000000005</v>
      </c>
      <c r="X467" s="2">
        <v>94780000</v>
      </c>
      <c r="Y467" s="2">
        <v>7</v>
      </c>
      <c r="Z467" s="2">
        <v>20</v>
      </c>
      <c r="AA467" s="2">
        <v>151</v>
      </c>
      <c r="AB467" s="2">
        <v>16439.909780000002</v>
      </c>
      <c r="AC467" s="2">
        <v>7</v>
      </c>
      <c r="AD467" s="2">
        <v>22.617845535278299</v>
      </c>
      <c r="AE467" s="2">
        <v>22.485298156738299</v>
      </c>
      <c r="AF467" s="2">
        <v>22.0673007965088</v>
      </c>
      <c r="AG467" s="2">
        <v>22.7574348449707</v>
      </c>
      <c r="AH467" s="2">
        <v>21.771205902099599</v>
      </c>
      <c r="AI467" s="2" t="s">
        <v>63</v>
      </c>
      <c r="AJ467" s="2">
        <v>22.466676712036101</v>
      </c>
      <c r="AK467" s="2" t="s">
        <v>63</v>
      </c>
      <c r="AL467" s="2">
        <v>22.3991603851318</v>
      </c>
      <c r="AM467" s="2">
        <v>21.5864162445068</v>
      </c>
      <c r="AN467" s="2" t="s">
        <v>63</v>
      </c>
      <c r="AO467" s="2">
        <v>22.385585784912099</v>
      </c>
    </row>
    <row r="468" spans="1:41" x14ac:dyDescent="0.25">
      <c r="A468" s="2"/>
      <c r="B468" s="2">
        <v>0.92846763502005902</v>
      </c>
      <c r="C468" s="2">
        <v>-0.19114875793457001</v>
      </c>
      <c r="D468" s="2" t="s">
        <v>1822</v>
      </c>
      <c r="E468" s="2" t="s">
        <v>1822</v>
      </c>
      <c r="F468" s="2">
        <v>493</v>
      </c>
      <c r="G468" s="2" t="s">
        <v>1823</v>
      </c>
      <c r="H468" s="2" t="s">
        <v>1824</v>
      </c>
      <c r="I468" s="2" t="s">
        <v>44</v>
      </c>
      <c r="J468" s="2">
        <v>1</v>
      </c>
      <c r="K468" s="2">
        <v>4</v>
      </c>
      <c r="L468" s="2"/>
      <c r="M468" s="2"/>
      <c r="N468" s="2"/>
      <c r="O468" s="2">
        <v>4</v>
      </c>
      <c r="P468" s="2">
        <v>4</v>
      </c>
      <c r="Q468" s="2">
        <v>4</v>
      </c>
      <c r="R468" s="2">
        <v>13.1</v>
      </c>
      <c r="S468" s="2">
        <v>13.1</v>
      </c>
      <c r="T468" s="2">
        <v>13.1</v>
      </c>
      <c r="U468" s="2">
        <v>56.23</v>
      </c>
      <c r="V468" s="2">
        <v>0</v>
      </c>
      <c r="W468" s="2">
        <v>10.382999999999999</v>
      </c>
      <c r="X468" s="2">
        <v>31245000</v>
      </c>
      <c r="Y468" s="2">
        <v>23</v>
      </c>
      <c r="Z468" s="2">
        <v>12</v>
      </c>
      <c r="AA468" s="2">
        <v>506</v>
      </c>
      <c r="AB468" s="2">
        <v>56433.811779999902</v>
      </c>
      <c r="AC468" s="2">
        <v>23</v>
      </c>
      <c r="AD468" s="2">
        <v>20.3748569488525</v>
      </c>
      <c r="AE468" s="2">
        <v>20.320693969726602</v>
      </c>
      <c r="AF468" s="2" t="s">
        <v>63</v>
      </c>
      <c r="AG468" s="2">
        <v>20.3366889953613</v>
      </c>
      <c r="AH468" s="2" t="s">
        <v>63</v>
      </c>
      <c r="AI468" s="2" t="s">
        <v>63</v>
      </c>
      <c r="AJ468" s="2">
        <v>20.552717208862301</v>
      </c>
      <c r="AK468" s="2">
        <v>20.302736282348601</v>
      </c>
      <c r="AL468" s="2">
        <v>20.6421813964844</v>
      </c>
      <c r="AM468" s="2">
        <v>20.7683010101318</v>
      </c>
      <c r="AN468" s="2">
        <v>20.598325729370099</v>
      </c>
      <c r="AO468" s="2">
        <v>20.347110748291001</v>
      </c>
    </row>
    <row r="469" spans="1:41" x14ac:dyDescent="0.25">
      <c r="A469" s="2"/>
      <c r="B469" s="2">
        <v>0.84474818598429202</v>
      </c>
      <c r="C469" s="2">
        <v>0.26499875386555899</v>
      </c>
      <c r="D469" s="2" t="s">
        <v>1931</v>
      </c>
      <c r="E469" s="2" t="s">
        <v>1932</v>
      </c>
      <c r="F469" s="2">
        <v>593</v>
      </c>
      <c r="G469" s="2" t="s">
        <v>1933</v>
      </c>
      <c r="H469" s="2" t="s">
        <v>1934</v>
      </c>
      <c r="I469" s="2" t="s">
        <v>44</v>
      </c>
      <c r="J469" s="2">
        <v>1</v>
      </c>
      <c r="K469" s="2">
        <v>4</v>
      </c>
      <c r="L469" s="2"/>
      <c r="M469" s="2"/>
      <c r="N469" s="2"/>
      <c r="O469" s="2">
        <v>4</v>
      </c>
      <c r="P469" s="2">
        <v>4</v>
      </c>
      <c r="Q469" s="2">
        <v>4</v>
      </c>
      <c r="R469" s="2">
        <v>36</v>
      </c>
      <c r="S469" s="2">
        <v>36</v>
      </c>
      <c r="T469" s="2">
        <v>36</v>
      </c>
      <c r="U469" s="2">
        <v>14.529</v>
      </c>
      <c r="V469" s="2">
        <v>0</v>
      </c>
      <c r="W469" s="2">
        <v>12.856</v>
      </c>
      <c r="X469" s="2">
        <v>146600000</v>
      </c>
      <c r="Y469" s="2">
        <v>8</v>
      </c>
      <c r="Z469" s="2">
        <v>41</v>
      </c>
      <c r="AA469" s="2">
        <v>121</v>
      </c>
      <c r="AB469" s="2">
        <v>14081.750029999999</v>
      </c>
      <c r="AC469" s="2">
        <v>8</v>
      </c>
      <c r="AD469" s="2">
        <v>22.503099441528299</v>
      </c>
      <c r="AE469" s="2">
        <v>22.325506210327099</v>
      </c>
      <c r="AF469" s="2">
        <v>22.2922973632813</v>
      </c>
      <c r="AG469" s="2">
        <v>21.639181137085</v>
      </c>
      <c r="AH469" s="2">
        <v>22.473901748657202</v>
      </c>
      <c r="AI469" s="2">
        <v>22.499526977539102</v>
      </c>
      <c r="AJ469" s="2">
        <v>22.2567253112793</v>
      </c>
      <c r="AK469" s="2">
        <v>21.9128723144531</v>
      </c>
      <c r="AL469" s="2">
        <v>22.373451232910199</v>
      </c>
      <c r="AM469" s="2">
        <v>21.743328094482401</v>
      </c>
      <c r="AN469" s="2">
        <v>21.929004669189499</v>
      </c>
      <c r="AO469" s="2">
        <v>21.928138732910199</v>
      </c>
    </row>
    <row r="470" spans="1:41" x14ac:dyDescent="0.25">
      <c r="A470" s="2"/>
      <c r="B470" s="2">
        <v>6.6830919237614306E-2</v>
      </c>
      <c r="C470" s="2">
        <v>3.9824994405108803E-2</v>
      </c>
      <c r="D470" s="2" t="s">
        <v>2298</v>
      </c>
      <c r="E470" s="2" t="s">
        <v>2298</v>
      </c>
      <c r="F470" s="2">
        <v>921</v>
      </c>
      <c r="G470" s="2" t="s">
        <v>2299</v>
      </c>
      <c r="H470" s="2" t="s">
        <v>2300</v>
      </c>
      <c r="I470" s="2" t="s">
        <v>44</v>
      </c>
      <c r="J470" s="2">
        <v>1</v>
      </c>
      <c r="K470" s="2">
        <v>4</v>
      </c>
      <c r="L470" s="2"/>
      <c r="M470" s="2"/>
      <c r="N470" s="2"/>
      <c r="O470" s="2">
        <v>4</v>
      </c>
      <c r="P470" s="2">
        <v>4</v>
      </c>
      <c r="Q470" s="2">
        <v>4</v>
      </c>
      <c r="R470" s="2">
        <v>7.7</v>
      </c>
      <c r="S470" s="2">
        <v>7.7</v>
      </c>
      <c r="T470" s="2">
        <v>7.7</v>
      </c>
      <c r="U470" s="2">
        <v>98.171999999999997</v>
      </c>
      <c r="V470" s="2">
        <v>0</v>
      </c>
      <c r="W470" s="2">
        <v>16.091000000000001</v>
      </c>
      <c r="X470" s="2">
        <v>24251000</v>
      </c>
      <c r="Y470" s="2">
        <v>33</v>
      </c>
      <c r="Z470" s="2">
        <v>20</v>
      </c>
      <c r="AA470" s="2">
        <v>871</v>
      </c>
      <c r="AB470" s="2">
        <v>98173.396880000204</v>
      </c>
      <c r="AC470" s="2">
        <v>33</v>
      </c>
      <c r="AD470" s="2">
        <v>20.374431610107401</v>
      </c>
      <c r="AE470" s="2">
        <v>20.028640747070298</v>
      </c>
      <c r="AF470" s="2">
        <v>20.019981384277301</v>
      </c>
      <c r="AG470" s="2">
        <v>19.656270980835</v>
      </c>
      <c r="AH470" s="2">
        <v>20.384479522705099</v>
      </c>
      <c r="AI470" s="2">
        <v>20.833293914794901</v>
      </c>
      <c r="AJ470" s="2">
        <v>20.302625656127901</v>
      </c>
      <c r="AK470" s="2">
        <v>20.109931945800799</v>
      </c>
      <c r="AL470" s="2">
        <v>19.8492221832275</v>
      </c>
      <c r="AM470" s="2" t="s">
        <v>63</v>
      </c>
      <c r="AN470" s="2">
        <v>20.0328159332275</v>
      </c>
      <c r="AO470" s="2">
        <v>20.587194442748999</v>
      </c>
    </row>
    <row r="471" spans="1:41" x14ac:dyDescent="0.25">
      <c r="A471" s="2"/>
      <c r="B471" s="2">
        <v>0.104406025538791</v>
      </c>
      <c r="C471" s="2">
        <v>6.3718477884929597E-2</v>
      </c>
      <c r="D471" s="2" t="s">
        <v>1713</v>
      </c>
      <c r="E471" s="2" t="s">
        <v>1713</v>
      </c>
      <c r="F471" s="2">
        <v>402</v>
      </c>
      <c r="G471" s="2" t="s">
        <v>1714</v>
      </c>
      <c r="H471" s="2" t="s">
        <v>1715</v>
      </c>
      <c r="I471" s="2" t="s">
        <v>44</v>
      </c>
      <c r="J471" s="2">
        <v>1</v>
      </c>
      <c r="K471" s="2">
        <v>4</v>
      </c>
      <c r="L471" s="2"/>
      <c r="M471" s="2"/>
      <c r="N471" s="2"/>
      <c r="O471" s="2">
        <v>8</v>
      </c>
      <c r="P471" s="2">
        <v>8</v>
      </c>
      <c r="Q471" s="2">
        <v>8</v>
      </c>
      <c r="R471" s="2">
        <v>10.1</v>
      </c>
      <c r="S471" s="2">
        <v>10.1</v>
      </c>
      <c r="T471" s="2">
        <v>10.1</v>
      </c>
      <c r="U471" s="2">
        <v>105.88</v>
      </c>
      <c r="V471" s="2">
        <v>0</v>
      </c>
      <c r="W471" s="2">
        <v>22.234000000000002</v>
      </c>
      <c r="X471" s="2">
        <v>54069000</v>
      </c>
      <c r="Y471" s="2">
        <v>40</v>
      </c>
      <c r="Z471" s="2">
        <v>38</v>
      </c>
      <c r="AA471" s="2">
        <v>932</v>
      </c>
      <c r="AB471" s="2">
        <v>105878.23097999999</v>
      </c>
      <c r="AC471" s="2">
        <v>40</v>
      </c>
      <c r="AD471" s="2">
        <v>20.848579406738299</v>
      </c>
      <c r="AE471" s="2">
        <v>20.293897628784201</v>
      </c>
      <c r="AF471" s="2">
        <v>20.193881988525401</v>
      </c>
      <c r="AG471" s="2">
        <v>20.121740341186499</v>
      </c>
      <c r="AH471" s="2">
        <v>19.9433498382568</v>
      </c>
      <c r="AI471" s="2">
        <v>20.212762832641602</v>
      </c>
      <c r="AJ471" s="2">
        <v>20.0995693206787</v>
      </c>
      <c r="AK471" s="2">
        <v>20.200841903686499</v>
      </c>
      <c r="AL471" s="2">
        <v>20.561973571777301</v>
      </c>
      <c r="AM471" s="2">
        <v>20.800966262817401</v>
      </c>
      <c r="AN471" s="2">
        <v>20.137586593627901</v>
      </c>
      <c r="AO471" s="2">
        <v>19.430963516235401</v>
      </c>
    </row>
    <row r="472" spans="1:41" x14ac:dyDescent="0.25">
      <c r="A472" s="2" t="s">
        <v>40</v>
      </c>
      <c r="B472" s="2">
        <v>2.3735775871722198</v>
      </c>
      <c r="C472" s="2">
        <v>0.48052565256754698</v>
      </c>
      <c r="D472" s="2" t="s">
        <v>294</v>
      </c>
      <c r="E472" s="2" t="s">
        <v>295</v>
      </c>
      <c r="F472" s="2">
        <v>518</v>
      </c>
      <c r="G472" s="2" t="s">
        <v>296</v>
      </c>
      <c r="H472" s="2" t="s">
        <v>297</v>
      </c>
      <c r="I472" s="2" t="s">
        <v>44</v>
      </c>
      <c r="J472" s="2">
        <v>1</v>
      </c>
      <c r="K472" s="2">
        <v>4</v>
      </c>
      <c r="L472" s="2"/>
      <c r="M472" s="2"/>
      <c r="N472" s="2"/>
      <c r="O472" s="2">
        <v>9</v>
      </c>
      <c r="P472" s="2">
        <v>9</v>
      </c>
      <c r="Q472" s="2">
        <v>4</v>
      </c>
      <c r="R472" s="2">
        <v>18.8</v>
      </c>
      <c r="S472" s="2">
        <v>18.8</v>
      </c>
      <c r="T472" s="2">
        <v>11.6</v>
      </c>
      <c r="U472" s="2">
        <v>60.331000000000003</v>
      </c>
      <c r="V472" s="2">
        <v>0</v>
      </c>
      <c r="W472" s="2">
        <v>23.268999999999998</v>
      </c>
      <c r="X472" s="2">
        <v>132070000</v>
      </c>
      <c r="Y472" s="2">
        <v>23</v>
      </c>
      <c r="Z472" s="2">
        <v>56</v>
      </c>
      <c r="AA472" s="2">
        <v>279</v>
      </c>
      <c r="AB472" s="2">
        <v>31821.845079999999</v>
      </c>
      <c r="AC472" s="2">
        <v>12</v>
      </c>
      <c r="AD472" s="2">
        <v>21.804988861083999</v>
      </c>
      <c r="AE472" s="2">
        <v>21.655870437622099</v>
      </c>
      <c r="AF472" s="2">
        <v>21.4804992675781</v>
      </c>
      <c r="AG472" s="2">
        <v>22.080274581909201</v>
      </c>
      <c r="AH472" s="2">
        <v>21.540046691894499</v>
      </c>
      <c r="AI472" s="2">
        <v>22.022151947021499</v>
      </c>
      <c r="AJ472" s="2">
        <v>21.404005050659201</v>
      </c>
      <c r="AK472" s="2">
        <v>21.258049011230501</v>
      </c>
      <c r="AL472" s="2">
        <v>21.389583587646499</v>
      </c>
      <c r="AM472" s="2">
        <v>21.343156814575199</v>
      </c>
      <c r="AN472" s="2">
        <v>20.891931533813501</v>
      </c>
      <c r="AO472" s="2">
        <v>21.4139518737793</v>
      </c>
    </row>
    <row r="473" spans="1:41" x14ac:dyDescent="0.25">
      <c r="A473" s="2" t="s">
        <v>40</v>
      </c>
      <c r="B473" s="2">
        <v>1.11673274861779</v>
      </c>
      <c r="C473" s="2">
        <v>-0.87244288126627401</v>
      </c>
      <c r="D473" s="2" t="s">
        <v>414</v>
      </c>
      <c r="E473" s="2" t="s">
        <v>414</v>
      </c>
      <c r="F473" s="2">
        <v>771</v>
      </c>
      <c r="G473" s="2" t="s">
        <v>415</v>
      </c>
      <c r="H473" s="2" t="s">
        <v>416</v>
      </c>
      <c r="I473" s="2" t="s">
        <v>44</v>
      </c>
      <c r="J473" s="2">
        <v>1</v>
      </c>
      <c r="K473" s="2">
        <v>4</v>
      </c>
      <c r="L473" s="2"/>
      <c r="M473" s="2"/>
      <c r="N473" s="2"/>
      <c r="O473" s="2">
        <v>11</v>
      </c>
      <c r="P473" s="2">
        <v>11</v>
      </c>
      <c r="Q473" s="2">
        <v>11</v>
      </c>
      <c r="R473" s="2">
        <v>25.7</v>
      </c>
      <c r="S473" s="2">
        <v>25.7</v>
      </c>
      <c r="T473" s="2">
        <v>25.7</v>
      </c>
      <c r="U473" s="2">
        <v>65.296999999999997</v>
      </c>
      <c r="V473" s="2">
        <v>0</v>
      </c>
      <c r="W473" s="2">
        <v>37.262999999999998</v>
      </c>
      <c r="X473" s="2">
        <v>119660000</v>
      </c>
      <c r="Y473" s="2">
        <v>26</v>
      </c>
      <c r="Z473" s="2">
        <v>39</v>
      </c>
      <c r="AA473" s="2">
        <v>584</v>
      </c>
      <c r="AB473" s="2">
        <v>65298.0306799998</v>
      </c>
      <c r="AC473" s="2">
        <v>26</v>
      </c>
      <c r="AD473" s="2">
        <v>20.848962783813501</v>
      </c>
      <c r="AE473" s="2">
        <v>22.1230373382568</v>
      </c>
      <c r="AF473" s="2">
        <v>22.513160705566399</v>
      </c>
      <c r="AG473" s="2">
        <v>20.546514511108398</v>
      </c>
      <c r="AH473" s="2">
        <v>21.7630805969238</v>
      </c>
      <c r="AI473" s="2">
        <v>20.195804595947301</v>
      </c>
      <c r="AJ473" s="2">
        <v>21.224115371704102</v>
      </c>
      <c r="AK473" s="2">
        <v>22.4217014312744</v>
      </c>
      <c r="AL473" s="2">
        <v>22.6881217956543</v>
      </c>
      <c r="AM473" s="2">
        <v>22.358476638793899</v>
      </c>
      <c r="AN473" s="2">
        <v>22.604808807373001</v>
      </c>
      <c r="AO473" s="2">
        <v>21.927993774414102</v>
      </c>
    </row>
    <row r="474" spans="1:41" x14ac:dyDescent="0.25">
      <c r="A474" s="2"/>
      <c r="B474" s="2">
        <v>0.194782174222624</v>
      </c>
      <c r="C474" s="2">
        <v>7.3876063028972497E-2</v>
      </c>
      <c r="D474" s="2" t="s">
        <v>1689</v>
      </c>
      <c r="E474" s="2" t="s">
        <v>1689</v>
      </c>
      <c r="F474" s="2">
        <v>379</v>
      </c>
      <c r="G474" s="2" t="s">
        <v>1690</v>
      </c>
      <c r="H474" s="2" t="s">
        <v>1691</v>
      </c>
      <c r="I474" s="2" t="s">
        <v>44</v>
      </c>
      <c r="J474" s="2">
        <v>1</v>
      </c>
      <c r="K474" s="2">
        <v>4</v>
      </c>
      <c r="L474" s="2"/>
      <c r="M474" s="2"/>
      <c r="N474" s="2"/>
      <c r="O474" s="2">
        <v>19</v>
      </c>
      <c r="P474" s="2">
        <v>19</v>
      </c>
      <c r="Q474" s="2">
        <v>19</v>
      </c>
      <c r="R474" s="2">
        <v>28.5</v>
      </c>
      <c r="S474" s="2">
        <v>28.5</v>
      </c>
      <c r="T474" s="2">
        <v>28.5</v>
      </c>
      <c r="U474" s="2">
        <v>106.36</v>
      </c>
      <c r="V474" s="2">
        <v>0</v>
      </c>
      <c r="W474" s="2">
        <v>64.849999999999994</v>
      </c>
      <c r="X474" s="2">
        <v>234670000</v>
      </c>
      <c r="Y474" s="2">
        <v>53</v>
      </c>
      <c r="Z474" s="2">
        <v>84</v>
      </c>
      <c r="AA474" s="2">
        <v>941</v>
      </c>
      <c r="AB474" s="2">
        <v>107618.04412999999</v>
      </c>
      <c r="AC474" s="2">
        <v>53.5</v>
      </c>
      <c r="AD474" s="2">
        <v>21.94753074646</v>
      </c>
      <c r="AE474" s="2">
        <v>22.081121444702099</v>
      </c>
      <c r="AF474" s="2">
        <v>21.675945281982401</v>
      </c>
      <c r="AG474" s="2">
        <v>21.675342559814499</v>
      </c>
      <c r="AH474" s="2">
        <v>21.366130828857401</v>
      </c>
      <c r="AI474" s="2">
        <v>22.169193267822301</v>
      </c>
      <c r="AJ474" s="2">
        <v>21.784126281738299</v>
      </c>
      <c r="AK474" s="2">
        <v>21.698673248291001</v>
      </c>
      <c r="AL474" s="2">
        <v>21.653903961181602</v>
      </c>
      <c r="AM474" s="2">
        <v>22.1353645324707</v>
      </c>
      <c r="AN474" s="2">
        <v>21.463037490844702</v>
      </c>
      <c r="AO474" s="2">
        <v>21.736902236938501</v>
      </c>
    </row>
    <row r="475" spans="1:41" x14ac:dyDescent="0.25">
      <c r="A475" s="2" t="s">
        <v>40</v>
      </c>
      <c r="B475" s="2">
        <v>2.4879738526042701</v>
      </c>
      <c r="C475" s="2">
        <v>-0.85176277160644498</v>
      </c>
      <c r="D475" s="2" t="s">
        <v>1183</v>
      </c>
      <c r="E475" s="2" t="s">
        <v>1183</v>
      </c>
      <c r="F475" s="2">
        <v>2335</v>
      </c>
      <c r="G475" s="2" t="s">
        <v>1184</v>
      </c>
      <c r="H475" s="2" t="s">
        <v>1185</v>
      </c>
      <c r="I475" s="2" t="s">
        <v>44</v>
      </c>
      <c r="J475" s="2">
        <v>1</v>
      </c>
      <c r="K475" s="2">
        <v>4</v>
      </c>
      <c r="L475" s="2"/>
      <c r="M475" s="2"/>
      <c r="N475" s="2"/>
      <c r="O475" s="2">
        <v>11</v>
      </c>
      <c r="P475" s="2">
        <v>11</v>
      </c>
      <c r="Q475" s="2">
        <v>11</v>
      </c>
      <c r="R475" s="2">
        <v>57.2</v>
      </c>
      <c r="S475" s="2">
        <v>57.2</v>
      </c>
      <c r="T475" s="2">
        <v>57.2</v>
      </c>
      <c r="U475" s="2">
        <v>25.58</v>
      </c>
      <c r="V475" s="2">
        <v>0</v>
      </c>
      <c r="W475" s="2">
        <v>181.65</v>
      </c>
      <c r="X475" s="2">
        <v>329360000</v>
      </c>
      <c r="Y475" s="2">
        <v>10</v>
      </c>
      <c r="Z475" s="2">
        <v>75</v>
      </c>
      <c r="AA475" s="2">
        <v>236</v>
      </c>
      <c r="AB475" s="2">
        <v>25579.909879999999</v>
      </c>
      <c r="AC475" s="2">
        <v>10</v>
      </c>
      <c r="AD475" s="2">
        <v>22.552646636962901</v>
      </c>
      <c r="AE475" s="2">
        <v>22.898941040039102</v>
      </c>
      <c r="AF475" s="2">
        <v>23.334426879882798</v>
      </c>
      <c r="AG475" s="2">
        <v>22.8420715332031</v>
      </c>
      <c r="AH475" s="2">
        <v>23.188035964965799</v>
      </c>
      <c r="AI475" s="2">
        <v>21.952407836914102</v>
      </c>
      <c r="AJ475" s="2">
        <v>23.320034027099599</v>
      </c>
      <c r="AK475" s="2">
        <v>23.717536926269499</v>
      </c>
      <c r="AL475" s="2">
        <v>23.721298217773398</v>
      </c>
      <c r="AM475" s="2">
        <v>23.456008911132798</v>
      </c>
      <c r="AN475" s="2">
        <v>23.9426174163818</v>
      </c>
      <c r="AO475" s="2">
        <v>23.721611022949201</v>
      </c>
    </row>
    <row r="477" spans="1:41" x14ac:dyDescent="0.25">
      <c r="A477" s="2"/>
      <c r="B477" s="2">
        <v>0.39170444927717801</v>
      </c>
      <c r="C477" s="2">
        <v>0.14972496032714799</v>
      </c>
      <c r="D477" s="2" t="s">
        <v>2313</v>
      </c>
      <c r="E477" s="2" t="s">
        <v>2313</v>
      </c>
      <c r="F477" s="2">
        <v>929</v>
      </c>
      <c r="G477" s="2" t="s">
        <v>2314</v>
      </c>
      <c r="H477" s="2" t="s">
        <v>2315</v>
      </c>
      <c r="I477" s="2" t="s">
        <v>44</v>
      </c>
      <c r="J477" s="2">
        <v>1</v>
      </c>
      <c r="K477" s="2">
        <v>4</v>
      </c>
      <c r="L477" s="2"/>
      <c r="M477" s="2"/>
      <c r="N477" s="2"/>
      <c r="O477" s="2">
        <v>15</v>
      </c>
      <c r="P477" s="2">
        <v>15</v>
      </c>
      <c r="Q477" s="2">
        <v>15</v>
      </c>
      <c r="R477" s="2">
        <v>27.6</v>
      </c>
      <c r="S477" s="2">
        <v>27.6</v>
      </c>
      <c r="T477" s="2">
        <v>27.6</v>
      </c>
      <c r="U477" s="2">
        <v>84.661000000000001</v>
      </c>
      <c r="V477" s="2">
        <v>0</v>
      </c>
      <c r="W477" s="2">
        <v>47.670999999999999</v>
      </c>
      <c r="X477" s="2">
        <v>180780000</v>
      </c>
      <c r="Y477" s="2">
        <v>36</v>
      </c>
      <c r="Z477" s="2">
        <v>69</v>
      </c>
      <c r="AA477" s="2">
        <v>749</v>
      </c>
      <c r="AB477" s="2">
        <v>84662.063380000094</v>
      </c>
      <c r="AC477" s="2">
        <v>36</v>
      </c>
      <c r="AD477" s="2">
        <v>21.903011322021499</v>
      </c>
      <c r="AE477" s="2">
        <v>21.8689880371094</v>
      </c>
      <c r="AF477" s="2">
        <v>21.1354579925537</v>
      </c>
      <c r="AG477" s="2">
        <v>22.064409255981399</v>
      </c>
      <c r="AH477" s="2">
        <v>21.916559219360401</v>
      </c>
      <c r="AI477" s="2">
        <v>22.010963439941399</v>
      </c>
      <c r="AJ477" s="2">
        <v>21.926256179809599</v>
      </c>
      <c r="AK477" s="2">
        <v>21.359388351440401</v>
      </c>
      <c r="AL477" s="2">
        <v>21.680028915405298</v>
      </c>
      <c r="AM477" s="2">
        <v>21.943172454833999</v>
      </c>
      <c r="AN477" s="2">
        <v>21.401298522949201</v>
      </c>
      <c r="AO477" s="2">
        <v>21.690895080566399</v>
      </c>
    </row>
    <row r="478" spans="1:41" x14ac:dyDescent="0.25">
      <c r="A478" s="2" t="s">
        <v>40</v>
      </c>
      <c r="B478" s="2">
        <v>2.72571738029824</v>
      </c>
      <c r="C478" s="2">
        <v>0.72033818562825402</v>
      </c>
      <c r="D478" s="2" t="s">
        <v>1101</v>
      </c>
      <c r="E478" s="2" t="s">
        <v>1101</v>
      </c>
      <c r="F478" s="2">
        <v>2164</v>
      </c>
      <c r="G478" s="2" t="s">
        <v>1102</v>
      </c>
      <c r="H478" s="2" t="s">
        <v>1103</v>
      </c>
      <c r="I478" s="2" t="s">
        <v>44</v>
      </c>
      <c r="J478" s="2">
        <v>1</v>
      </c>
      <c r="K478" s="2">
        <v>4</v>
      </c>
      <c r="L478" s="2"/>
      <c r="M478" s="2"/>
      <c r="N478" s="2"/>
      <c r="O478" s="2">
        <v>7</v>
      </c>
      <c r="P478" s="2">
        <v>7</v>
      </c>
      <c r="Q478" s="2">
        <v>7</v>
      </c>
      <c r="R478" s="2">
        <v>31.2</v>
      </c>
      <c r="S478" s="2">
        <v>31.2</v>
      </c>
      <c r="T478" s="2">
        <v>31.2</v>
      </c>
      <c r="U478" s="2">
        <v>39.823999999999998</v>
      </c>
      <c r="V478" s="2">
        <v>0</v>
      </c>
      <c r="W478" s="2">
        <v>30.428000000000001</v>
      </c>
      <c r="X478" s="2">
        <v>120530000</v>
      </c>
      <c r="Y478" s="2">
        <v>16</v>
      </c>
      <c r="Z478" s="2">
        <v>36</v>
      </c>
      <c r="AA478" s="2">
        <v>294</v>
      </c>
      <c r="AB478" s="2">
        <v>34366.022080000002</v>
      </c>
      <c r="AC478" s="2">
        <v>14</v>
      </c>
      <c r="AD478" s="2">
        <v>21.552671432495099</v>
      </c>
      <c r="AE478" s="2">
        <v>21.803529739379901</v>
      </c>
      <c r="AF478" s="2">
        <v>21.236312866210898</v>
      </c>
      <c r="AG478" s="2">
        <v>21.440048217773398</v>
      </c>
      <c r="AH478" s="2">
        <v>21.233507156372099</v>
      </c>
      <c r="AI478" s="2">
        <v>21.66916847229</v>
      </c>
      <c r="AJ478" s="2">
        <v>21.172920227050799</v>
      </c>
      <c r="AK478" s="2">
        <v>21.121109008789102</v>
      </c>
      <c r="AL478" s="2">
        <v>20.558147430419901</v>
      </c>
      <c r="AM478" s="2">
        <v>20.9332981109619</v>
      </c>
      <c r="AN478" s="2">
        <v>20.336036682128899</v>
      </c>
      <c r="AO478" s="2">
        <v>20.491697311401399</v>
      </c>
    </row>
    <row r="479" spans="1:41" x14ac:dyDescent="0.25">
      <c r="A479" s="2" t="s">
        <v>40</v>
      </c>
      <c r="B479" s="2">
        <v>1.6703100031976299</v>
      </c>
      <c r="C479" s="2">
        <v>0.77317651112874197</v>
      </c>
      <c r="D479" s="2" t="s">
        <v>1138</v>
      </c>
      <c r="E479" s="2" t="s">
        <v>1139</v>
      </c>
      <c r="F479" s="2">
        <v>2269</v>
      </c>
      <c r="G479" s="2" t="s">
        <v>1140</v>
      </c>
      <c r="H479" s="2" t="s">
        <v>1141</v>
      </c>
      <c r="I479" s="2" t="s">
        <v>44</v>
      </c>
      <c r="J479" s="2">
        <v>1</v>
      </c>
      <c r="K479" s="2">
        <v>4</v>
      </c>
      <c r="L479" s="2"/>
      <c r="M479" s="2"/>
      <c r="N479" s="2"/>
      <c r="O479" s="2">
        <v>8</v>
      </c>
      <c r="P479" s="2">
        <v>8</v>
      </c>
      <c r="Q479" s="2">
        <v>6</v>
      </c>
      <c r="R479" s="2">
        <v>35.299999999999997</v>
      </c>
      <c r="S479" s="2">
        <v>35.299999999999997</v>
      </c>
      <c r="T479" s="2">
        <v>30.4</v>
      </c>
      <c r="U479" s="2">
        <v>33.765000000000001</v>
      </c>
      <c r="V479" s="2">
        <v>0</v>
      </c>
      <c r="W479" s="2">
        <v>33.665999999999997</v>
      </c>
      <c r="X479" s="2">
        <v>253190000</v>
      </c>
      <c r="Y479" s="2">
        <v>15</v>
      </c>
      <c r="Z479" s="2">
        <v>54</v>
      </c>
      <c r="AA479" s="2">
        <v>286</v>
      </c>
      <c r="AB479" s="2">
        <v>33765.544580000002</v>
      </c>
      <c r="AC479" s="2">
        <v>15</v>
      </c>
      <c r="AD479" s="2">
        <v>23.4421501159668</v>
      </c>
      <c r="AE479" s="2">
        <v>22.911247253418001</v>
      </c>
      <c r="AF479" s="2">
        <v>22.5172519683838</v>
      </c>
      <c r="AG479" s="2">
        <v>22.259687423706101</v>
      </c>
      <c r="AH479" s="2">
        <v>23.557306289672901</v>
      </c>
      <c r="AI479" s="2">
        <v>23.1338920593262</v>
      </c>
      <c r="AJ479" s="2">
        <v>22.471199035644499</v>
      </c>
      <c r="AK479" s="2">
        <v>22.174446105956999</v>
      </c>
      <c r="AL479" s="2">
        <v>21.493358612060501</v>
      </c>
      <c r="AM479" s="2">
        <v>21.7933254241943</v>
      </c>
      <c r="AN479" s="2">
        <v>22.5674152374268</v>
      </c>
      <c r="AO479" s="2">
        <v>22.682731628418001</v>
      </c>
    </row>
    <row r="480" spans="1:41" x14ac:dyDescent="0.25">
      <c r="A480" s="2"/>
      <c r="B480" s="2">
        <v>1.20419452032024</v>
      </c>
      <c r="C480" s="2">
        <v>-0.46607176462809402</v>
      </c>
      <c r="D480" s="2" t="s">
        <v>2664</v>
      </c>
      <c r="E480" s="2" t="s">
        <v>2664</v>
      </c>
      <c r="F480" s="2">
        <v>1192</v>
      </c>
      <c r="G480" s="2" t="s">
        <v>2665</v>
      </c>
      <c r="H480" s="2" t="s">
        <v>2666</v>
      </c>
      <c r="I480" s="2" t="s">
        <v>44</v>
      </c>
      <c r="J480" s="2">
        <v>1</v>
      </c>
      <c r="K480" s="2">
        <v>4</v>
      </c>
      <c r="L480" s="2"/>
      <c r="M480" s="2"/>
      <c r="N480" s="2"/>
      <c r="O480" s="2">
        <v>9</v>
      </c>
      <c r="P480" s="2">
        <v>9</v>
      </c>
      <c r="Q480" s="2">
        <v>9</v>
      </c>
      <c r="R480" s="2">
        <v>4.7</v>
      </c>
      <c r="S480" s="2">
        <v>4.7</v>
      </c>
      <c r="T480" s="2">
        <v>4.7</v>
      </c>
      <c r="U480" s="2">
        <v>291.54000000000002</v>
      </c>
      <c r="V480" s="2">
        <v>0</v>
      </c>
      <c r="W480" s="2">
        <v>17.260000000000002</v>
      </c>
      <c r="X480" s="2">
        <v>40571000</v>
      </c>
      <c r="Y480" s="2">
        <v>153</v>
      </c>
      <c r="Z480" s="2">
        <v>17</v>
      </c>
      <c r="AA480" s="2">
        <v>2669</v>
      </c>
      <c r="AB480" s="2">
        <v>291531.66768000199</v>
      </c>
      <c r="AC480" s="2">
        <v>153</v>
      </c>
      <c r="AD480" s="2">
        <v>20.332761764526399</v>
      </c>
      <c r="AE480" s="2">
        <v>20.315507888793899</v>
      </c>
      <c r="AF480" s="2">
        <v>19.764579772949201</v>
      </c>
      <c r="AG480" s="2">
        <v>20.723506927490199</v>
      </c>
      <c r="AH480" s="2" t="s">
        <v>63</v>
      </c>
      <c r="AI480" s="2">
        <v>20.792650222778299</v>
      </c>
      <c r="AJ480" s="2">
        <v>21.3877964019775</v>
      </c>
      <c r="AK480" s="2">
        <v>20.5831604003906</v>
      </c>
      <c r="AL480" s="2">
        <v>20.623460769653299</v>
      </c>
      <c r="AM480" s="2">
        <v>20.684061050415</v>
      </c>
      <c r="AN480" s="2">
        <v>20.744600296020501</v>
      </c>
      <c r="AO480" s="2">
        <v>21.088159561157202</v>
      </c>
    </row>
    <row r="481" spans="1:41" x14ac:dyDescent="0.25">
      <c r="A481" s="2" t="s">
        <v>40</v>
      </c>
      <c r="B481" s="2">
        <v>2.3471534418620799</v>
      </c>
      <c r="C481" s="2">
        <v>0.42335923512776602</v>
      </c>
      <c r="D481" s="2" t="s">
        <v>347</v>
      </c>
      <c r="E481" s="2" t="s">
        <v>347</v>
      </c>
      <c r="F481" s="2">
        <v>614</v>
      </c>
      <c r="G481" s="2" t="s">
        <v>348</v>
      </c>
      <c r="H481" s="2" t="s">
        <v>349</v>
      </c>
      <c r="I481" s="2" t="s">
        <v>44</v>
      </c>
      <c r="J481" s="2">
        <v>1</v>
      </c>
      <c r="K481" s="2">
        <v>4</v>
      </c>
      <c r="L481" s="2"/>
      <c r="M481" s="2"/>
      <c r="N481" s="2"/>
      <c r="O481" s="2">
        <v>38</v>
      </c>
      <c r="P481" s="2">
        <v>38</v>
      </c>
      <c r="Q481" s="2">
        <v>31</v>
      </c>
      <c r="R481" s="2">
        <v>84.6</v>
      </c>
      <c r="S481" s="2">
        <v>84.6</v>
      </c>
      <c r="T481" s="2">
        <v>71.8</v>
      </c>
      <c r="U481" s="2">
        <v>50.558999999999997</v>
      </c>
      <c r="V481" s="2">
        <v>0</v>
      </c>
      <c r="W481" s="2">
        <v>323.31</v>
      </c>
      <c r="X481" s="2">
        <v>4929500000</v>
      </c>
      <c r="Y481" s="2">
        <v>25</v>
      </c>
      <c r="Z481" s="2">
        <v>634</v>
      </c>
      <c r="AA481" s="2">
        <v>447</v>
      </c>
      <c r="AB481" s="2">
        <v>50559.4984799999</v>
      </c>
      <c r="AC481" s="2">
        <v>25</v>
      </c>
      <c r="AD481" s="2">
        <v>25.563777923583999</v>
      </c>
      <c r="AE481" s="2">
        <v>25.3987827301025</v>
      </c>
      <c r="AF481" s="2">
        <v>25.1523246765137</v>
      </c>
      <c r="AG481" s="2">
        <v>25.289472579956101</v>
      </c>
      <c r="AH481" s="2">
        <v>25.055854797363299</v>
      </c>
      <c r="AI481" s="2">
        <v>25.502517700195298</v>
      </c>
      <c r="AJ481" s="2">
        <v>25.2455043792725</v>
      </c>
      <c r="AK481" s="2">
        <v>24.8859977722168</v>
      </c>
      <c r="AL481" s="2">
        <v>24.701709747314499</v>
      </c>
      <c r="AM481" s="2">
        <v>24.775199890136701</v>
      </c>
      <c r="AN481" s="2">
        <v>24.7792644500732</v>
      </c>
      <c r="AO481" s="2">
        <v>25.034898757934599</v>
      </c>
    </row>
    <row r="482" spans="1:41" x14ac:dyDescent="0.25">
      <c r="A482" s="2" t="s">
        <v>40</v>
      </c>
      <c r="B482" s="2">
        <v>3.0870673845522498</v>
      </c>
      <c r="C482" s="2">
        <v>0.53597323099772298</v>
      </c>
      <c r="D482" s="2" t="s">
        <v>774</v>
      </c>
      <c r="E482" s="2" t="s">
        <v>774</v>
      </c>
      <c r="F482" s="2">
        <v>1584</v>
      </c>
      <c r="G482" s="2" t="s">
        <v>775</v>
      </c>
      <c r="H482" s="2" t="s">
        <v>349</v>
      </c>
      <c r="I482" s="2" t="s">
        <v>44</v>
      </c>
      <c r="J482" s="2">
        <v>1</v>
      </c>
      <c r="K482" s="2">
        <v>4</v>
      </c>
      <c r="L482" s="2"/>
      <c r="M482" s="2"/>
      <c r="N482" s="2"/>
      <c r="O482" s="2">
        <v>33</v>
      </c>
      <c r="P482" s="2">
        <v>26</v>
      </c>
      <c r="Q482" s="2">
        <v>26</v>
      </c>
      <c r="R482" s="2">
        <v>78.5</v>
      </c>
      <c r="S482" s="2">
        <v>65.8</v>
      </c>
      <c r="T482" s="2">
        <v>65.8</v>
      </c>
      <c r="U482" s="2">
        <v>50.331000000000003</v>
      </c>
      <c r="V482" s="2">
        <v>0</v>
      </c>
      <c r="W482" s="2">
        <v>323.31</v>
      </c>
      <c r="X482" s="2">
        <v>1666900000</v>
      </c>
      <c r="Y482" s="2">
        <v>27</v>
      </c>
      <c r="Z482" s="2">
        <v>319</v>
      </c>
      <c r="AA482" s="2">
        <v>447</v>
      </c>
      <c r="AB482" s="2">
        <v>50331.877579999898</v>
      </c>
      <c r="AC482" s="2">
        <v>27</v>
      </c>
      <c r="AD482" s="2">
        <v>24.4664402008057</v>
      </c>
      <c r="AE482" s="2">
        <v>24.493200302123999</v>
      </c>
      <c r="AF482" s="2">
        <v>24.020387649536101</v>
      </c>
      <c r="AG482" s="2">
        <v>24.273981094360401</v>
      </c>
      <c r="AH482" s="2">
        <v>24.278028488159201</v>
      </c>
      <c r="AI482" s="2">
        <v>24.5048217773438</v>
      </c>
      <c r="AJ482" s="2">
        <v>24.185935974121101</v>
      </c>
      <c r="AK482" s="2">
        <v>23.8036098480225</v>
      </c>
      <c r="AL482" s="2">
        <v>23.8300666809082</v>
      </c>
      <c r="AM482" s="2">
        <v>23.736860275268601</v>
      </c>
      <c r="AN482" s="2">
        <v>23.626337051391602</v>
      </c>
      <c r="AO482" s="2">
        <v>23.638210296630898</v>
      </c>
    </row>
    <row r="483" spans="1:41" x14ac:dyDescent="0.25">
      <c r="A483" s="2" t="s">
        <v>40</v>
      </c>
      <c r="B483" s="2">
        <v>4.2450008033428999</v>
      </c>
      <c r="C483" s="2">
        <v>1.0995972951253199</v>
      </c>
      <c r="D483" s="2" t="s">
        <v>1250</v>
      </c>
      <c r="E483" s="2" t="s">
        <v>1250</v>
      </c>
      <c r="F483" s="2">
        <v>2500</v>
      </c>
      <c r="G483" s="2" t="s">
        <v>1251</v>
      </c>
      <c r="H483" s="2" t="s">
        <v>1252</v>
      </c>
      <c r="I483" s="2" t="s">
        <v>44</v>
      </c>
      <c r="J483" s="2">
        <v>1</v>
      </c>
      <c r="K483" s="2">
        <v>4</v>
      </c>
      <c r="L483" s="2"/>
      <c r="M483" s="2"/>
      <c r="N483" s="2"/>
      <c r="O483" s="2">
        <v>29</v>
      </c>
      <c r="P483" s="2">
        <v>28</v>
      </c>
      <c r="Q483" s="2">
        <v>0</v>
      </c>
      <c r="R483" s="2">
        <v>62.2</v>
      </c>
      <c r="S483" s="2">
        <v>59.6</v>
      </c>
      <c r="T483" s="2">
        <v>0</v>
      </c>
      <c r="U483" s="2">
        <v>52.567999999999998</v>
      </c>
      <c r="V483" s="2">
        <v>0</v>
      </c>
      <c r="W483" s="2">
        <v>323.31</v>
      </c>
      <c r="X483" s="2">
        <v>1698900000</v>
      </c>
      <c r="Y483" s="2">
        <v>34</v>
      </c>
      <c r="Z483" s="2">
        <v>247</v>
      </c>
      <c r="AA483" s="2">
        <v>458</v>
      </c>
      <c r="AB483" s="2">
        <v>52568.593079999999</v>
      </c>
      <c r="AC483" s="2">
        <v>34</v>
      </c>
      <c r="AD483" s="2">
        <v>25.4191188812256</v>
      </c>
      <c r="AE483" s="2">
        <v>25.6053791046143</v>
      </c>
      <c r="AF483" s="2">
        <v>25.243797302246101</v>
      </c>
      <c r="AG483" s="2">
        <v>25.504064559936499</v>
      </c>
      <c r="AH483" s="2">
        <v>25.124828338623001</v>
      </c>
      <c r="AI483" s="2">
        <v>25.5359077453613</v>
      </c>
      <c r="AJ483" s="2">
        <v>24.511835098266602</v>
      </c>
      <c r="AK483" s="2">
        <v>24.180709838867202</v>
      </c>
      <c r="AL483" s="2">
        <v>24.316032409668001</v>
      </c>
      <c r="AM483" s="2">
        <v>24.8826904296875</v>
      </c>
      <c r="AN483" s="2">
        <v>24.102615356445298</v>
      </c>
      <c r="AO483" s="2">
        <v>23.841629028320298</v>
      </c>
    </row>
    <row r="484" spans="1:41" x14ac:dyDescent="0.25">
      <c r="A484" s="2"/>
      <c r="B484" s="2">
        <v>0.61579007273741004</v>
      </c>
      <c r="C484" s="2">
        <v>0.40508238474528102</v>
      </c>
      <c r="D484" s="2" t="s">
        <v>2347</v>
      </c>
      <c r="E484" s="2" t="s">
        <v>2347</v>
      </c>
      <c r="F484" s="2">
        <v>954</v>
      </c>
      <c r="G484" s="2" t="s">
        <v>1251</v>
      </c>
      <c r="H484" s="2" t="s">
        <v>1252</v>
      </c>
      <c r="I484" s="2" t="s">
        <v>44</v>
      </c>
      <c r="J484" s="2">
        <v>1</v>
      </c>
      <c r="K484" s="2">
        <v>4</v>
      </c>
      <c r="L484" s="2"/>
      <c r="M484" s="2"/>
      <c r="N484" s="2"/>
      <c r="O484" s="2">
        <v>28</v>
      </c>
      <c r="P484" s="2">
        <v>5</v>
      </c>
      <c r="Q484" s="2">
        <v>0</v>
      </c>
      <c r="R484" s="2">
        <v>56.2</v>
      </c>
      <c r="S484" s="2">
        <v>9.6</v>
      </c>
      <c r="T484" s="2">
        <v>0</v>
      </c>
      <c r="U484" s="2">
        <v>52.393000000000001</v>
      </c>
      <c r="V484" s="2">
        <v>0</v>
      </c>
      <c r="W484" s="2">
        <v>34.991999999999997</v>
      </c>
      <c r="X484" s="2">
        <v>191830000</v>
      </c>
      <c r="Y484" s="2">
        <v>35</v>
      </c>
      <c r="Z484" s="2">
        <v>39</v>
      </c>
      <c r="AA484" s="2">
        <v>457</v>
      </c>
      <c r="AB484" s="2">
        <v>52393.76268</v>
      </c>
      <c r="AC484" s="2">
        <v>35</v>
      </c>
      <c r="AD484" s="2">
        <v>22.924228668212901</v>
      </c>
      <c r="AE484" s="2">
        <v>23.087318420410199</v>
      </c>
      <c r="AF484" s="2">
        <v>23.223688125610401</v>
      </c>
      <c r="AG484" s="2">
        <v>23.115531921386701</v>
      </c>
      <c r="AH484" s="2">
        <v>21.609189987182599</v>
      </c>
      <c r="AI484" s="2">
        <v>23.187719345092798</v>
      </c>
      <c r="AJ484" s="2">
        <v>23.2684230804443</v>
      </c>
      <c r="AK484" s="2">
        <v>22.3531818389893</v>
      </c>
      <c r="AL484" s="2">
        <v>21.759996414184599</v>
      </c>
      <c r="AM484" s="2">
        <v>22.422550201416001</v>
      </c>
      <c r="AN484" s="2">
        <v>22.685386657714801</v>
      </c>
      <c r="AO484" s="2">
        <v>22.227643966674801</v>
      </c>
    </row>
    <row r="485" spans="1:41" x14ac:dyDescent="0.25">
      <c r="A485" s="2" t="s">
        <v>40</v>
      </c>
      <c r="B485" s="2">
        <v>2.8068740500857601</v>
      </c>
      <c r="C485" s="2">
        <v>0.43824386596679699</v>
      </c>
      <c r="D485" s="2" t="s">
        <v>316</v>
      </c>
      <c r="E485" s="2" t="s">
        <v>316</v>
      </c>
      <c r="F485" s="2">
        <v>566</v>
      </c>
      <c r="G485" s="2" t="s">
        <v>317</v>
      </c>
      <c r="H485" s="2" t="s">
        <v>318</v>
      </c>
      <c r="I485" s="2" t="s">
        <v>44</v>
      </c>
      <c r="J485" s="2">
        <v>1</v>
      </c>
      <c r="K485" s="2">
        <v>4</v>
      </c>
      <c r="L485" s="2"/>
      <c r="M485" s="2"/>
      <c r="N485" s="2"/>
      <c r="O485" s="2">
        <v>9</v>
      </c>
      <c r="P485" s="2">
        <v>9</v>
      </c>
      <c r="Q485" s="2">
        <v>9</v>
      </c>
      <c r="R485" s="2">
        <v>45.6</v>
      </c>
      <c r="S485" s="2">
        <v>45.6</v>
      </c>
      <c r="T485" s="2">
        <v>45.6</v>
      </c>
      <c r="U485" s="2">
        <v>20.172999999999998</v>
      </c>
      <c r="V485" s="2">
        <v>0</v>
      </c>
      <c r="W485" s="2">
        <v>45.982999999999997</v>
      </c>
      <c r="X485" s="2">
        <v>278360000</v>
      </c>
      <c r="Y485" s="2">
        <v>13</v>
      </c>
      <c r="Z485" s="2">
        <v>49</v>
      </c>
      <c r="AA485" s="2">
        <v>180</v>
      </c>
      <c r="AB485" s="2">
        <v>20173.039280000001</v>
      </c>
      <c r="AC485" s="2">
        <v>13</v>
      </c>
      <c r="AD485" s="2">
        <v>22.717767715454102</v>
      </c>
      <c r="AE485" s="2">
        <v>22.973249435424801</v>
      </c>
      <c r="AF485" s="2">
        <v>22.9080600738525</v>
      </c>
      <c r="AG485" s="2">
        <v>22.896669387817401</v>
      </c>
      <c r="AH485" s="2">
        <v>23.033369064331101</v>
      </c>
      <c r="AI485" s="2">
        <v>23.2674236297607</v>
      </c>
      <c r="AJ485" s="2">
        <v>22.754747390747099</v>
      </c>
      <c r="AK485" s="2">
        <v>22.542387008666999</v>
      </c>
      <c r="AL485" s="2">
        <v>22.680931091308601</v>
      </c>
      <c r="AM485" s="2">
        <v>22.2829990386963</v>
      </c>
      <c r="AN485" s="2">
        <v>22.455781936645501</v>
      </c>
      <c r="AO485" s="2">
        <v>22.450229644775401</v>
      </c>
    </row>
    <row r="486" spans="1:41" x14ac:dyDescent="0.25">
      <c r="A486" s="2" t="s">
        <v>40</v>
      </c>
      <c r="B486" s="2">
        <v>2.5154602167986102</v>
      </c>
      <c r="C486" s="2">
        <v>0.40234120686848801</v>
      </c>
      <c r="D486" s="2" t="s">
        <v>640</v>
      </c>
      <c r="E486" s="2" t="s">
        <v>640</v>
      </c>
      <c r="F486" s="2">
        <v>1332</v>
      </c>
      <c r="G486" s="2" t="s">
        <v>641</v>
      </c>
      <c r="H486" s="2" t="s">
        <v>642</v>
      </c>
      <c r="I486" s="2" t="s">
        <v>44</v>
      </c>
      <c r="J486" s="2">
        <v>1</v>
      </c>
      <c r="K486" s="2">
        <v>4</v>
      </c>
      <c r="L486" s="2"/>
      <c r="M486" s="2"/>
      <c r="N486" s="2"/>
      <c r="O486" s="2">
        <v>8</v>
      </c>
      <c r="P486" s="2">
        <v>8</v>
      </c>
      <c r="Q486" s="2">
        <v>8</v>
      </c>
      <c r="R486" s="2">
        <v>32.200000000000003</v>
      </c>
      <c r="S486" s="2">
        <v>32.200000000000003</v>
      </c>
      <c r="T486" s="2">
        <v>32.200000000000003</v>
      </c>
      <c r="U486" s="2">
        <v>33.225999999999999</v>
      </c>
      <c r="V486" s="2">
        <v>0</v>
      </c>
      <c r="W486" s="2">
        <v>27.83</v>
      </c>
      <c r="X486" s="2">
        <v>101340000</v>
      </c>
      <c r="Y486" s="2">
        <v>16</v>
      </c>
      <c r="Z486" s="2">
        <v>28</v>
      </c>
      <c r="AA486" s="2">
        <v>298</v>
      </c>
      <c r="AB486" s="2">
        <v>33226.660980000001</v>
      </c>
      <c r="AC486" s="2">
        <v>16</v>
      </c>
      <c r="AD486" s="2">
        <v>21.242374420166001</v>
      </c>
      <c r="AE486" s="2">
        <v>21.702228546142599</v>
      </c>
      <c r="AF486" s="2">
        <v>21.3234462738037</v>
      </c>
      <c r="AG486" s="2">
        <v>21.4479370117188</v>
      </c>
      <c r="AH486" s="2">
        <v>21.300672531127901</v>
      </c>
      <c r="AI486" s="2">
        <v>21.146812438964801</v>
      </c>
      <c r="AJ486" s="2">
        <v>20.838535308837901</v>
      </c>
      <c r="AK486" s="2">
        <v>20.966487884521499</v>
      </c>
      <c r="AL486" s="2">
        <v>20.927667617797901</v>
      </c>
      <c r="AM486" s="2">
        <v>20.859010696411101</v>
      </c>
      <c r="AN486" s="2">
        <v>21.277702331543001</v>
      </c>
      <c r="AO486" s="2">
        <v>20.880020141601602</v>
      </c>
    </row>
    <row r="487" spans="1:41" x14ac:dyDescent="0.25">
      <c r="A487" s="2"/>
      <c r="B487" s="2">
        <v>0.79929161470473298</v>
      </c>
      <c r="C487" s="2">
        <v>0.20634714762369899</v>
      </c>
      <c r="D487" s="2" t="s">
        <v>3183</v>
      </c>
      <c r="E487" s="2" t="s">
        <v>3183</v>
      </c>
      <c r="F487" s="2">
        <v>1624</v>
      </c>
      <c r="G487" s="2" t="s">
        <v>3184</v>
      </c>
      <c r="H487" s="2" t="s">
        <v>3185</v>
      </c>
      <c r="I487" s="2" t="s">
        <v>44</v>
      </c>
      <c r="J487" s="2">
        <v>1</v>
      </c>
      <c r="K487" s="2">
        <v>4</v>
      </c>
      <c r="L487" s="2"/>
      <c r="M487" s="2"/>
      <c r="N487" s="2"/>
      <c r="O487" s="2">
        <v>16</v>
      </c>
      <c r="P487" s="2">
        <v>16</v>
      </c>
      <c r="Q487" s="2">
        <v>16</v>
      </c>
      <c r="R487" s="2">
        <v>64.400000000000006</v>
      </c>
      <c r="S487" s="2">
        <v>64.400000000000006</v>
      </c>
      <c r="T487" s="2">
        <v>64.400000000000006</v>
      </c>
      <c r="U487" s="2">
        <v>35.783999999999999</v>
      </c>
      <c r="V487" s="2">
        <v>0</v>
      </c>
      <c r="W487" s="2">
        <v>136.29</v>
      </c>
      <c r="X487" s="2">
        <v>339070000</v>
      </c>
      <c r="Y487" s="2">
        <v>19</v>
      </c>
      <c r="Z487" s="2">
        <v>100</v>
      </c>
      <c r="AA487" s="2">
        <v>323</v>
      </c>
      <c r="AB487" s="2">
        <v>35784.911979999997</v>
      </c>
      <c r="AC487" s="2">
        <v>19</v>
      </c>
      <c r="AD487" s="2">
        <v>22.514533996581999</v>
      </c>
      <c r="AE487" s="2">
        <v>22.332298278808601</v>
      </c>
      <c r="AF487" s="2">
        <v>22.108625411987301</v>
      </c>
      <c r="AG487" s="2">
        <v>22.556838989257798</v>
      </c>
      <c r="AH487" s="2">
        <v>22.597188949585</v>
      </c>
      <c r="AI487" s="2">
        <v>22.888257980346701</v>
      </c>
      <c r="AJ487" s="2">
        <v>22.435756683349599</v>
      </c>
      <c r="AK487" s="2">
        <v>22.425420761108398</v>
      </c>
      <c r="AL487" s="2">
        <v>22.235612869262699</v>
      </c>
      <c r="AM487" s="2">
        <v>22.469312667846701</v>
      </c>
      <c r="AN487" s="2">
        <v>21.9286804199219</v>
      </c>
      <c r="AO487" s="2">
        <v>22.264877319335898</v>
      </c>
    </row>
    <row r="488" spans="1:41" x14ac:dyDescent="0.25">
      <c r="A488" s="2"/>
      <c r="B488" s="2">
        <v>0.97008433407430605</v>
      </c>
      <c r="C488" s="2">
        <v>0.188728332519531</v>
      </c>
      <c r="D488" s="2" t="s">
        <v>1868</v>
      </c>
      <c r="E488" s="2" t="s">
        <v>1868</v>
      </c>
      <c r="F488" s="2">
        <v>524</v>
      </c>
      <c r="G488" s="2" t="s">
        <v>1869</v>
      </c>
      <c r="H488" s="2" t="s">
        <v>1870</v>
      </c>
      <c r="I488" s="2" t="s">
        <v>44</v>
      </c>
      <c r="J488" s="2">
        <v>1</v>
      </c>
      <c r="K488" s="2">
        <v>4</v>
      </c>
      <c r="L488" s="2"/>
      <c r="M488" s="2"/>
      <c r="N488" s="2"/>
      <c r="O488" s="2">
        <v>19</v>
      </c>
      <c r="P488" s="2">
        <v>11</v>
      </c>
      <c r="Q488" s="2">
        <v>3</v>
      </c>
      <c r="R488" s="2">
        <v>46</v>
      </c>
      <c r="S488" s="2">
        <v>33.1</v>
      </c>
      <c r="T488" s="2">
        <v>8.6</v>
      </c>
      <c r="U488" s="2">
        <v>54.207999999999998</v>
      </c>
      <c r="V488" s="2">
        <v>0</v>
      </c>
      <c r="W488" s="2">
        <v>138.06</v>
      </c>
      <c r="X488" s="2">
        <v>301890000</v>
      </c>
      <c r="Y488" s="2">
        <v>25</v>
      </c>
      <c r="Z488" s="2">
        <v>98</v>
      </c>
      <c r="AA488" s="2">
        <v>487</v>
      </c>
      <c r="AB488" s="2">
        <v>54208.843079999897</v>
      </c>
      <c r="AC488" s="2">
        <v>25</v>
      </c>
      <c r="AD488" s="2">
        <v>22.701488494873001</v>
      </c>
      <c r="AE488" s="2">
        <v>22.631187438964801</v>
      </c>
      <c r="AF488" s="2">
        <v>22.340824127197301</v>
      </c>
      <c r="AG488" s="2">
        <v>22.720922470092798</v>
      </c>
      <c r="AH488" s="2">
        <v>22.320226669311499</v>
      </c>
      <c r="AI488" s="2">
        <v>22.632030487060501</v>
      </c>
      <c r="AJ488" s="2">
        <v>22.593910217285199</v>
      </c>
      <c r="AK488" s="2">
        <v>22.396001815795898</v>
      </c>
      <c r="AL488" s="2">
        <v>22.354957580566399</v>
      </c>
      <c r="AM488" s="2">
        <v>22.523534774780298</v>
      </c>
      <c r="AN488" s="2">
        <v>22.0565586090088</v>
      </c>
      <c r="AO488" s="2">
        <v>22.2893466949463</v>
      </c>
    </row>
    <row r="489" spans="1:41" x14ac:dyDescent="0.25">
      <c r="A489" s="2" t="s">
        <v>40</v>
      </c>
      <c r="B489" s="2">
        <v>1.7958306697358699</v>
      </c>
      <c r="C489" s="2">
        <v>-0.49728933970133199</v>
      </c>
      <c r="D489" s="2" t="s">
        <v>650</v>
      </c>
      <c r="E489" s="2" t="s">
        <v>650</v>
      </c>
      <c r="F489" s="2">
        <v>1338</v>
      </c>
      <c r="G489" s="2" t="s">
        <v>651</v>
      </c>
      <c r="H489" s="2" t="s">
        <v>652</v>
      </c>
      <c r="I489" s="2" t="s">
        <v>44</v>
      </c>
      <c r="J489" s="2">
        <v>1</v>
      </c>
      <c r="K489" s="2">
        <v>4</v>
      </c>
      <c r="L489" s="2"/>
      <c r="M489" s="2"/>
      <c r="N489" s="2"/>
      <c r="O489" s="2">
        <v>22</v>
      </c>
      <c r="P489" s="2">
        <v>22</v>
      </c>
      <c r="Q489" s="2">
        <v>14</v>
      </c>
      <c r="R489" s="2">
        <v>33.299999999999997</v>
      </c>
      <c r="S489" s="2">
        <v>33.299999999999997</v>
      </c>
      <c r="T489" s="2">
        <v>23.3</v>
      </c>
      <c r="U489" s="2">
        <v>69.911000000000001</v>
      </c>
      <c r="V489" s="2">
        <v>0</v>
      </c>
      <c r="W489" s="2">
        <v>111.55</v>
      </c>
      <c r="X489" s="2">
        <v>372330000</v>
      </c>
      <c r="Y489" s="2">
        <v>32</v>
      </c>
      <c r="Z489" s="2">
        <v>122</v>
      </c>
      <c r="AA489" s="2">
        <v>627</v>
      </c>
      <c r="AB489" s="2">
        <v>69912.114479999902</v>
      </c>
      <c r="AC489" s="2">
        <v>32</v>
      </c>
      <c r="AD489" s="2">
        <v>22.3747234344482</v>
      </c>
      <c r="AE489" s="2">
        <v>22.223495483398398</v>
      </c>
      <c r="AF489" s="2">
        <v>22.232101440429702</v>
      </c>
      <c r="AG489" s="2">
        <v>21.506202697753899</v>
      </c>
      <c r="AH489" s="2">
        <v>22.2021579742432</v>
      </c>
      <c r="AI489" s="2">
        <v>22.644407272338899</v>
      </c>
      <c r="AJ489" s="2">
        <v>22.789291381835898</v>
      </c>
      <c r="AK489" s="2">
        <v>22.548913955688501</v>
      </c>
      <c r="AL489" s="2">
        <v>23.018505096435501</v>
      </c>
      <c r="AM489" s="2">
        <v>22.524660110473601</v>
      </c>
      <c r="AN489" s="2">
        <v>22.695787429809599</v>
      </c>
      <c r="AO489" s="2">
        <v>22.589666366577099</v>
      </c>
    </row>
    <row r="490" spans="1:41" x14ac:dyDescent="0.25">
      <c r="A490" s="2" t="s">
        <v>40</v>
      </c>
      <c r="B490" s="2">
        <v>4.7236819907125804</v>
      </c>
      <c r="C490" s="2">
        <v>0.74286206563313695</v>
      </c>
      <c r="D490" s="2" t="s">
        <v>41</v>
      </c>
      <c r="E490" s="2" t="s">
        <v>41</v>
      </c>
      <c r="F490" s="2">
        <v>1</v>
      </c>
      <c r="G490" s="2" t="s">
        <v>42</v>
      </c>
      <c r="H490" s="2" t="s">
        <v>43</v>
      </c>
      <c r="I490" s="2" t="s">
        <v>44</v>
      </c>
      <c r="J490" s="2">
        <v>1</v>
      </c>
      <c r="K490" s="2">
        <v>4</v>
      </c>
      <c r="L490" s="2"/>
      <c r="M490" s="2"/>
      <c r="N490" s="2"/>
      <c r="O490" s="2">
        <v>23</v>
      </c>
      <c r="P490" s="2">
        <v>23</v>
      </c>
      <c r="Q490" s="2">
        <v>23</v>
      </c>
      <c r="R490" s="2">
        <v>47.4</v>
      </c>
      <c r="S490" s="2">
        <v>47.4</v>
      </c>
      <c r="T490" s="2">
        <v>47.4</v>
      </c>
      <c r="U490" s="2">
        <v>59.804000000000002</v>
      </c>
      <c r="V490" s="2">
        <v>0</v>
      </c>
      <c r="W490" s="2">
        <v>107.8</v>
      </c>
      <c r="X490" s="2">
        <v>815230000</v>
      </c>
      <c r="Y490" s="2">
        <v>32</v>
      </c>
      <c r="Z490" s="2">
        <v>170</v>
      </c>
      <c r="AA490" s="2">
        <v>542</v>
      </c>
      <c r="AB490" s="2">
        <v>59805.132879999801</v>
      </c>
      <c r="AC490" s="2">
        <v>32</v>
      </c>
      <c r="AD490" s="2">
        <v>23.443037033081101</v>
      </c>
      <c r="AE490" s="2">
        <v>23.459388732910199</v>
      </c>
      <c r="AF490" s="2">
        <v>23.0503940582275</v>
      </c>
      <c r="AG490" s="2">
        <v>23.575309753418001</v>
      </c>
      <c r="AH490" s="2">
        <v>23.470727920532202</v>
      </c>
      <c r="AI490" s="2">
        <v>23.400802612304702</v>
      </c>
      <c r="AJ490" s="2">
        <v>22.8243293762207</v>
      </c>
      <c r="AK490" s="2">
        <v>22.620197296142599</v>
      </c>
      <c r="AL490" s="2">
        <v>22.564325332641602</v>
      </c>
      <c r="AM490" s="2">
        <v>22.761924743652301</v>
      </c>
      <c r="AN490" s="2">
        <v>22.404237747192401</v>
      </c>
      <c r="AO490" s="2">
        <v>22.767473220825199</v>
      </c>
    </row>
    <row r="491" spans="1:41" x14ac:dyDescent="0.25">
      <c r="A491" s="2"/>
      <c r="B491" s="2">
        <v>0.78970214481545697</v>
      </c>
      <c r="C491" s="2">
        <v>0.50962162017822299</v>
      </c>
      <c r="D491" s="2" t="s">
        <v>2660</v>
      </c>
      <c r="E491" s="2" t="s">
        <v>2661</v>
      </c>
      <c r="F491" s="2">
        <v>1190</v>
      </c>
      <c r="G491" s="2" t="s">
        <v>2662</v>
      </c>
      <c r="H491" s="2" t="s">
        <v>2663</v>
      </c>
      <c r="I491" s="2" t="s">
        <v>44</v>
      </c>
      <c r="J491" s="2">
        <v>1</v>
      </c>
      <c r="K491" s="2">
        <v>4</v>
      </c>
      <c r="L491" s="2"/>
      <c r="M491" s="2"/>
      <c r="N491" s="2"/>
      <c r="O491" s="2">
        <v>19</v>
      </c>
      <c r="P491" s="2">
        <v>19</v>
      </c>
      <c r="Q491" s="2">
        <v>19</v>
      </c>
      <c r="R491" s="2">
        <v>52.6</v>
      </c>
      <c r="S491" s="2">
        <v>52.6</v>
      </c>
      <c r="T491" s="2">
        <v>52.6</v>
      </c>
      <c r="U491" s="2">
        <v>41.456000000000003</v>
      </c>
      <c r="V491" s="2">
        <v>0</v>
      </c>
      <c r="W491" s="2">
        <v>169.73</v>
      </c>
      <c r="X491" s="2">
        <v>2641800000</v>
      </c>
      <c r="Y491" s="2">
        <v>13</v>
      </c>
      <c r="Z491" s="2">
        <v>228</v>
      </c>
      <c r="AA491" s="2">
        <v>371</v>
      </c>
      <c r="AB491" s="2">
        <v>41456.529979999897</v>
      </c>
      <c r="AC491" s="2">
        <v>13</v>
      </c>
      <c r="AD491" s="2">
        <v>26.974651336669901</v>
      </c>
      <c r="AE491" s="2">
        <v>26.111476898193398</v>
      </c>
      <c r="AF491" s="2">
        <v>27.072959899902301</v>
      </c>
      <c r="AG491" s="2">
        <v>25.4993572235107</v>
      </c>
      <c r="AH491" s="2">
        <v>26.899660110473601</v>
      </c>
      <c r="AI491" s="2">
        <v>27.158750534057599</v>
      </c>
      <c r="AJ491" s="2">
        <v>26.1613674163818</v>
      </c>
      <c r="AK491" s="2">
        <v>26.4879055023193</v>
      </c>
      <c r="AL491" s="2">
        <v>25.683406829833999</v>
      </c>
      <c r="AM491" s="2">
        <v>25.349521636962901</v>
      </c>
      <c r="AN491" s="2">
        <v>26.580034255981399</v>
      </c>
      <c r="AO491" s="2">
        <v>26.3968906402588</v>
      </c>
    </row>
    <row r="492" spans="1:41" x14ac:dyDescent="0.25">
      <c r="A492" s="2"/>
      <c r="B492" s="2">
        <v>1.1572022137200899</v>
      </c>
      <c r="C492" s="2">
        <v>0.270754814147949</v>
      </c>
      <c r="D492" s="2" t="s">
        <v>3712</v>
      </c>
      <c r="E492" s="2" t="s">
        <v>3712</v>
      </c>
      <c r="F492" s="2">
        <v>2050</v>
      </c>
      <c r="G492" s="2" t="s">
        <v>3713</v>
      </c>
      <c r="H492" s="2" t="s">
        <v>3714</v>
      </c>
      <c r="I492" s="2" t="s">
        <v>44</v>
      </c>
      <c r="J492" s="2">
        <v>1</v>
      </c>
      <c r="K492" s="2">
        <v>4</v>
      </c>
      <c r="L492" s="2"/>
      <c r="M492" s="2"/>
      <c r="N492" s="2"/>
      <c r="O492" s="2">
        <v>5</v>
      </c>
      <c r="P492" s="2">
        <v>5</v>
      </c>
      <c r="Q492" s="2">
        <v>5</v>
      </c>
      <c r="R492" s="2">
        <v>19.5</v>
      </c>
      <c r="S492" s="2">
        <v>19.5</v>
      </c>
      <c r="T492" s="2">
        <v>19.5</v>
      </c>
      <c r="U492" s="2">
        <v>41.509</v>
      </c>
      <c r="V492" s="2">
        <v>0</v>
      </c>
      <c r="W492" s="2">
        <v>21.123000000000001</v>
      </c>
      <c r="X492" s="2">
        <v>78967000</v>
      </c>
      <c r="Y492" s="2">
        <v>24</v>
      </c>
      <c r="Z492" s="2">
        <v>36</v>
      </c>
      <c r="AA492" s="2">
        <v>369</v>
      </c>
      <c r="AB492" s="2">
        <v>41509.1718799999</v>
      </c>
      <c r="AC492" s="2">
        <v>24</v>
      </c>
      <c r="AD492" s="2">
        <v>21.138212203979499</v>
      </c>
      <c r="AE492" s="2">
        <v>21.1979656219482</v>
      </c>
      <c r="AF492" s="2">
        <v>20.599687576293899</v>
      </c>
      <c r="AG492" s="2">
        <v>21.308525085449201</v>
      </c>
      <c r="AH492" s="2">
        <v>20.943778991699201</v>
      </c>
      <c r="AI492" s="2">
        <v>20.947921752929702</v>
      </c>
      <c r="AJ492" s="2">
        <v>21.0181484222412</v>
      </c>
      <c r="AK492" s="2">
        <v>20.845903396606399</v>
      </c>
      <c r="AL492" s="2">
        <v>20.442428588867202</v>
      </c>
      <c r="AM492" s="2">
        <v>20.610721588134801</v>
      </c>
      <c r="AN492" s="2">
        <v>20.705396652221701</v>
      </c>
      <c r="AO492" s="2">
        <v>20.888963699340799</v>
      </c>
    </row>
    <row r="493" spans="1:41" x14ac:dyDescent="0.25">
      <c r="A493" s="2"/>
      <c r="B493" s="2">
        <v>0.51044330663149595</v>
      </c>
      <c r="C493" s="2">
        <v>-0.19096565246582001</v>
      </c>
      <c r="D493" s="2" t="s">
        <v>1570</v>
      </c>
      <c r="E493" s="2" t="s">
        <v>1570</v>
      </c>
      <c r="F493" s="2">
        <v>254</v>
      </c>
      <c r="G493" s="2" t="s">
        <v>1571</v>
      </c>
      <c r="H493" s="2" t="s">
        <v>1572</v>
      </c>
      <c r="I493" s="2" t="s">
        <v>44</v>
      </c>
      <c r="J493" s="2">
        <v>1</v>
      </c>
      <c r="K493" s="2">
        <v>4</v>
      </c>
      <c r="L493" s="2"/>
      <c r="M493" s="2"/>
      <c r="N493" s="2"/>
      <c r="O493" s="2">
        <v>10</v>
      </c>
      <c r="P493" s="2">
        <v>10</v>
      </c>
      <c r="Q493" s="2">
        <v>10</v>
      </c>
      <c r="R493" s="2">
        <v>76.099999999999994</v>
      </c>
      <c r="S493" s="2">
        <v>76.099999999999994</v>
      </c>
      <c r="T493" s="2">
        <v>76.099999999999994</v>
      </c>
      <c r="U493" s="2">
        <v>16.843</v>
      </c>
      <c r="V493" s="2">
        <v>0</v>
      </c>
      <c r="W493" s="2">
        <v>72.513000000000005</v>
      </c>
      <c r="X493" s="2">
        <v>303100000</v>
      </c>
      <c r="Y493" s="2">
        <v>9</v>
      </c>
      <c r="Z493" s="2">
        <v>55</v>
      </c>
      <c r="AA493" s="2">
        <v>142</v>
      </c>
      <c r="AB493" s="2">
        <v>16843.230080000001</v>
      </c>
      <c r="AC493" s="2">
        <v>9</v>
      </c>
      <c r="AD493" s="2">
        <v>23.156518936157202</v>
      </c>
      <c r="AE493" s="2">
        <v>22.946727752685501</v>
      </c>
      <c r="AF493" s="2">
        <v>22.852947235107401</v>
      </c>
      <c r="AG493" s="2">
        <v>22.8858757019043</v>
      </c>
      <c r="AH493" s="2">
        <v>22.513523101806602</v>
      </c>
      <c r="AI493" s="2">
        <v>22.821937561035199</v>
      </c>
      <c r="AJ493" s="2">
        <v>22.541440963745099</v>
      </c>
      <c r="AK493" s="2">
        <v>23.295579910278299</v>
      </c>
      <c r="AL493" s="2">
        <v>23.525758743286101</v>
      </c>
      <c r="AM493" s="2">
        <v>23.115800857543899</v>
      </c>
      <c r="AN493" s="2">
        <v>22.647153854370099</v>
      </c>
      <c r="AO493" s="2">
        <v>23.197589874267599</v>
      </c>
    </row>
    <row r="494" spans="1:41" x14ac:dyDescent="0.25">
      <c r="A494" s="2" t="s">
        <v>40</v>
      </c>
      <c r="B494" s="2">
        <v>2.0693633996705199</v>
      </c>
      <c r="C494" s="2">
        <v>0.405066172281902</v>
      </c>
      <c r="D494" s="2" t="s">
        <v>626</v>
      </c>
      <c r="E494" s="2" t="s">
        <v>627</v>
      </c>
      <c r="F494" s="2">
        <v>1297</v>
      </c>
      <c r="G494" s="2" t="s">
        <v>628</v>
      </c>
      <c r="H494" s="2" t="s">
        <v>629</v>
      </c>
      <c r="I494" s="2" t="s">
        <v>44</v>
      </c>
      <c r="J494" s="2">
        <v>1</v>
      </c>
      <c r="K494" s="2">
        <v>4</v>
      </c>
      <c r="L494" s="2"/>
      <c r="M494" s="2"/>
      <c r="N494" s="2"/>
      <c r="O494" s="2">
        <v>7</v>
      </c>
      <c r="P494" s="2">
        <v>7</v>
      </c>
      <c r="Q494" s="2">
        <v>7</v>
      </c>
      <c r="R494" s="2">
        <v>38.200000000000003</v>
      </c>
      <c r="S494" s="2">
        <v>38.200000000000003</v>
      </c>
      <c r="T494" s="2">
        <v>38.200000000000003</v>
      </c>
      <c r="U494" s="2">
        <v>36.725999999999999</v>
      </c>
      <c r="V494" s="2">
        <v>0</v>
      </c>
      <c r="W494" s="2">
        <v>31.213000000000001</v>
      </c>
      <c r="X494" s="2">
        <v>105070000</v>
      </c>
      <c r="Y494" s="2">
        <v>15</v>
      </c>
      <c r="Z494" s="2">
        <v>41</v>
      </c>
      <c r="AA494" s="2">
        <v>344</v>
      </c>
      <c r="AB494" s="2">
        <v>37211.467329999898</v>
      </c>
      <c r="AC494" s="2">
        <v>15</v>
      </c>
      <c r="AD494" s="2">
        <v>22.0492973327637</v>
      </c>
      <c r="AE494" s="2">
        <v>22.128301620483398</v>
      </c>
      <c r="AF494" s="2">
        <v>21.7184162139893</v>
      </c>
      <c r="AG494" s="2">
        <v>22.2020378112793</v>
      </c>
      <c r="AH494" s="2">
        <v>21.7094821929932</v>
      </c>
      <c r="AI494" s="2">
        <v>21.8271808624268</v>
      </c>
      <c r="AJ494" s="2">
        <v>21.921361923217798</v>
      </c>
      <c r="AK494" s="2">
        <v>21.378355026245099</v>
      </c>
      <c r="AL494" s="2">
        <v>21.4435424804688</v>
      </c>
      <c r="AM494" s="2">
        <v>21.341747283935501</v>
      </c>
      <c r="AN494" s="2">
        <v>21.487482070922901</v>
      </c>
      <c r="AO494" s="2">
        <v>21.631830215454102</v>
      </c>
    </row>
    <row r="495" spans="1:41" x14ac:dyDescent="0.25">
      <c r="A495" s="2"/>
      <c r="B495" s="2">
        <v>0.28639602590285301</v>
      </c>
      <c r="C495" s="2">
        <v>-0.124494075775146</v>
      </c>
      <c r="D495" s="2" t="s">
        <v>3605</v>
      </c>
      <c r="E495" s="2" t="s">
        <v>3605</v>
      </c>
      <c r="F495" s="2">
        <v>1978</v>
      </c>
      <c r="G495" s="2" t="s">
        <v>3606</v>
      </c>
      <c r="H495" s="2" t="s">
        <v>3607</v>
      </c>
      <c r="I495" s="2" t="s">
        <v>44</v>
      </c>
      <c r="J495" s="2">
        <v>1</v>
      </c>
      <c r="K495" s="2">
        <v>4</v>
      </c>
      <c r="L495" s="2"/>
      <c r="M495" s="2"/>
      <c r="N495" s="2"/>
      <c r="O495" s="2">
        <v>4</v>
      </c>
      <c r="P495" s="2">
        <v>4</v>
      </c>
      <c r="Q495" s="2">
        <v>4</v>
      </c>
      <c r="R495" s="2">
        <v>10</v>
      </c>
      <c r="S495" s="2">
        <v>10</v>
      </c>
      <c r="T495" s="2">
        <v>10</v>
      </c>
      <c r="U495" s="2">
        <v>76.546999999999997</v>
      </c>
      <c r="V495" s="2">
        <v>0</v>
      </c>
      <c r="W495" s="2">
        <v>8.6906999999999996</v>
      </c>
      <c r="X495" s="2">
        <v>19898000</v>
      </c>
      <c r="Y495" s="2">
        <v>42</v>
      </c>
      <c r="Z495" s="2">
        <v>14</v>
      </c>
      <c r="AA495" s="2">
        <v>690</v>
      </c>
      <c r="AB495" s="2">
        <v>76547.383579999994</v>
      </c>
      <c r="AC495" s="2">
        <v>42</v>
      </c>
      <c r="AD495" s="2">
        <v>19.724441528320298</v>
      </c>
      <c r="AE495" s="2">
        <v>19.4301662445068</v>
      </c>
      <c r="AF495" s="2">
        <v>19.3000583648682</v>
      </c>
      <c r="AG495" s="2" t="s">
        <v>63</v>
      </c>
      <c r="AH495" s="2" t="s">
        <v>63</v>
      </c>
      <c r="AI495" s="2">
        <v>19.934019088745099</v>
      </c>
      <c r="AJ495" s="2">
        <v>20.117942810058601</v>
      </c>
      <c r="AK495" s="2">
        <v>19.301486968994102</v>
      </c>
      <c r="AL495" s="2">
        <v>19.563316345214801</v>
      </c>
      <c r="AM495" s="2">
        <v>19.8976745605469</v>
      </c>
      <c r="AN495" s="2">
        <v>19.804201126098601</v>
      </c>
      <c r="AO495" s="2">
        <v>19.645370483398398</v>
      </c>
    </row>
    <row r="496" spans="1:41" x14ac:dyDescent="0.25">
      <c r="A496" s="2" t="s">
        <v>40</v>
      </c>
      <c r="B496" s="2">
        <v>2.48755090843447</v>
      </c>
      <c r="C496" s="2">
        <v>0.62329292297363303</v>
      </c>
      <c r="D496" s="2" t="s">
        <v>1220</v>
      </c>
      <c r="E496" s="2" t="s">
        <v>1220</v>
      </c>
      <c r="F496" s="2">
        <v>2431</v>
      </c>
      <c r="G496" s="2" t="s">
        <v>1221</v>
      </c>
      <c r="H496" s="2" t="s">
        <v>1222</v>
      </c>
      <c r="I496" s="2" t="s">
        <v>44</v>
      </c>
      <c r="J496" s="2">
        <v>1</v>
      </c>
      <c r="K496" s="2">
        <v>4</v>
      </c>
      <c r="L496" s="2"/>
      <c r="M496" s="2"/>
      <c r="N496" s="2"/>
      <c r="O496" s="2">
        <v>9</v>
      </c>
      <c r="P496" s="2">
        <v>5</v>
      </c>
      <c r="Q496" s="2">
        <v>5</v>
      </c>
      <c r="R496" s="2">
        <v>47.6</v>
      </c>
      <c r="S496" s="2">
        <v>27.3</v>
      </c>
      <c r="T496" s="2">
        <v>27.3</v>
      </c>
      <c r="U496" s="2">
        <v>26.928000000000001</v>
      </c>
      <c r="V496" s="2">
        <v>0</v>
      </c>
      <c r="W496" s="2">
        <v>31.215</v>
      </c>
      <c r="X496" s="2">
        <v>254690000</v>
      </c>
      <c r="Y496" s="2">
        <v>13</v>
      </c>
      <c r="Z496" s="2">
        <v>45</v>
      </c>
      <c r="AA496" s="2">
        <v>231</v>
      </c>
      <c r="AB496" s="2">
        <v>26928.06538</v>
      </c>
      <c r="AC496" s="2">
        <v>13</v>
      </c>
      <c r="AD496" s="2">
        <v>23.250623703002901</v>
      </c>
      <c r="AE496" s="2">
        <v>22.811588287353501</v>
      </c>
      <c r="AF496" s="2">
        <v>22.631919860839801</v>
      </c>
      <c r="AG496" s="2">
        <v>23.177885055541999</v>
      </c>
      <c r="AH496" s="2">
        <v>23.201484680175799</v>
      </c>
      <c r="AI496" s="2">
        <v>23.409633636474599</v>
      </c>
      <c r="AJ496" s="2">
        <v>22.732975006103501</v>
      </c>
      <c r="AK496" s="2">
        <v>22.557376861572301</v>
      </c>
      <c r="AL496" s="2">
        <v>22.694108963012699</v>
      </c>
      <c r="AM496" s="2">
        <v>22.335382461547901</v>
      </c>
      <c r="AN496" s="2">
        <v>22.015428543090799</v>
      </c>
      <c r="AO496" s="2">
        <v>22.408105850219702</v>
      </c>
    </row>
    <row r="497" spans="1:41" x14ac:dyDescent="0.25">
      <c r="A497" s="2"/>
      <c r="B497" s="2">
        <v>0.181657054672174</v>
      </c>
      <c r="C497" s="2">
        <v>0.110201199849445</v>
      </c>
      <c r="D497" s="2" t="s">
        <v>3186</v>
      </c>
      <c r="E497" s="2" t="s">
        <v>3186</v>
      </c>
      <c r="F497" s="2">
        <v>1629</v>
      </c>
      <c r="G497" s="2" t="s">
        <v>3187</v>
      </c>
      <c r="H497" s="2" t="s">
        <v>3188</v>
      </c>
      <c r="I497" s="2" t="s">
        <v>44</v>
      </c>
      <c r="J497" s="2">
        <v>1</v>
      </c>
      <c r="K497" s="2">
        <v>4</v>
      </c>
      <c r="L497" s="2"/>
      <c r="M497" s="2"/>
      <c r="N497" s="2"/>
      <c r="O497" s="2">
        <v>14</v>
      </c>
      <c r="P497" s="2">
        <v>7</v>
      </c>
      <c r="Q497" s="2">
        <v>5</v>
      </c>
      <c r="R497" s="2">
        <v>43.5</v>
      </c>
      <c r="S497" s="2">
        <v>19.8</v>
      </c>
      <c r="T497" s="2">
        <v>13.9</v>
      </c>
      <c r="U497" s="2">
        <v>41.896000000000001</v>
      </c>
      <c r="V497" s="2">
        <v>0</v>
      </c>
      <c r="W497" s="2">
        <v>45.802</v>
      </c>
      <c r="X497" s="2">
        <v>434760000</v>
      </c>
      <c r="Y497" s="2">
        <v>18</v>
      </c>
      <c r="Z497" s="2">
        <v>83</v>
      </c>
      <c r="AA497" s="2">
        <v>359</v>
      </c>
      <c r="AB497" s="2">
        <v>41896.885880000002</v>
      </c>
      <c r="AC497" s="2">
        <v>18</v>
      </c>
      <c r="AD497" s="2">
        <v>23.0777187347412</v>
      </c>
      <c r="AE497" s="2">
        <v>23.4565105438232</v>
      </c>
      <c r="AF497" s="2">
        <v>22.783666610717798</v>
      </c>
      <c r="AG497" s="2">
        <v>22.415603637695298</v>
      </c>
      <c r="AH497" s="2">
        <v>22.899400711059599</v>
      </c>
      <c r="AI497" s="2">
        <v>22.9802055358887</v>
      </c>
      <c r="AJ497" s="2">
        <v>23.262987136840799</v>
      </c>
      <c r="AK497" s="2">
        <v>22.990802764892599</v>
      </c>
      <c r="AL497" s="2">
        <v>22.504554748535199</v>
      </c>
      <c r="AM497" s="2">
        <v>22.731235504150401</v>
      </c>
      <c r="AN497" s="2">
        <v>22.092456817626999</v>
      </c>
      <c r="AO497" s="2">
        <v>23.3698616027832</v>
      </c>
    </row>
    <row r="498" spans="1:41" x14ac:dyDescent="0.25">
      <c r="A498" s="2"/>
      <c r="B498" s="2">
        <v>0.89101362801999695</v>
      </c>
      <c r="C498" s="2">
        <v>0.472688420613604</v>
      </c>
      <c r="D498" s="2" t="s">
        <v>3338</v>
      </c>
      <c r="E498" s="2" t="s">
        <v>3338</v>
      </c>
      <c r="F498" s="2">
        <v>1753</v>
      </c>
      <c r="G498" s="2" t="s">
        <v>3339</v>
      </c>
      <c r="H498" s="2" t="s">
        <v>3340</v>
      </c>
      <c r="I498" s="2" t="s">
        <v>44</v>
      </c>
      <c r="J498" s="2">
        <v>1</v>
      </c>
      <c r="K498" s="2">
        <v>4</v>
      </c>
      <c r="L498" s="2"/>
      <c r="M498" s="2"/>
      <c r="N498" s="2"/>
      <c r="O498" s="2">
        <v>8</v>
      </c>
      <c r="P498" s="2">
        <v>5</v>
      </c>
      <c r="Q498" s="2">
        <v>5</v>
      </c>
      <c r="R498" s="2">
        <v>56.3</v>
      </c>
      <c r="S498" s="2">
        <v>44.7</v>
      </c>
      <c r="T498" s="2">
        <v>44.7</v>
      </c>
      <c r="U498" s="2">
        <v>22.515999999999998</v>
      </c>
      <c r="V498" s="2">
        <v>0</v>
      </c>
      <c r="W498" s="2">
        <v>42.503999999999998</v>
      </c>
      <c r="X498" s="2">
        <v>59050000</v>
      </c>
      <c r="Y498" s="2">
        <v>10</v>
      </c>
      <c r="Z498" s="2">
        <v>33</v>
      </c>
      <c r="AA498" s="2">
        <v>199</v>
      </c>
      <c r="AB498" s="2">
        <v>22516.432680000002</v>
      </c>
      <c r="AC498" s="2">
        <v>10</v>
      </c>
      <c r="AD498" s="2">
        <v>21.6167907714844</v>
      </c>
      <c r="AE498" s="2">
        <v>21.259601593017599</v>
      </c>
      <c r="AF498" s="2">
        <v>21.236547470092798</v>
      </c>
      <c r="AG498" s="2">
        <v>20.549148559570298</v>
      </c>
      <c r="AH498" s="2">
        <v>21.399578094482401</v>
      </c>
      <c r="AI498" s="2">
        <v>22.186464309692401</v>
      </c>
      <c r="AJ498" s="2">
        <v>20.6578769683838</v>
      </c>
      <c r="AK498" s="2">
        <v>20.548397064208999</v>
      </c>
      <c r="AL498" s="2" t="s">
        <v>63</v>
      </c>
      <c r="AM498" s="2">
        <v>20.7339687347412</v>
      </c>
      <c r="AN498" s="2">
        <v>21.384321212768601</v>
      </c>
      <c r="AO498" s="2">
        <v>21.1854362487793</v>
      </c>
    </row>
    <row r="499" spans="1:41" x14ac:dyDescent="0.25">
      <c r="A499" s="2" t="s">
        <v>40</v>
      </c>
      <c r="B499" s="2">
        <v>1.5144966724193001</v>
      </c>
      <c r="C499" s="2">
        <v>0.752755800882976</v>
      </c>
      <c r="D499" s="2" t="s">
        <v>811</v>
      </c>
      <c r="E499" s="2" t="s">
        <v>811</v>
      </c>
      <c r="F499" s="2">
        <v>1652</v>
      </c>
      <c r="G499" s="2" t="s">
        <v>812</v>
      </c>
      <c r="H499" s="2" t="s">
        <v>813</v>
      </c>
      <c r="I499" s="2" t="s">
        <v>44</v>
      </c>
      <c r="J499" s="2">
        <v>1</v>
      </c>
      <c r="K499" s="2">
        <v>4</v>
      </c>
      <c r="L499" s="2"/>
      <c r="M499" s="2"/>
      <c r="N499" s="2"/>
      <c r="O499" s="2">
        <v>15</v>
      </c>
      <c r="P499" s="2">
        <v>10</v>
      </c>
      <c r="Q499" s="2">
        <v>7</v>
      </c>
      <c r="R499" s="2">
        <v>51.3</v>
      </c>
      <c r="S499" s="2">
        <v>33.799999999999997</v>
      </c>
      <c r="T499" s="2">
        <v>29</v>
      </c>
      <c r="U499" s="2">
        <v>40.374000000000002</v>
      </c>
      <c r="V499" s="2">
        <v>0</v>
      </c>
      <c r="W499" s="2">
        <v>44.643999999999998</v>
      </c>
      <c r="X499" s="2">
        <v>142770000</v>
      </c>
      <c r="Y499" s="2">
        <v>17</v>
      </c>
      <c r="Z499" s="2">
        <v>39</v>
      </c>
      <c r="AA499" s="2">
        <v>319</v>
      </c>
      <c r="AB499" s="2">
        <v>36084.208279999999</v>
      </c>
      <c r="AC499" s="2">
        <v>15</v>
      </c>
      <c r="AD499" s="2">
        <v>22.303489685058601</v>
      </c>
      <c r="AE499" s="2">
        <v>22.739582061767599</v>
      </c>
      <c r="AF499" s="2">
        <v>22.637325286865199</v>
      </c>
      <c r="AG499" s="2">
        <v>22.207260131835898</v>
      </c>
      <c r="AH499" s="2">
        <v>21.295188903808601</v>
      </c>
      <c r="AI499" s="2">
        <v>23.217962265014599</v>
      </c>
      <c r="AJ499" s="2">
        <v>21.246149063110401</v>
      </c>
      <c r="AK499" s="2">
        <v>21.4894924163818</v>
      </c>
      <c r="AL499" s="2">
        <v>21.5397624969482</v>
      </c>
      <c r="AM499" s="2">
        <v>21.5106525421143</v>
      </c>
      <c r="AN499" s="2">
        <v>21.910936355590799</v>
      </c>
      <c r="AO499" s="2">
        <v>22.187280654907202</v>
      </c>
    </row>
    <row r="500" spans="1:41" x14ac:dyDescent="0.25">
      <c r="A500" s="2" t="s">
        <v>40</v>
      </c>
      <c r="B500" s="2">
        <v>4.3107599608345497</v>
      </c>
      <c r="C500" s="2">
        <v>0.77616055806477702</v>
      </c>
      <c r="D500" s="2" t="s">
        <v>1011</v>
      </c>
      <c r="E500" s="2" t="s">
        <v>1011</v>
      </c>
      <c r="F500" s="2">
        <v>1980</v>
      </c>
      <c r="G500" s="2" t="s">
        <v>1012</v>
      </c>
      <c r="H500" s="2" t="s">
        <v>1013</v>
      </c>
      <c r="I500" s="2" t="s">
        <v>44</v>
      </c>
      <c r="J500" s="2">
        <v>1</v>
      </c>
      <c r="K500" s="2">
        <v>4</v>
      </c>
      <c r="L500" s="2"/>
      <c r="M500" s="2"/>
      <c r="N500" s="2"/>
      <c r="O500" s="2">
        <v>16</v>
      </c>
      <c r="P500" s="2">
        <v>10</v>
      </c>
      <c r="Q500" s="2">
        <v>0</v>
      </c>
      <c r="R500" s="2">
        <v>54.4</v>
      </c>
      <c r="S500" s="2">
        <v>35.5</v>
      </c>
      <c r="T500" s="2">
        <v>0</v>
      </c>
      <c r="U500" s="2">
        <v>40.362000000000002</v>
      </c>
      <c r="V500" s="2">
        <v>0</v>
      </c>
      <c r="W500" s="2">
        <v>323.31</v>
      </c>
      <c r="X500" s="2">
        <v>2892200000</v>
      </c>
      <c r="Y500" s="2">
        <v>19</v>
      </c>
      <c r="Z500" s="2">
        <v>269</v>
      </c>
      <c r="AA500" s="2">
        <v>355</v>
      </c>
      <c r="AB500" s="2">
        <v>40362.93778</v>
      </c>
      <c r="AC500" s="2">
        <v>19</v>
      </c>
      <c r="AD500" s="2">
        <v>26.825780868530298</v>
      </c>
      <c r="AE500" s="2">
        <v>26.597188949585</v>
      </c>
      <c r="AF500" s="2">
        <v>26.3721714019775</v>
      </c>
      <c r="AG500" s="2">
        <v>26.6586723327637</v>
      </c>
      <c r="AH500" s="2">
        <v>26.620307922363299</v>
      </c>
      <c r="AI500" s="2">
        <v>26.957483291626001</v>
      </c>
      <c r="AJ500" s="2">
        <v>26.253353118896499</v>
      </c>
      <c r="AK500" s="2">
        <v>25.89963722229</v>
      </c>
      <c r="AL500" s="2">
        <v>25.702793121337901</v>
      </c>
      <c r="AM500" s="2">
        <v>25.8096313476563</v>
      </c>
      <c r="AN500" s="2">
        <v>25.769990921020501</v>
      </c>
      <c r="AO500" s="2">
        <v>25.939235687255898</v>
      </c>
    </row>
    <row r="501" spans="1:41" x14ac:dyDescent="0.25">
      <c r="A501" s="2" t="s">
        <v>40</v>
      </c>
      <c r="B501" s="2">
        <v>4.2586009486280503</v>
      </c>
      <c r="C501" s="2">
        <v>0.58171812693278102</v>
      </c>
      <c r="D501" s="2" t="s">
        <v>261</v>
      </c>
      <c r="E501" s="2" t="s">
        <v>261</v>
      </c>
      <c r="F501" s="2">
        <v>435</v>
      </c>
      <c r="G501" s="2" t="s">
        <v>262</v>
      </c>
      <c r="H501" s="2" t="s">
        <v>263</v>
      </c>
      <c r="I501" s="2" t="s">
        <v>44</v>
      </c>
      <c r="J501" s="2">
        <v>1</v>
      </c>
      <c r="K501" s="2">
        <v>4</v>
      </c>
      <c r="L501" s="2"/>
      <c r="M501" s="2"/>
      <c r="N501" s="2"/>
      <c r="O501" s="2">
        <v>18</v>
      </c>
      <c r="P501" s="2">
        <v>18</v>
      </c>
      <c r="Q501" s="2">
        <v>12</v>
      </c>
      <c r="R501" s="2">
        <v>49.4</v>
      </c>
      <c r="S501" s="2">
        <v>49.4</v>
      </c>
      <c r="T501" s="2">
        <v>30.5</v>
      </c>
      <c r="U501" s="2">
        <v>39.951999999999998</v>
      </c>
      <c r="V501" s="2">
        <v>0</v>
      </c>
      <c r="W501" s="2">
        <v>290.33</v>
      </c>
      <c r="X501" s="2">
        <v>3012100000</v>
      </c>
      <c r="Y501" s="2">
        <v>16</v>
      </c>
      <c r="Z501" s="2">
        <v>274</v>
      </c>
      <c r="AA501" s="2">
        <v>354</v>
      </c>
      <c r="AB501" s="2">
        <v>39952.457880000002</v>
      </c>
      <c r="AC501" s="2">
        <v>16</v>
      </c>
      <c r="AD501" s="2">
        <v>26.223779678344702</v>
      </c>
      <c r="AE501" s="2">
        <v>25.960889816284201</v>
      </c>
      <c r="AF501" s="2">
        <v>25.8227443695068</v>
      </c>
      <c r="AG501" s="2">
        <v>25.8451042175293</v>
      </c>
      <c r="AH501" s="2">
        <v>25.779239654541001</v>
      </c>
      <c r="AI501" s="2">
        <v>26.205083847045898</v>
      </c>
      <c r="AJ501" s="2">
        <v>25.493566513061499</v>
      </c>
      <c r="AK501" s="2">
        <v>25.352388381958001</v>
      </c>
      <c r="AL501" s="2">
        <v>25.486463546752901</v>
      </c>
      <c r="AM501" s="2">
        <v>25.3766994476318</v>
      </c>
      <c r="AN501" s="2">
        <v>25.353935241699201</v>
      </c>
      <c r="AO501" s="2">
        <v>25.2834796905518</v>
      </c>
    </row>
    <row r="502" spans="1:41" x14ac:dyDescent="0.25">
      <c r="A502" s="2"/>
      <c r="B502" s="2">
        <v>0.85675697589847299</v>
      </c>
      <c r="C502" s="2">
        <v>0.262576103210449</v>
      </c>
      <c r="D502" s="2" t="s">
        <v>2808</v>
      </c>
      <c r="E502" s="2" t="s">
        <v>2808</v>
      </c>
      <c r="F502" s="2">
        <v>1323</v>
      </c>
      <c r="G502" s="2" t="s">
        <v>2809</v>
      </c>
      <c r="H502" s="2" t="s">
        <v>2810</v>
      </c>
      <c r="I502" s="2" t="s">
        <v>44</v>
      </c>
      <c r="J502" s="2">
        <v>1</v>
      </c>
      <c r="K502" s="2">
        <v>4</v>
      </c>
      <c r="L502" s="2"/>
      <c r="M502" s="2"/>
      <c r="N502" s="2"/>
      <c r="O502" s="2">
        <v>15</v>
      </c>
      <c r="P502" s="2">
        <v>15</v>
      </c>
      <c r="Q502" s="2">
        <v>11</v>
      </c>
      <c r="R502" s="2">
        <v>49.6</v>
      </c>
      <c r="S502" s="2">
        <v>49.6</v>
      </c>
      <c r="T502" s="2">
        <v>36.799999999999997</v>
      </c>
      <c r="U502" s="2">
        <v>42.127000000000002</v>
      </c>
      <c r="V502" s="2">
        <v>0</v>
      </c>
      <c r="W502" s="2">
        <v>82.69</v>
      </c>
      <c r="X502" s="2">
        <v>615930000</v>
      </c>
      <c r="Y502" s="2">
        <v>19</v>
      </c>
      <c r="Z502" s="2">
        <v>117</v>
      </c>
      <c r="AA502" s="2">
        <v>290.5</v>
      </c>
      <c r="AB502" s="2">
        <v>34090.013630000001</v>
      </c>
      <c r="AC502" s="2">
        <v>16.5</v>
      </c>
      <c r="AD502" s="2">
        <v>24.005731582641602</v>
      </c>
      <c r="AE502" s="2">
        <v>23.906373977661101</v>
      </c>
      <c r="AF502" s="2">
        <v>23.5123176574707</v>
      </c>
      <c r="AG502" s="2">
        <v>23.302431106567401</v>
      </c>
      <c r="AH502" s="2">
        <v>23.933731079101602</v>
      </c>
      <c r="AI502" s="2">
        <v>23.906831741333001</v>
      </c>
      <c r="AJ502" s="2">
        <v>23.816556930541999</v>
      </c>
      <c r="AK502" s="2">
        <v>23.539669036865199</v>
      </c>
      <c r="AL502" s="2">
        <v>23.485298156738299</v>
      </c>
      <c r="AM502" s="2">
        <v>23.377824783325199</v>
      </c>
      <c r="AN502" s="2">
        <v>23.030189514160199</v>
      </c>
      <c r="AO502" s="2">
        <v>23.7424221038818</v>
      </c>
    </row>
    <row r="503" spans="1:41" x14ac:dyDescent="0.25">
      <c r="A503" s="2"/>
      <c r="B503" s="2">
        <v>1.4732533458272701</v>
      </c>
      <c r="C503" s="2">
        <v>0.43300724029540999</v>
      </c>
      <c r="D503" s="2" t="s">
        <v>3130</v>
      </c>
      <c r="E503" s="2" t="s">
        <v>3130</v>
      </c>
      <c r="F503" s="2">
        <v>1595</v>
      </c>
      <c r="G503" s="2" t="s">
        <v>3131</v>
      </c>
      <c r="H503" s="2" t="s">
        <v>3132</v>
      </c>
      <c r="I503" s="2" t="s">
        <v>44</v>
      </c>
      <c r="J503" s="2">
        <v>1</v>
      </c>
      <c r="K503" s="2">
        <v>4</v>
      </c>
      <c r="L503" s="2"/>
      <c r="M503" s="2"/>
      <c r="N503" s="2"/>
      <c r="O503" s="2">
        <v>7</v>
      </c>
      <c r="P503" s="2">
        <v>7</v>
      </c>
      <c r="Q503" s="2">
        <v>7</v>
      </c>
      <c r="R503" s="2">
        <v>40.5</v>
      </c>
      <c r="S503" s="2">
        <v>40.5</v>
      </c>
      <c r="T503" s="2">
        <v>40.5</v>
      </c>
      <c r="U503" s="2">
        <v>24.814</v>
      </c>
      <c r="V503" s="2">
        <v>0</v>
      </c>
      <c r="W503" s="2">
        <v>27.898</v>
      </c>
      <c r="X503" s="2">
        <v>88570000</v>
      </c>
      <c r="Y503" s="2">
        <v>11</v>
      </c>
      <c r="Z503" s="2">
        <v>34</v>
      </c>
      <c r="AA503" s="2">
        <v>215</v>
      </c>
      <c r="AB503" s="2">
        <v>24814.401279999998</v>
      </c>
      <c r="AC503" s="2">
        <v>11</v>
      </c>
      <c r="AD503" s="2">
        <v>21.395923614501999</v>
      </c>
      <c r="AE503" s="2">
        <v>20.950416564941399</v>
      </c>
      <c r="AF503" s="2">
        <v>21.146999359130898</v>
      </c>
      <c r="AG503" s="2">
        <v>21.012567520141602</v>
      </c>
      <c r="AH503" s="2">
        <v>21.0428676605225</v>
      </c>
      <c r="AI503" s="2">
        <v>21.3934116363525</v>
      </c>
      <c r="AJ503" s="2">
        <v>21.210742950439499</v>
      </c>
      <c r="AK503" s="2">
        <v>20.777318954467798</v>
      </c>
      <c r="AL503" s="2">
        <v>20.781887054443398</v>
      </c>
      <c r="AM503" s="2">
        <v>20.6965942382813</v>
      </c>
      <c r="AN503" s="2">
        <v>20.030931472778299</v>
      </c>
      <c r="AO503" s="2">
        <v>20.8466682434082</v>
      </c>
    </row>
    <row r="504" spans="1:41" x14ac:dyDescent="0.25">
      <c r="A504" s="2" t="s">
        <v>40</v>
      </c>
      <c r="B504" s="2">
        <v>2.46610414871519</v>
      </c>
      <c r="C504" s="2">
        <v>0.68052641550699999</v>
      </c>
      <c r="D504" s="2" t="s">
        <v>1060</v>
      </c>
      <c r="E504" s="2" t="s">
        <v>1060</v>
      </c>
      <c r="F504" s="2">
        <v>2073</v>
      </c>
      <c r="G504" s="2" t="s">
        <v>1061</v>
      </c>
      <c r="H504" s="2" t="s">
        <v>1062</v>
      </c>
      <c r="I504" s="2" t="s">
        <v>44</v>
      </c>
      <c r="J504" s="2">
        <v>1</v>
      </c>
      <c r="K504" s="2">
        <v>4</v>
      </c>
      <c r="L504" s="2"/>
      <c r="M504" s="2"/>
      <c r="N504" s="2"/>
      <c r="O504" s="2">
        <v>14</v>
      </c>
      <c r="P504" s="2">
        <v>4</v>
      </c>
      <c r="Q504" s="2">
        <v>0</v>
      </c>
      <c r="R504" s="2">
        <v>50.3</v>
      </c>
      <c r="S504" s="2">
        <v>16.8</v>
      </c>
      <c r="T504" s="2">
        <v>0</v>
      </c>
      <c r="U504" s="2">
        <v>37.323999999999998</v>
      </c>
      <c r="V504" s="2">
        <v>0</v>
      </c>
      <c r="W504" s="2">
        <v>95.819000000000003</v>
      </c>
      <c r="X504" s="2">
        <v>155570000</v>
      </c>
      <c r="Y504" s="2">
        <v>13</v>
      </c>
      <c r="Z504" s="2">
        <v>46</v>
      </c>
      <c r="AA504" s="2">
        <v>340</v>
      </c>
      <c r="AB504" s="2">
        <v>37323.965080000002</v>
      </c>
      <c r="AC504" s="2">
        <v>13</v>
      </c>
      <c r="AD504" s="2">
        <v>22.239696502685501</v>
      </c>
      <c r="AE504" s="2">
        <v>22.5860500335693</v>
      </c>
      <c r="AF504" s="2">
        <v>22.170537948608398</v>
      </c>
      <c r="AG504" s="2">
        <v>21.829971313476602</v>
      </c>
      <c r="AH504" s="2">
        <v>22.4183349609375</v>
      </c>
      <c r="AI504" s="2">
        <v>22.8805236816406</v>
      </c>
      <c r="AJ504" s="2">
        <v>21.917360305786101</v>
      </c>
      <c r="AK504" s="2">
        <v>21.969057083129901</v>
      </c>
      <c r="AL504" s="2">
        <v>21.403017044067401</v>
      </c>
      <c r="AM504" s="2">
        <v>21.489101409912099</v>
      </c>
      <c r="AN504" s="2">
        <v>21.776918411254901</v>
      </c>
      <c r="AO504" s="2">
        <v>21.4865016937256</v>
      </c>
    </row>
    <row r="505" spans="1:41" x14ac:dyDescent="0.25">
      <c r="A505" s="2"/>
      <c r="B505" s="2">
        <v>1.10757872279474</v>
      </c>
      <c r="C505" s="2">
        <v>0.46648629506428901</v>
      </c>
      <c r="D505" s="2" t="s">
        <v>2110</v>
      </c>
      <c r="E505" s="2" t="s">
        <v>2110</v>
      </c>
      <c r="F505" s="2">
        <v>753</v>
      </c>
      <c r="G505" s="2" t="s">
        <v>1061</v>
      </c>
      <c r="H505" s="2" t="s">
        <v>1062</v>
      </c>
      <c r="I505" s="2" t="s">
        <v>44</v>
      </c>
      <c r="J505" s="2">
        <v>1</v>
      </c>
      <c r="K505" s="2">
        <v>4</v>
      </c>
      <c r="L505" s="2"/>
      <c r="M505" s="2"/>
      <c r="N505" s="2"/>
      <c r="O505" s="2">
        <v>20</v>
      </c>
      <c r="P505" s="2">
        <v>20</v>
      </c>
      <c r="Q505" s="2">
        <v>0</v>
      </c>
      <c r="R505" s="2">
        <v>62.9</v>
      </c>
      <c r="S505" s="2">
        <v>62.9</v>
      </c>
      <c r="T505" s="2">
        <v>0</v>
      </c>
      <c r="U505" s="2">
        <v>37.286000000000001</v>
      </c>
      <c r="V505" s="2">
        <v>0</v>
      </c>
      <c r="W505" s="2">
        <v>323.31</v>
      </c>
      <c r="X505" s="2">
        <v>3751400000</v>
      </c>
      <c r="Y505" s="2">
        <v>13</v>
      </c>
      <c r="Z505" s="2">
        <v>316</v>
      </c>
      <c r="AA505" s="2">
        <v>340</v>
      </c>
      <c r="AB505" s="2">
        <v>37285.944080000001</v>
      </c>
      <c r="AC505" s="2">
        <v>13</v>
      </c>
      <c r="AD505" s="2">
        <v>26.315116882324201</v>
      </c>
      <c r="AE505" s="2">
        <v>25.938943862915</v>
      </c>
      <c r="AF505" s="2">
        <v>26.466455459594702</v>
      </c>
      <c r="AG505" s="2">
        <v>25.6445503234863</v>
      </c>
      <c r="AH505" s="2">
        <v>25.760402679443398</v>
      </c>
      <c r="AI505" s="2">
        <v>26.8884391784668</v>
      </c>
      <c r="AJ505" s="2">
        <v>25.989408493041999</v>
      </c>
      <c r="AK505" s="2">
        <v>25.880378723144499</v>
      </c>
      <c r="AL505" s="2">
        <v>25.291721343994102</v>
      </c>
      <c r="AM505" s="2">
        <v>25.320102691650401</v>
      </c>
      <c r="AN505" s="2">
        <v>25.655563354492202</v>
      </c>
      <c r="AO505" s="2">
        <v>26.077816009521499</v>
      </c>
    </row>
    <row r="506" spans="1:41" x14ac:dyDescent="0.25">
      <c r="A506" s="2"/>
      <c r="B506" s="2">
        <v>1.0100248278845101</v>
      </c>
      <c r="C506" s="2">
        <v>0.35312239329020301</v>
      </c>
      <c r="D506" s="2" t="s">
        <v>4193</v>
      </c>
      <c r="E506" s="2" t="s">
        <v>4193</v>
      </c>
      <c r="F506" s="2">
        <v>2452</v>
      </c>
      <c r="G506" s="2" t="s">
        <v>4194</v>
      </c>
      <c r="H506" s="2" t="s">
        <v>4195</v>
      </c>
      <c r="I506" s="2" t="s">
        <v>44</v>
      </c>
      <c r="J506" s="2">
        <v>1</v>
      </c>
      <c r="K506" s="2">
        <v>4</v>
      </c>
      <c r="L506" s="2"/>
      <c r="M506" s="2"/>
      <c r="N506" s="2"/>
      <c r="O506" s="2">
        <v>9</v>
      </c>
      <c r="P506" s="2">
        <v>5</v>
      </c>
      <c r="Q506" s="2">
        <v>5</v>
      </c>
      <c r="R506" s="2">
        <v>37.1</v>
      </c>
      <c r="S506" s="2">
        <v>26.7</v>
      </c>
      <c r="T506" s="2">
        <v>26.7</v>
      </c>
      <c r="U506" s="2">
        <v>36.857999999999997</v>
      </c>
      <c r="V506" s="2">
        <v>0</v>
      </c>
      <c r="W506" s="2">
        <v>50.243000000000002</v>
      </c>
      <c r="X506" s="2">
        <v>85686000</v>
      </c>
      <c r="Y506" s="2">
        <v>13</v>
      </c>
      <c r="Z506" s="2">
        <v>32</v>
      </c>
      <c r="AA506" s="2">
        <v>337</v>
      </c>
      <c r="AB506" s="2">
        <v>36858.442479999998</v>
      </c>
      <c r="AC506" s="2">
        <v>13</v>
      </c>
      <c r="AD506" s="2">
        <v>21.767694473266602</v>
      </c>
      <c r="AE506" s="2">
        <v>21.472141265869102</v>
      </c>
      <c r="AF506" s="2">
        <v>21.9443168640137</v>
      </c>
      <c r="AG506" s="2">
        <v>21.742752075195298</v>
      </c>
      <c r="AH506" s="2">
        <v>22.331832885742202</v>
      </c>
      <c r="AI506" s="2">
        <v>22.4445285797119</v>
      </c>
      <c r="AJ506" s="2">
        <v>21.241792678833001</v>
      </c>
      <c r="AK506" s="2">
        <v>22.013420104980501</v>
      </c>
      <c r="AL506" s="2">
        <v>21.552343368530298</v>
      </c>
      <c r="AM506" s="2">
        <v>21.359817504882798</v>
      </c>
      <c r="AN506" s="2">
        <v>21.5609951019287</v>
      </c>
      <c r="AO506" s="2">
        <v>21.856163024902301</v>
      </c>
    </row>
    <row r="507" spans="1:41" x14ac:dyDescent="0.25">
      <c r="A507" s="2" t="s">
        <v>40</v>
      </c>
      <c r="B507" s="2">
        <v>2.2504883130921698</v>
      </c>
      <c r="C507" s="2">
        <v>-0.32318909962972198</v>
      </c>
      <c r="D507" s="2" t="s">
        <v>741</v>
      </c>
      <c r="E507" s="2" t="s">
        <v>741</v>
      </c>
      <c r="F507" s="2">
        <v>1500</v>
      </c>
      <c r="G507" s="2" t="s">
        <v>742</v>
      </c>
      <c r="H507" s="2" t="s">
        <v>743</v>
      </c>
      <c r="I507" s="2" t="s">
        <v>44</v>
      </c>
      <c r="J507" s="2">
        <v>1</v>
      </c>
      <c r="K507" s="2">
        <v>4</v>
      </c>
      <c r="L507" s="2"/>
      <c r="M507" s="2"/>
      <c r="N507" s="2"/>
      <c r="O507" s="2">
        <v>22</v>
      </c>
      <c r="P507" s="2">
        <v>22</v>
      </c>
      <c r="Q507" s="2">
        <v>22</v>
      </c>
      <c r="R507" s="2">
        <v>83.3</v>
      </c>
      <c r="S507" s="2">
        <v>83.3</v>
      </c>
      <c r="T507" s="2">
        <v>83.3</v>
      </c>
      <c r="U507" s="2">
        <v>35.008000000000003</v>
      </c>
      <c r="V507" s="2">
        <v>0</v>
      </c>
      <c r="W507" s="2">
        <v>219.97</v>
      </c>
      <c r="X507" s="2">
        <v>917920000</v>
      </c>
      <c r="Y507" s="2">
        <v>21</v>
      </c>
      <c r="Z507" s="2">
        <v>168</v>
      </c>
      <c r="AA507" s="2">
        <v>317</v>
      </c>
      <c r="AB507" s="2">
        <v>35008.56278</v>
      </c>
      <c r="AC507" s="2">
        <v>21</v>
      </c>
      <c r="AD507" s="2">
        <v>23.134723663330099</v>
      </c>
      <c r="AE507" s="2">
        <v>22.924898147583001</v>
      </c>
      <c r="AF507" s="2">
        <v>22.8714714050293</v>
      </c>
      <c r="AG507" s="2">
        <v>23.2605495452881</v>
      </c>
      <c r="AH507" s="2">
        <v>22.997158050537099</v>
      </c>
      <c r="AI507" s="2">
        <v>23.121994018554702</v>
      </c>
      <c r="AJ507" s="2">
        <v>23.203666687011701</v>
      </c>
      <c r="AK507" s="2">
        <v>23.1967658996582</v>
      </c>
      <c r="AL507" s="2">
        <v>23.2927761077881</v>
      </c>
      <c r="AM507" s="2">
        <v>23.617284774780298</v>
      </c>
      <c r="AN507" s="2">
        <v>23.4336452484131</v>
      </c>
      <c r="AO507" s="2">
        <v>23.505790710449201</v>
      </c>
    </row>
    <row r="508" spans="1:41" x14ac:dyDescent="0.25">
      <c r="A508" s="2" t="s">
        <v>40</v>
      </c>
      <c r="B508" s="2">
        <v>5.1300026237327403</v>
      </c>
      <c r="C508" s="2">
        <v>1.0104707082112601</v>
      </c>
      <c r="D508" s="2" t="s">
        <v>1082</v>
      </c>
      <c r="E508" s="2" t="s">
        <v>1082</v>
      </c>
      <c r="F508" s="2">
        <v>2130</v>
      </c>
      <c r="G508" s="2" t="s">
        <v>1083</v>
      </c>
      <c r="H508" s="2" t="s">
        <v>1084</v>
      </c>
      <c r="I508" s="2" t="s">
        <v>44</v>
      </c>
      <c r="J508" s="2">
        <v>1</v>
      </c>
      <c r="K508" s="2">
        <v>4</v>
      </c>
      <c r="L508" s="2"/>
      <c r="M508" s="2"/>
      <c r="N508" s="2"/>
      <c r="O508" s="2">
        <v>6</v>
      </c>
      <c r="P508" s="2">
        <v>6</v>
      </c>
      <c r="Q508" s="2">
        <v>6</v>
      </c>
      <c r="R508" s="2">
        <v>22.2</v>
      </c>
      <c r="S508" s="2">
        <v>22.2</v>
      </c>
      <c r="T508" s="2">
        <v>22.2</v>
      </c>
      <c r="U508" s="2">
        <v>39.814999999999998</v>
      </c>
      <c r="V508" s="2">
        <v>0</v>
      </c>
      <c r="W508" s="2">
        <v>31.687999999999999</v>
      </c>
      <c r="X508" s="2">
        <v>137990000</v>
      </c>
      <c r="Y508" s="2">
        <v>17</v>
      </c>
      <c r="Z508" s="2">
        <v>33</v>
      </c>
      <c r="AA508" s="2">
        <v>361</v>
      </c>
      <c r="AB508" s="2">
        <v>39814.919679999999</v>
      </c>
      <c r="AC508" s="2">
        <v>17</v>
      </c>
      <c r="AD508" s="2">
        <v>22.739665985107401</v>
      </c>
      <c r="AE508" s="2">
        <v>22.203323364257798</v>
      </c>
      <c r="AF508" s="2">
        <v>22.10693359375</v>
      </c>
      <c r="AG508" s="2">
        <v>22.5659294128418</v>
      </c>
      <c r="AH508" s="2">
        <v>22.777601242065401</v>
      </c>
      <c r="AI508" s="2">
        <v>22.642887115478501</v>
      </c>
      <c r="AJ508" s="2">
        <v>21.554967880248999</v>
      </c>
      <c r="AK508" s="2">
        <v>21.3660774230957</v>
      </c>
      <c r="AL508" s="2">
        <v>21.504457473754901</v>
      </c>
      <c r="AM508" s="2">
        <v>21.583114624023398</v>
      </c>
      <c r="AN508" s="2">
        <v>21.4604892730713</v>
      </c>
      <c r="AO508" s="2">
        <v>21.504409790039102</v>
      </c>
    </row>
    <row r="509" spans="1:41" x14ac:dyDescent="0.25">
      <c r="A509" s="2" t="s">
        <v>40</v>
      </c>
      <c r="B509" s="2">
        <v>2.3694503690048498</v>
      </c>
      <c r="C509" s="2">
        <v>1.1717681884765601</v>
      </c>
      <c r="D509" s="2" t="s">
        <v>995</v>
      </c>
      <c r="E509" s="2" t="s">
        <v>995</v>
      </c>
      <c r="F509" s="2">
        <v>1961</v>
      </c>
      <c r="G509" s="2" t="s">
        <v>996</v>
      </c>
      <c r="H509" s="2" t="s">
        <v>424</v>
      </c>
      <c r="I509" s="2" t="s">
        <v>44</v>
      </c>
      <c r="J509" s="2">
        <v>1</v>
      </c>
      <c r="K509" s="2">
        <v>4</v>
      </c>
      <c r="L509" s="2"/>
      <c r="M509" s="2"/>
      <c r="N509" s="2"/>
      <c r="O509" s="2">
        <v>2</v>
      </c>
      <c r="P509" s="2">
        <v>2</v>
      </c>
      <c r="Q509" s="2">
        <v>2</v>
      </c>
      <c r="R509" s="2">
        <v>41.8</v>
      </c>
      <c r="S509" s="2">
        <v>41.8</v>
      </c>
      <c r="T509" s="2">
        <v>41.8</v>
      </c>
      <c r="U509" s="2">
        <v>7.8821000000000003</v>
      </c>
      <c r="V509" s="2">
        <v>0</v>
      </c>
      <c r="W509" s="2">
        <v>7.7876000000000003</v>
      </c>
      <c r="X509" s="2">
        <v>122130000</v>
      </c>
      <c r="Y509" s="2">
        <v>4</v>
      </c>
      <c r="Z509" s="2">
        <v>29</v>
      </c>
      <c r="AA509" s="2">
        <v>67</v>
      </c>
      <c r="AB509" s="2">
        <v>7882.2162799999996</v>
      </c>
      <c r="AC509" s="2">
        <v>4</v>
      </c>
      <c r="AD509" s="2">
        <v>22.854509353637699</v>
      </c>
      <c r="AE509" s="2">
        <v>22.7273979187012</v>
      </c>
      <c r="AF509" s="2">
        <v>22.251590728759801</v>
      </c>
      <c r="AG509" s="2">
        <v>23.507244110107401</v>
      </c>
      <c r="AH509" s="2">
        <v>21.856504440307599</v>
      </c>
      <c r="AI509" s="2">
        <v>23.026430130004901</v>
      </c>
      <c r="AJ509" s="2">
        <v>22.074733734130898</v>
      </c>
      <c r="AK509" s="2">
        <v>22.0808925628662</v>
      </c>
      <c r="AL509" s="2">
        <v>21.088741302490199</v>
      </c>
      <c r="AM509" s="2">
        <v>21.5509338378906</v>
      </c>
      <c r="AN509" s="2">
        <v>20.788036346435501</v>
      </c>
      <c r="AO509" s="2">
        <v>21.6097297668457</v>
      </c>
    </row>
    <row r="510" spans="1:41" x14ac:dyDescent="0.25">
      <c r="A510" s="2"/>
      <c r="B510" s="2">
        <v>5.8027584134899599E-2</v>
      </c>
      <c r="C510" s="2">
        <v>-5.9668223063152198E-2</v>
      </c>
      <c r="D510" s="2" t="s">
        <v>2391</v>
      </c>
      <c r="E510" s="2" t="s">
        <v>2391</v>
      </c>
      <c r="F510" s="2">
        <v>994</v>
      </c>
      <c r="G510" s="2" t="s">
        <v>2392</v>
      </c>
      <c r="H510" s="2" t="s">
        <v>424</v>
      </c>
      <c r="I510" s="2" t="s">
        <v>44</v>
      </c>
      <c r="J510" s="2">
        <v>1</v>
      </c>
      <c r="K510" s="2">
        <v>4</v>
      </c>
      <c r="L510" s="2"/>
      <c r="M510" s="2"/>
      <c r="N510" s="2"/>
      <c r="O510" s="2">
        <v>7</v>
      </c>
      <c r="P510" s="2">
        <v>7</v>
      </c>
      <c r="Q510" s="2">
        <v>7</v>
      </c>
      <c r="R510" s="2">
        <v>76.099999999999994</v>
      </c>
      <c r="S510" s="2">
        <v>76.099999999999994</v>
      </c>
      <c r="T510" s="2">
        <v>76.099999999999994</v>
      </c>
      <c r="U510" s="2">
        <v>7.8680000000000003</v>
      </c>
      <c r="V510" s="2">
        <v>0</v>
      </c>
      <c r="W510" s="2">
        <v>43.511000000000003</v>
      </c>
      <c r="X510" s="2">
        <v>201420000</v>
      </c>
      <c r="Y510" s="2">
        <v>4</v>
      </c>
      <c r="Z510" s="2">
        <v>63</v>
      </c>
      <c r="AA510" s="2">
        <v>71</v>
      </c>
      <c r="AB510" s="2">
        <v>7868.1120799999999</v>
      </c>
      <c r="AC510" s="2">
        <v>4</v>
      </c>
      <c r="AD510" s="2">
        <v>23.101541519165</v>
      </c>
      <c r="AE510" s="2">
        <v>22.388454437255898</v>
      </c>
      <c r="AF510" s="2">
        <v>23.119874954223601</v>
      </c>
      <c r="AG510" s="2">
        <v>20.923030853271499</v>
      </c>
      <c r="AH510" s="2">
        <v>22.905786514282202</v>
      </c>
      <c r="AI510" s="2">
        <v>21.894821166992202</v>
      </c>
      <c r="AJ510" s="2">
        <v>22.390895843505898</v>
      </c>
      <c r="AK510" s="2">
        <v>22.940036773681602</v>
      </c>
      <c r="AL510" s="2">
        <v>22.264219284057599</v>
      </c>
      <c r="AM510" s="2">
        <v>22.245191574096701</v>
      </c>
      <c r="AN510" s="2">
        <v>22.6158256530762</v>
      </c>
      <c r="AO510" s="2">
        <v>22.235349655151399</v>
      </c>
    </row>
    <row r="511" spans="1:41" x14ac:dyDescent="0.25">
      <c r="A511" s="2" t="s">
        <v>40</v>
      </c>
      <c r="B511" s="2">
        <v>1.8315569076498399</v>
      </c>
      <c r="C511" s="2">
        <v>0.52089627583821496</v>
      </c>
      <c r="D511" s="2" t="s">
        <v>422</v>
      </c>
      <c r="E511" s="2" t="s">
        <v>422</v>
      </c>
      <c r="F511" s="2">
        <v>793</v>
      </c>
      <c r="G511" s="2" t="s">
        <v>423</v>
      </c>
      <c r="H511" s="2" t="s">
        <v>424</v>
      </c>
      <c r="I511" s="2" t="s">
        <v>44</v>
      </c>
      <c r="J511" s="2">
        <v>1</v>
      </c>
      <c r="K511" s="2">
        <v>4</v>
      </c>
      <c r="L511" s="2"/>
      <c r="M511" s="2"/>
      <c r="N511" s="2"/>
      <c r="O511" s="2">
        <v>4</v>
      </c>
      <c r="P511" s="2">
        <v>4</v>
      </c>
      <c r="Q511" s="2">
        <v>4</v>
      </c>
      <c r="R511" s="2">
        <v>66.2</v>
      </c>
      <c r="S511" s="2">
        <v>66.2</v>
      </c>
      <c r="T511" s="2">
        <v>66.2</v>
      </c>
      <c r="U511" s="2">
        <v>7.5387000000000004</v>
      </c>
      <c r="V511" s="2">
        <v>0</v>
      </c>
      <c r="W511" s="2">
        <v>33.417999999999999</v>
      </c>
      <c r="X511" s="2">
        <v>240940000</v>
      </c>
      <c r="Y511" s="2">
        <v>4</v>
      </c>
      <c r="Z511" s="2">
        <v>34</v>
      </c>
      <c r="AA511" s="2">
        <v>68</v>
      </c>
      <c r="AB511" s="2">
        <v>7538.7848800000002</v>
      </c>
      <c r="AC511" s="2">
        <v>4</v>
      </c>
      <c r="AD511" s="2">
        <v>23.380733489990199</v>
      </c>
      <c r="AE511" s="2">
        <v>23.393621444702099</v>
      </c>
      <c r="AF511" s="2">
        <v>23.812547683715799</v>
      </c>
      <c r="AG511" s="2">
        <v>22.8561820983887</v>
      </c>
      <c r="AH511" s="2">
        <v>22.932523727416999</v>
      </c>
      <c r="AI511" s="2">
        <v>23.4175109863281</v>
      </c>
      <c r="AJ511" s="2">
        <v>23.089614868164102</v>
      </c>
      <c r="AK511" s="2">
        <v>22.947084426879901</v>
      </c>
      <c r="AL511" s="2">
        <v>22.738449096679702</v>
      </c>
      <c r="AM511" s="2">
        <v>22.4162483215332</v>
      </c>
      <c r="AN511" s="2">
        <v>22.904664993286101</v>
      </c>
      <c r="AO511" s="2">
        <v>22.571680068969702</v>
      </c>
    </row>
    <row r="512" spans="1:41" x14ac:dyDescent="0.25">
      <c r="A512" s="2" t="s">
        <v>40</v>
      </c>
      <c r="B512" s="2">
        <v>3.5002668031590698</v>
      </c>
      <c r="C512" s="2">
        <v>0.34719212849935099</v>
      </c>
      <c r="D512" s="2" t="s">
        <v>486</v>
      </c>
      <c r="E512" s="2" t="s">
        <v>487</v>
      </c>
      <c r="F512" s="2">
        <v>988</v>
      </c>
      <c r="G512" s="2" t="s">
        <v>488</v>
      </c>
      <c r="H512" s="2" t="s">
        <v>489</v>
      </c>
      <c r="I512" s="2" t="s">
        <v>44</v>
      </c>
      <c r="J512" s="2">
        <v>1</v>
      </c>
      <c r="K512" s="2">
        <v>4</v>
      </c>
      <c r="L512" s="2"/>
      <c r="M512" s="2"/>
      <c r="N512" s="2"/>
      <c r="O512" s="2">
        <v>22</v>
      </c>
      <c r="P512" s="2">
        <v>22</v>
      </c>
      <c r="Q512" s="2">
        <v>22</v>
      </c>
      <c r="R512" s="2">
        <v>62.9</v>
      </c>
      <c r="S512" s="2">
        <v>62.9</v>
      </c>
      <c r="T512" s="2">
        <v>62.9</v>
      </c>
      <c r="U512" s="2">
        <v>45.777000000000001</v>
      </c>
      <c r="V512" s="2">
        <v>0</v>
      </c>
      <c r="W512" s="2">
        <v>120.66</v>
      </c>
      <c r="X512" s="2">
        <v>2092000000</v>
      </c>
      <c r="Y512" s="2">
        <v>23</v>
      </c>
      <c r="Z512" s="2">
        <v>283</v>
      </c>
      <c r="AA512" s="2">
        <v>410</v>
      </c>
      <c r="AB512" s="2">
        <v>45777.827879999903</v>
      </c>
      <c r="AC512" s="2">
        <v>23</v>
      </c>
      <c r="AD512" s="2">
        <v>24.492282867431602</v>
      </c>
      <c r="AE512" s="2">
        <v>24.720567703247099</v>
      </c>
      <c r="AF512" s="2">
        <v>24.609302520751999</v>
      </c>
      <c r="AG512" s="2">
        <v>24.721141815185501</v>
      </c>
      <c r="AH512" s="2">
        <v>24.438095092773398</v>
      </c>
      <c r="AI512" s="2">
        <v>24.744478225708001</v>
      </c>
      <c r="AJ512" s="2">
        <v>24.339941024780298</v>
      </c>
      <c r="AK512" s="2">
        <v>24.129512786865199</v>
      </c>
      <c r="AL512" s="2">
        <v>24.385810852050799</v>
      </c>
      <c r="AM512" s="2">
        <v>24.285032272338899</v>
      </c>
      <c r="AN512" s="2">
        <v>24.2254543304443</v>
      </c>
      <c r="AO512" s="2">
        <v>24.276964187622099</v>
      </c>
    </row>
    <row r="513" spans="1:41" x14ac:dyDescent="0.25">
      <c r="A513" s="2" t="s">
        <v>40</v>
      </c>
      <c r="B513" s="2">
        <v>2.1398183020660499</v>
      </c>
      <c r="C513" s="2">
        <v>0.383590380350746</v>
      </c>
      <c r="D513" s="2" t="s">
        <v>948</v>
      </c>
      <c r="E513" s="2" t="s">
        <v>948</v>
      </c>
      <c r="F513" s="2">
        <v>1913</v>
      </c>
      <c r="G513" s="2" t="s">
        <v>949</v>
      </c>
      <c r="H513" s="2" t="s">
        <v>489</v>
      </c>
      <c r="I513" s="2" t="s">
        <v>44</v>
      </c>
      <c r="J513" s="2">
        <v>1</v>
      </c>
      <c r="K513" s="2">
        <v>4</v>
      </c>
      <c r="L513" s="2"/>
      <c r="M513" s="2"/>
      <c r="N513" s="2"/>
      <c r="O513" s="2">
        <v>25</v>
      </c>
      <c r="P513" s="2">
        <v>25</v>
      </c>
      <c r="Q513" s="2">
        <v>25</v>
      </c>
      <c r="R513" s="2">
        <v>65</v>
      </c>
      <c r="S513" s="2">
        <v>65</v>
      </c>
      <c r="T513" s="2">
        <v>65</v>
      </c>
      <c r="U513" s="2">
        <v>47.094999999999999</v>
      </c>
      <c r="V513" s="2">
        <v>0</v>
      </c>
      <c r="W513" s="2">
        <v>323.31</v>
      </c>
      <c r="X513" s="2">
        <v>4040000000</v>
      </c>
      <c r="Y513" s="2">
        <v>27</v>
      </c>
      <c r="Z513" s="2">
        <v>526</v>
      </c>
      <c r="AA513" s="2">
        <v>428</v>
      </c>
      <c r="AB513" s="2">
        <v>47095.182279999899</v>
      </c>
      <c r="AC513" s="2">
        <v>27</v>
      </c>
      <c r="AD513" s="2">
        <v>25.468275070190401</v>
      </c>
      <c r="AE513" s="2">
        <v>25.136060714721701</v>
      </c>
      <c r="AF513" s="2">
        <v>24.922796249389599</v>
      </c>
      <c r="AG513" s="2">
        <v>25.562934875488299</v>
      </c>
      <c r="AH513" s="2">
        <v>25.293897628784201</v>
      </c>
      <c r="AI513" s="2">
        <v>25.425823211669901</v>
      </c>
      <c r="AJ513" s="2">
        <v>25.135475158691399</v>
      </c>
      <c r="AK513" s="2">
        <v>24.903572082519499</v>
      </c>
      <c r="AL513" s="2">
        <v>24.915519714355501</v>
      </c>
      <c r="AM513" s="2">
        <v>24.6838893890381</v>
      </c>
      <c r="AN513" s="2">
        <v>24.881290435791001</v>
      </c>
      <c r="AO513" s="2">
        <v>24.988498687744102</v>
      </c>
    </row>
    <row r="514" spans="1:41" x14ac:dyDescent="0.25">
      <c r="A514" s="2"/>
      <c r="B514" s="2">
        <v>1.0475442690160901</v>
      </c>
      <c r="C514" s="2">
        <v>-0.53687508900960201</v>
      </c>
      <c r="D514" s="2" t="s">
        <v>2148</v>
      </c>
      <c r="E514" s="2" t="s">
        <v>2149</v>
      </c>
      <c r="F514" s="2">
        <v>795</v>
      </c>
      <c r="G514" s="2" t="s">
        <v>2150</v>
      </c>
      <c r="H514" s="2" t="s">
        <v>2151</v>
      </c>
      <c r="I514" s="2" t="s">
        <v>44</v>
      </c>
      <c r="J514" s="2">
        <v>1</v>
      </c>
      <c r="K514" s="2">
        <v>4</v>
      </c>
      <c r="L514" s="2"/>
      <c r="M514" s="2"/>
      <c r="N514" s="2"/>
      <c r="O514" s="2">
        <v>8</v>
      </c>
      <c r="P514" s="2">
        <v>8</v>
      </c>
      <c r="Q514" s="2">
        <v>7</v>
      </c>
      <c r="R514" s="2">
        <v>24.9</v>
      </c>
      <c r="S514" s="2">
        <v>24.9</v>
      </c>
      <c r="T514" s="2">
        <v>19.7</v>
      </c>
      <c r="U514" s="2">
        <v>41.765000000000001</v>
      </c>
      <c r="V514" s="2">
        <v>0</v>
      </c>
      <c r="W514" s="2">
        <v>24.690999999999999</v>
      </c>
      <c r="X514" s="2">
        <v>72857000</v>
      </c>
      <c r="Y514" s="2">
        <v>22</v>
      </c>
      <c r="Z514" s="2">
        <v>27</v>
      </c>
      <c r="AA514" s="2">
        <v>384.5</v>
      </c>
      <c r="AB514" s="2">
        <v>41642.918379999901</v>
      </c>
      <c r="AC514" s="2">
        <v>21.5</v>
      </c>
      <c r="AD514" s="2">
        <v>20.0771808624268</v>
      </c>
      <c r="AE514" s="2">
        <v>21.696296691894499</v>
      </c>
      <c r="AF514" s="2">
        <v>21.533929824829102</v>
      </c>
      <c r="AG514" s="2">
        <v>21.174568176269499</v>
      </c>
      <c r="AH514" s="2">
        <v>20.414829254150401</v>
      </c>
      <c r="AI514" s="2">
        <v>20.737768173217798</v>
      </c>
      <c r="AJ514" s="2">
        <v>21.8259792327881</v>
      </c>
      <c r="AK514" s="2">
        <v>21.0055255889893</v>
      </c>
      <c r="AL514" s="2">
        <v>21.449247360229499</v>
      </c>
      <c r="AM514" s="2">
        <v>21.546514511108398</v>
      </c>
      <c r="AN514" s="2">
        <v>21.680202484130898</v>
      </c>
      <c r="AO514" s="2">
        <v>21.348354339599599</v>
      </c>
    </row>
    <row r="515" spans="1:41" x14ac:dyDescent="0.25">
      <c r="A515" s="2"/>
      <c r="B515" s="2">
        <v>3.3395788514687497E-2</v>
      </c>
      <c r="C515" s="2">
        <v>2.59709358215332E-2</v>
      </c>
      <c r="D515" s="2" t="s">
        <v>3893</v>
      </c>
      <c r="E515" s="2" t="s">
        <v>3893</v>
      </c>
      <c r="F515" s="2">
        <v>2203</v>
      </c>
      <c r="G515" s="2" t="s">
        <v>3894</v>
      </c>
      <c r="H515" s="2" t="s">
        <v>3895</v>
      </c>
      <c r="I515" s="2" t="s">
        <v>44</v>
      </c>
      <c r="J515" s="2">
        <v>1</v>
      </c>
      <c r="K515" s="2">
        <v>4</v>
      </c>
      <c r="L515" s="2"/>
      <c r="M515" s="2"/>
      <c r="N515" s="2"/>
      <c r="O515" s="2">
        <v>10</v>
      </c>
      <c r="P515" s="2">
        <v>10</v>
      </c>
      <c r="Q515" s="2">
        <v>10</v>
      </c>
      <c r="R515" s="2">
        <v>19.399999999999999</v>
      </c>
      <c r="S515" s="2">
        <v>19.399999999999999</v>
      </c>
      <c r="T515" s="2">
        <v>19.399999999999999</v>
      </c>
      <c r="U515" s="2">
        <v>80.709999999999994</v>
      </c>
      <c r="V515" s="2">
        <v>0</v>
      </c>
      <c r="W515" s="2">
        <v>30.905999999999999</v>
      </c>
      <c r="X515" s="2">
        <v>53214000</v>
      </c>
      <c r="Y515" s="2">
        <v>42</v>
      </c>
      <c r="Z515" s="2">
        <v>27</v>
      </c>
      <c r="AA515" s="2">
        <v>616.5</v>
      </c>
      <c r="AB515" s="2">
        <v>68528.304480000006</v>
      </c>
      <c r="AC515" s="2">
        <v>35</v>
      </c>
      <c r="AD515" s="2">
        <v>20.469211578369102</v>
      </c>
      <c r="AE515" s="2">
        <v>20.632452011108398</v>
      </c>
      <c r="AF515" s="2">
        <v>20.202276229858398</v>
      </c>
      <c r="AG515" s="2">
        <v>19.648323059081999</v>
      </c>
      <c r="AH515" s="2">
        <v>20.359603881835898</v>
      </c>
      <c r="AI515" s="2">
        <v>20.996452331543001</v>
      </c>
      <c r="AJ515" s="2">
        <v>20.807899475097699</v>
      </c>
      <c r="AK515" s="2">
        <v>20.182044982910199</v>
      </c>
      <c r="AL515" s="2">
        <v>19.977430343627901</v>
      </c>
      <c r="AM515" s="2" t="s">
        <v>63</v>
      </c>
      <c r="AN515" s="2" t="s">
        <v>63</v>
      </c>
      <c r="AO515" s="2">
        <v>20.4676208496094</v>
      </c>
    </row>
    <row r="516" spans="1:41" x14ac:dyDescent="0.25">
      <c r="A516" s="2"/>
      <c r="B516" s="2">
        <v>0.89617130707854598</v>
      </c>
      <c r="C516" s="2">
        <v>0.27186520894368399</v>
      </c>
      <c r="D516" s="2" t="s">
        <v>2461</v>
      </c>
      <c r="E516" s="2" t="s">
        <v>2462</v>
      </c>
      <c r="F516" s="2">
        <v>1044</v>
      </c>
      <c r="G516" s="2" t="s">
        <v>2463</v>
      </c>
      <c r="H516" s="2" t="s">
        <v>2464</v>
      </c>
      <c r="I516" s="2" t="s">
        <v>44</v>
      </c>
      <c r="J516" s="2">
        <v>1</v>
      </c>
      <c r="K516" s="2">
        <v>4</v>
      </c>
      <c r="L516" s="2"/>
      <c r="M516" s="2"/>
      <c r="N516" s="2"/>
      <c r="O516" s="2">
        <v>15</v>
      </c>
      <c r="P516" s="2">
        <v>15</v>
      </c>
      <c r="Q516" s="2">
        <v>9</v>
      </c>
      <c r="R516" s="2">
        <v>25.3</v>
      </c>
      <c r="S516" s="2">
        <v>25.3</v>
      </c>
      <c r="T516" s="2">
        <v>17.5</v>
      </c>
      <c r="U516" s="2">
        <v>86.403000000000006</v>
      </c>
      <c r="V516" s="2">
        <v>0</v>
      </c>
      <c r="W516" s="2">
        <v>38.363999999999997</v>
      </c>
      <c r="X516" s="2">
        <v>123660000</v>
      </c>
      <c r="Y516" s="2">
        <v>42</v>
      </c>
      <c r="Z516" s="2">
        <v>54</v>
      </c>
      <c r="AA516" s="2">
        <v>794</v>
      </c>
      <c r="AB516" s="2">
        <v>86400.273130000103</v>
      </c>
      <c r="AC516" s="2">
        <v>42</v>
      </c>
      <c r="AD516" s="2">
        <v>21.601230621337901</v>
      </c>
      <c r="AE516" s="2">
        <v>21.1358337402344</v>
      </c>
      <c r="AF516" s="2">
        <v>20.851404190063501</v>
      </c>
      <c r="AG516" s="2">
        <v>21.608737945556602</v>
      </c>
      <c r="AH516" s="2">
        <v>21.239871978759801</v>
      </c>
      <c r="AI516" s="2">
        <v>21.7245903015137</v>
      </c>
      <c r="AJ516" s="2">
        <v>21.378566741943398</v>
      </c>
      <c r="AK516" s="2">
        <v>21.265621185302699</v>
      </c>
      <c r="AL516" s="2">
        <v>21.0032634735107</v>
      </c>
      <c r="AM516" s="2">
        <v>21.111589431762699</v>
      </c>
      <c r="AN516" s="2">
        <v>20.789470672607401</v>
      </c>
      <c r="AO516" s="2">
        <v>20.9819660186768</v>
      </c>
    </row>
    <row r="517" spans="1:41" x14ac:dyDescent="0.25">
      <c r="A517" s="2"/>
      <c r="B517" s="2">
        <v>0.78715504105966405</v>
      </c>
      <c r="C517" s="2">
        <v>0.26388454437255898</v>
      </c>
      <c r="D517" s="2" t="s">
        <v>2728</v>
      </c>
      <c r="E517" s="2" t="s">
        <v>2729</v>
      </c>
      <c r="F517" s="2">
        <v>1257</v>
      </c>
      <c r="G517" s="2" t="s">
        <v>2730</v>
      </c>
      <c r="H517" s="2" t="s">
        <v>2731</v>
      </c>
      <c r="I517" s="2" t="s">
        <v>44</v>
      </c>
      <c r="J517" s="2">
        <v>1</v>
      </c>
      <c r="K517" s="2">
        <v>4</v>
      </c>
      <c r="L517" s="2"/>
      <c r="M517" s="2"/>
      <c r="N517" s="2"/>
      <c r="O517" s="2">
        <v>26</v>
      </c>
      <c r="P517" s="2">
        <v>26</v>
      </c>
      <c r="Q517" s="2">
        <v>26</v>
      </c>
      <c r="R517" s="2">
        <v>53.3</v>
      </c>
      <c r="S517" s="2">
        <v>53.3</v>
      </c>
      <c r="T517" s="2">
        <v>53.3</v>
      </c>
      <c r="U517" s="2">
        <v>61.927999999999997</v>
      </c>
      <c r="V517" s="2">
        <v>0</v>
      </c>
      <c r="W517" s="2">
        <v>323.31</v>
      </c>
      <c r="X517" s="2">
        <v>3691600000</v>
      </c>
      <c r="Y517" s="2">
        <v>26</v>
      </c>
      <c r="Z517" s="2">
        <v>479</v>
      </c>
      <c r="AA517" s="2">
        <v>553</v>
      </c>
      <c r="AB517" s="2">
        <v>61928.497679999899</v>
      </c>
      <c r="AC517" s="2">
        <v>26</v>
      </c>
      <c r="AD517" s="2">
        <v>25.870277404785199</v>
      </c>
      <c r="AE517" s="2">
        <v>25.7206726074219</v>
      </c>
      <c r="AF517" s="2">
        <v>25.271062850952099</v>
      </c>
      <c r="AG517" s="2">
        <v>25.8864631652832</v>
      </c>
      <c r="AH517" s="2">
        <v>25.418218612670898</v>
      </c>
      <c r="AI517" s="2">
        <v>25.807029724121101</v>
      </c>
      <c r="AJ517" s="2">
        <v>25.856761932373001</v>
      </c>
      <c r="AK517" s="2">
        <v>25.276716232299801</v>
      </c>
      <c r="AL517" s="2">
        <v>25.257135391235401</v>
      </c>
      <c r="AM517" s="2">
        <v>25.2741584777832</v>
      </c>
      <c r="AN517" s="2">
        <v>24.957218170166001</v>
      </c>
      <c r="AO517" s="2">
        <v>25.768426895141602</v>
      </c>
    </row>
    <row r="518" spans="1:41" x14ac:dyDescent="0.25">
      <c r="A518" s="2" t="s">
        <v>40</v>
      </c>
      <c r="B518" s="2">
        <v>1.17901047970614</v>
      </c>
      <c r="C518" s="2">
        <v>-1.6620995203654001</v>
      </c>
      <c r="D518" s="2" t="s">
        <v>1085</v>
      </c>
      <c r="E518" s="2" t="s">
        <v>1085</v>
      </c>
      <c r="F518" s="2">
        <v>2135</v>
      </c>
      <c r="G518" s="2" t="s">
        <v>1086</v>
      </c>
      <c r="H518" s="2" t="s">
        <v>1087</v>
      </c>
      <c r="I518" s="2" t="s">
        <v>44</v>
      </c>
      <c r="J518" s="2">
        <v>1</v>
      </c>
      <c r="K518" s="2">
        <v>4</v>
      </c>
      <c r="L518" s="2"/>
      <c r="M518" s="2"/>
      <c r="N518" s="2"/>
      <c r="O518" s="2">
        <v>3</v>
      </c>
      <c r="P518" s="2">
        <v>3</v>
      </c>
      <c r="Q518" s="2">
        <v>2</v>
      </c>
      <c r="R518" s="2">
        <v>9.4</v>
      </c>
      <c r="S518" s="2">
        <v>9.4</v>
      </c>
      <c r="T518" s="2">
        <v>4.3</v>
      </c>
      <c r="U518" s="2">
        <v>30.963999999999999</v>
      </c>
      <c r="V518" s="2">
        <v>0</v>
      </c>
      <c r="W518" s="2">
        <v>10.427</v>
      </c>
      <c r="X518" s="2">
        <v>339450000</v>
      </c>
      <c r="Y518" s="2">
        <v>7</v>
      </c>
      <c r="Z518" s="2">
        <v>45</v>
      </c>
      <c r="AA518" s="2">
        <v>278</v>
      </c>
      <c r="AB518" s="2">
        <v>30964.13348</v>
      </c>
      <c r="AC518" s="2">
        <v>7</v>
      </c>
      <c r="AD518" s="2">
        <v>21.336418151855501</v>
      </c>
      <c r="AE518" s="2">
        <v>23.533027648925799</v>
      </c>
      <c r="AF518" s="2">
        <v>25.222509384155298</v>
      </c>
      <c r="AG518" s="2">
        <v>22.317054748535199</v>
      </c>
      <c r="AH518" s="2">
        <v>22.775150299072301</v>
      </c>
      <c r="AI518" s="2">
        <v>20.409349441528299</v>
      </c>
      <c r="AJ518" s="2">
        <v>22.830396652221701</v>
      </c>
      <c r="AK518" s="2">
        <v>24.594970703125</v>
      </c>
      <c r="AL518" s="2">
        <v>24.555961608886701</v>
      </c>
      <c r="AM518" s="2">
        <v>23.172142028808601</v>
      </c>
      <c r="AN518" s="2">
        <v>25.326734542846701</v>
      </c>
      <c r="AO518" s="2">
        <v>25.085901260376001</v>
      </c>
    </row>
    <row r="519" spans="1:41" x14ac:dyDescent="0.25">
      <c r="A519" s="2"/>
      <c r="B519" s="2">
        <v>0.13478484456777001</v>
      </c>
      <c r="C519" s="2">
        <v>-0.166626135508221</v>
      </c>
      <c r="D519" s="2" t="s">
        <v>2924</v>
      </c>
      <c r="E519" s="2" t="s">
        <v>2924</v>
      </c>
      <c r="F519" s="2">
        <v>1439</v>
      </c>
      <c r="G519" s="2" t="s">
        <v>2925</v>
      </c>
      <c r="H519" s="2" t="s">
        <v>2926</v>
      </c>
      <c r="I519" s="2" t="s">
        <v>44</v>
      </c>
      <c r="J519" s="2">
        <v>1</v>
      </c>
      <c r="K519" s="2">
        <v>4</v>
      </c>
      <c r="L519" s="2"/>
      <c r="M519" s="2"/>
      <c r="N519" s="2"/>
      <c r="O519" s="2">
        <v>2</v>
      </c>
      <c r="P519" s="2">
        <v>2</v>
      </c>
      <c r="Q519" s="2">
        <v>2</v>
      </c>
      <c r="R519" s="2">
        <v>9.3000000000000007</v>
      </c>
      <c r="S519" s="2">
        <v>9.3000000000000007</v>
      </c>
      <c r="T519" s="2">
        <v>9.3000000000000007</v>
      </c>
      <c r="U519" s="2">
        <v>29.416</v>
      </c>
      <c r="V519" s="2">
        <v>0</v>
      </c>
      <c r="W519" s="2">
        <v>8.3320000000000007</v>
      </c>
      <c r="X519" s="2">
        <v>259020000</v>
      </c>
      <c r="Y519" s="2">
        <v>7</v>
      </c>
      <c r="Z519" s="2">
        <v>26</v>
      </c>
      <c r="AA519" s="2">
        <v>258.5</v>
      </c>
      <c r="AB519" s="2">
        <v>28265.639179999998</v>
      </c>
      <c r="AC519" s="2">
        <v>5.5</v>
      </c>
      <c r="AD519" s="2">
        <v>24.050592422485401</v>
      </c>
      <c r="AE519" s="2" t="s">
        <v>63</v>
      </c>
      <c r="AF519" s="2">
        <v>24.7056694030762</v>
      </c>
      <c r="AG519" s="2" t="s">
        <v>63</v>
      </c>
      <c r="AH519" s="2">
        <v>23.775049209594702</v>
      </c>
      <c r="AI519" s="2">
        <v>22.906721115112301</v>
      </c>
      <c r="AJ519" s="2">
        <v>23.130580902099599</v>
      </c>
      <c r="AK519" s="2">
        <v>24.231912612915</v>
      </c>
      <c r="AL519" s="2">
        <v>23.176074981689499</v>
      </c>
      <c r="AM519" s="2">
        <v>24.271203994751001</v>
      </c>
      <c r="AN519" s="2">
        <v>24.9423923492432</v>
      </c>
      <c r="AO519" s="2">
        <v>24.404640197753899</v>
      </c>
    </row>
    <row r="520" spans="1:41" x14ac:dyDescent="0.25">
      <c r="A520" s="2" t="s">
        <v>40</v>
      </c>
      <c r="B520" s="2">
        <v>3.1547495236851701</v>
      </c>
      <c r="C520" s="2">
        <v>0.75212669372558605</v>
      </c>
      <c r="D520" s="2" t="s">
        <v>428</v>
      </c>
      <c r="E520" s="2" t="s">
        <v>429</v>
      </c>
      <c r="F520" s="2">
        <v>812</v>
      </c>
      <c r="G520" s="2" t="s">
        <v>430</v>
      </c>
      <c r="H520" s="2" t="s">
        <v>431</v>
      </c>
      <c r="I520" s="2" t="s">
        <v>44</v>
      </c>
      <c r="J520" s="2">
        <v>1</v>
      </c>
      <c r="K520" s="2">
        <v>4</v>
      </c>
      <c r="L520" s="2"/>
      <c r="M520" s="2"/>
      <c r="N520" s="2"/>
      <c r="O520" s="2">
        <v>10</v>
      </c>
      <c r="P520" s="2">
        <v>10</v>
      </c>
      <c r="Q520" s="2">
        <v>10</v>
      </c>
      <c r="R520" s="2">
        <v>21.5</v>
      </c>
      <c r="S520" s="2">
        <v>21.5</v>
      </c>
      <c r="T520" s="2">
        <v>21.5</v>
      </c>
      <c r="U520" s="2">
        <v>72.772000000000006</v>
      </c>
      <c r="V520" s="2">
        <v>0</v>
      </c>
      <c r="W520" s="2">
        <v>69.787000000000006</v>
      </c>
      <c r="X520" s="2">
        <v>179640000</v>
      </c>
      <c r="Y520" s="2">
        <v>27</v>
      </c>
      <c r="Z520" s="2">
        <v>65</v>
      </c>
      <c r="AA520" s="2">
        <v>666</v>
      </c>
      <c r="AB520" s="2">
        <v>72772.673079999906</v>
      </c>
      <c r="AC520" s="2">
        <v>27</v>
      </c>
      <c r="AD520" s="2">
        <v>22.4199028015137</v>
      </c>
      <c r="AE520" s="2">
        <v>21.787876129150401</v>
      </c>
      <c r="AF520" s="2">
        <v>22.031772613525401</v>
      </c>
      <c r="AG520" s="2">
        <v>22.488855361938501</v>
      </c>
      <c r="AH520" s="2">
        <v>22.614681243896499</v>
      </c>
      <c r="AI520" s="2">
        <v>22.638851165771499</v>
      </c>
      <c r="AJ520" s="2">
        <v>21.616657257080099</v>
      </c>
      <c r="AK520" s="2">
        <v>21.5301723480225</v>
      </c>
      <c r="AL520" s="2">
        <v>21.888776779174801</v>
      </c>
      <c r="AM520" s="2">
        <v>21.456985473632798</v>
      </c>
      <c r="AN520" s="2">
        <v>21.432523727416999</v>
      </c>
      <c r="AO520" s="2">
        <v>21.544063568115199</v>
      </c>
    </row>
    <row r="521" spans="1:41" x14ac:dyDescent="0.25">
      <c r="A521" s="2"/>
      <c r="B521" s="2">
        <v>0.56910642175427395</v>
      </c>
      <c r="C521" s="2">
        <v>-0.52897993723551195</v>
      </c>
      <c r="D521" s="2" t="s">
        <v>2334</v>
      </c>
      <c r="E521" s="2" t="s">
        <v>2334</v>
      </c>
      <c r="F521" s="2">
        <v>940</v>
      </c>
      <c r="G521" s="2" t="s">
        <v>2335</v>
      </c>
      <c r="H521" s="2" t="s">
        <v>2336</v>
      </c>
      <c r="I521" s="2" t="s">
        <v>44</v>
      </c>
      <c r="J521" s="2">
        <v>1</v>
      </c>
      <c r="K521" s="2">
        <v>4</v>
      </c>
      <c r="L521" s="2"/>
      <c r="M521" s="2"/>
      <c r="N521" s="2"/>
      <c r="O521" s="2">
        <v>5</v>
      </c>
      <c r="P521" s="2">
        <v>5</v>
      </c>
      <c r="Q521" s="2">
        <v>4</v>
      </c>
      <c r="R521" s="2">
        <v>50</v>
      </c>
      <c r="S521" s="2">
        <v>50</v>
      </c>
      <c r="T521" s="2">
        <v>40.200000000000003</v>
      </c>
      <c r="U521" s="2">
        <v>12.663</v>
      </c>
      <c r="V521" s="2">
        <v>0</v>
      </c>
      <c r="W521" s="2">
        <v>17.946000000000002</v>
      </c>
      <c r="X521" s="2">
        <v>91703000</v>
      </c>
      <c r="Y521" s="2">
        <v>6</v>
      </c>
      <c r="Z521" s="2">
        <v>34</v>
      </c>
      <c r="AA521" s="2">
        <v>112</v>
      </c>
      <c r="AB521" s="2">
        <v>12663.380080000001</v>
      </c>
      <c r="AC521" s="2">
        <v>6</v>
      </c>
      <c r="AD521" s="2">
        <v>21.6746520996094</v>
      </c>
      <c r="AE521" s="2">
        <v>21.969654083251999</v>
      </c>
      <c r="AF521" s="2">
        <v>21.506881713867202</v>
      </c>
      <c r="AG521" s="2">
        <v>21.5798034667969</v>
      </c>
      <c r="AH521" s="2">
        <v>20.205024719238299</v>
      </c>
      <c r="AI521" s="2">
        <v>19.4559135437012</v>
      </c>
      <c r="AJ521" s="2">
        <v>21.997795104980501</v>
      </c>
      <c r="AK521" s="2">
        <v>21.183862686157202</v>
      </c>
      <c r="AL521" s="2">
        <v>21.5340251922607</v>
      </c>
      <c r="AM521" s="2">
        <v>21.4332885742188</v>
      </c>
      <c r="AN521" s="2">
        <v>21.0830383300781</v>
      </c>
      <c r="AO521" s="2">
        <v>22.333799362182599</v>
      </c>
    </row>
    <row r="522" spans="1:41" x14ac:dyDescent="0.25">
      <c r="A522" s="2"/>
      <c r="B522" s="2">
        <v>0.86868704815484299</v>
      </c>
      <c r="C522" s="2">
        <v>-0.33364295959472701</v>
      </c>
      <c r="D522" s="2" t="s">
        <v>2494</v>
      </c>
      <c r="E522" s="2" t="s">
        <v>2495</v>
      </c>
      <c r="F522" s="2">
        <v>1057</v>
      </c>
      <c r="G522" s="2" t="s">
        <v>2496</v>
      </c>
      <c r="H522" s="2" t="s">
        <v>2497</v>
      </c>
      <c r="I522" s="2" t="s">
        <v>44</v>
      </c>
      <c r="J522" s="2">
        <v>1</v>
      </c>
      <c r="K522" s="2">
        <v>4</v>
      </c>
      <c r="L522" s="2"/>
      <c r="M522" s="2"/>
      <c r="N522" s="2"/>
      <c r="O522" s="2">
        <v>6</v>
      </c>
      <c r="P522" s="2">
        <v>6</v>
      </c>
      <c r="Q522" s="2">
        <v>3</v>
      </c>
      <c r="R522" s="2">
        <v>11.7</v>
      </c>
      <c r="S522" s="2">
        <v>11.7</v>
      </c>
      <c r="T522" s="2">
        <v>6.1</v>
      </c>
      <c r="U522" s="2">
        <v>73.572999999999993</v>
      </c>
      <c r="V522" s="2">
        <v>0</v>
      </c>
      <c r="W522" s="2">
        <v>16.728000000000002</v>
      </c>
      <c r="X522" s="2">
        <v>87076000</v>
      </c>
      <c r="Y522" s="2">
        <v>32</v>
      </c>
      <c r="Z522" s="2">
        <v>21</v>
      </c>
      <c r="AA522" s="2">
        <v>660</v>
      </c>
      <c r="AB522" s="2">
        <v>73573.984479999999</v>
      </c>
      <c r="AC522" s="2">
        <v>32</v>
      </c>
      <c r="AD522" s="2">
        <v>21.6735324859619</v>
      </c>
      <c r="AE522" s="2" t="s">
        <v>63</v>
      </c>
      <c r="AF522" s="2">
        <v>21.662012100219702</v>
      </c>
      <c r="AG522" s="2">
        <v>20.985792160034201</v>
      </c>
      <c r="AH522" s="2" t="s">
        <v>63</v>
      </c>
      <c r="AI522" s="2">
        <v>21.140211105346701</v>
      </c>
      <c r="AJ522" s="2">
        <v>21.4847316741943</v>
      </c>
      <c r="AK522" s="2">
        <v>21.700197219848601</v>
      </c>
      <c r="AL522" s="2">
        <v>21.961021423339801</v>
      </c>
      <c r="AM522" s="2">
        <v>22.1152458190918</v>
      </c>
      <c r="AN522" s="2">
        <v>21.4895420074463</v>
      </c>
      <c r="AO522" s="2">
        <v>21.4434413909912</v>
      </c>
    </row>
    <row r="523" spans="1:41" x14ac:dyDescent="0.25">
      <c r="A523" s="2" t="s">
        <v>40</v>
      </c>
      <c r="B523" s="2">
        <v>1.8057818041234499</v>
      </c>
      <c r="C523" s="2">
        <v>0.585087394714357</v>
      </c>
      <c r="D523" s="2" t="s">
        <v>285</v>
      </c>
      <c r="E523" s="2" t="s">
        <v>285</v>
      </c>
      <c r="F523" s="2">
        <v>477</v>
      </c>
      <c r="G523" s="2" t="s">
        <v>286</v>
      </c>
      <c r="H523" s="2" t="s">
        <v>287</v>
      </c>
      <c r="I523" s="2" t="s">
        <v>44</v>
      </c>
      <c r="J523" s="2">
        <v>1</v>
      </c>
      <c r="K523" s="2">
        <v>4</v>
      </c>
      <c r="L523" s="2"/>
      <c r="M523" s="2"/>
      <c r="N523" s="2"/>
      <c r="O523" s="2">
        <v>4</v>
      </c>
      <c r="P523" s="2">
        <v>4</v>
      </c>
      <c r="Q523" s="2">
        <v>3</v>
      </c>
      <c r="R523" s="2">
        <v>5.3</v>
      </c>
      <c r="S523" s="2">
        <v>5.3</v>
      </c>
      <c r="T523" s="2">
        <v>4.4000000000000004</v>
      </c>
      <c r="U523" s="2">
        <v>98.742000000000004</v>
      </c>
      <c r="V523" s="2">
        <v>0</v>
      </c>
      <c r="W523" s="2">
        <v>12.273</v>
      </c>
      <c r="X523" s="2">
        <v>57684000</v>
      </c>
      <c r="Y523" s="2">
        <v>45</v>
      </c>
      <c r="Z523" s="2">
        <v>28</v>
      </c>
      <c r="AA523" s="2">
        <v>890.5</v>
      </c>
      <c r="AB523" s="2">
        <v>100024.99408</v>
      </c>
      <c r="AC523" s="2">
        <v>45.5</v>
      </c>
      <c r="AD523" s="2">
        <v>21.155300140380898</v>
      </c>
      <c r="AE523" s="2">
        <v>21.2452793121338</v>
      </c>
      <c r="AF523" s="2">
        <v>21.5043125152588</v>
      </c>
      <c r="AG523" s="2" t="s">
        <v>63</v>
      </c>
      <c r="AH523" s="2">
        <v>21.796258926391602</v>
      </c>
      <c r="AI523" s="2">
        <v>22.2369270324707</v>
      </c>
      <c r="AJ523" s="2">
        <v>21.156040191650401</v>
      </c>
      <c r="AK523" s="2">
        <v>21.1484260559082</v>
      </c>
      <c r="AL523" s="2">
        <v>21.077833175659201</v>
      </c>
      <c r="AM523" s="2">
        <v>21.042533874511701</v>
      </c>
      <c r="AN523" s="2">
        <v>20.930629730224599</v>
      </c>
      <c r="AO523" s="2">
        <v>20.659706115722699</v>
      </c>
    </row>
    <row r="524" spans="1:41" x14ac:dyDescent="0.25">
      <c r="A524" s="2"/>
      <c r="B524" s="2">
        <v>0.13745291622472</v>
      </c>
      <c r="C524" s="2">
        <v>7.1086247762046598E-2</v>
      </c>
      <c r="D524" s="2" t="s">
        <v>1838</v>
      </c>
      <c r="E524" s="2" t="s">
        <v>1838</v>
      </c>
      <c r="F524" s="2">
        <v>507</v>
      </c>
      <c r="G524" s="2" t="s">
        <v>1839</v>
      </c>
      <c r="H524" s="2" t="s">
        <v>1840</v>
      </c>
      <c r="I524" s="2" t="s">
        <v>44</v>
      </c>
      <c r="J524" s="2">
        <v>1</v>
      </c>
      <c r="K524" s="2">
        <v>4</v>
      </c>
      <c r="L524" s="2"/>
      <c r="M524" s="2"/>
      <c r="N524" s="2"/>
      <c r="O524" s="2">
        <v>8</v>
      </c>
      <c r="P524" s="2">
        <v>5</v>
      </c>
      <c r="Q524" s="2">
        <v>5</v>
      </c>
      <c r="R524" s="2">
        <v>13.1</v>
      </c>
      <c r="S524" s="2">
        <v>9</v>
      </c>
      <c r="T524" s="2">
        <v>9</v>
      </c>
      <c r="U524" s="2">
        <v>90.198999999999998</v>
      </c>
      <c r="V524" s="2">
        <v>0</v>
      </c>
      <c r="W524" s="2">
        <v>18.835999999999999</v>
      </c>
      <c r="X524" s="2">
        <v>46008000</v>
      </c>
      <c r="Y524" s="2">
        <v>35</v>
      </c>
      <c r="Z524" s="2">
        <v>19</v>
      </c>
      <c r="AA524" s="2">
        <v>843</v>
      </c>
      <c r="AB524" s="2">
        <v>94441.234580000397</v>
      </c>
      <c r="AC524" s="2">
        <v>37</v>
      </c>
      <c r="AD524" s="2">
        <v>20.2444667816162</v>
      </c>
      <c r="AE524" s="2">
        <v>20.640417098998999</v>
      </c>
      <c r="AF524" s="2">
        <v>20.366662979126001</v>
      </c>
      <c r="AG524" s="2">
        <v>20.572004318237301</v>
      </c>
      <c r="AH524" s="2">
        <v>19.742841720581101</v>
      </c>
      <c r="AI524" s="2">
        <v>21.174385070800799</v>
      </c>
      <c r="AJ524" s="2">
        <v>20.212642669677699</v>
      </c>
      <c r="AK524" s="2">
        <v>20.3514308929443</v>
      </c>
      <c r="AL524" s="2">
        <v>20.4434413909912</v>
      </c>
      <c r="AM524" s="2">
        <v>20.549430847168001</v>
      </c>
      <c r="AN524" s="2">
        <v>20.428491592407202</v>
      </c>
      <c r="AO524" s="2">
        <v>20.328823089599599</v>
      </c>
    </row>
    <row r="525" spans="1:41" x14ac:dyDescent="0.25">
      <c r="A525" s="2"/>
      <c r="B525" s="2">
        <v>0.181143505837185</v>
      </c>
      <c r="C525" s="2">
        <v>9.9628448486328097E-2</v>
      </c>
      <c r="D525" s="2" t="s">
        <v>1526</v>
      </c>
      <c r="E525" s="2" t="s">
        <v>1527</v>
      </c>
      <c r="F525" s="2">
        <v>229</v>
      </c>
      <c r="G525" s="2" t="s">
        <v>1528</v>
      </c>
      <c r="H525" s="2" t="s">
        <v>1529</v>
      </c>
      <c r="I525" s="2" t="s">
        <v>44</v>
      </c>
      <c r="J525" s="2">
        <v>1</v>
      </c>
      <c r="K525" s="2">
        <v>4</v>
      </c>
      <c r="L525" s="2"/>
      <c r="M525" s="2"/>
      <c r="N525" s="2"/>
      <c r="O525" s="2">
        <v>11</v>
      </c>
      <c r="P525" s="2">
        <v>11</v>
      </c>
      <c r="Q525" s="2">
        <v>5</v>
      </c>
      <c r="R525" s="2">
        <v>14.8</v>
      </c>
      <c r="S525" s="2">
        <v>14.8</v>
      </c>
      <c r="T525" s="2">
        <v>6.2</v>
      </c>
      <c r="U525" s="2">
        <v>100.04</v>
      </c>
      <c r="V525" s="2">
        <v>0</v>
      </c>
      <c r="W525" s="2">
        <v>39.799999999999997</v>
      </c>
      <c r="X525" s="2">
        <v>196250000</v>
      </c>
      <c r="Y525" s="2">
        <v>40</v>
      </c>
      <c r="Z525" s="2">
        <v>60</v>
      </c>
      <c r="AA525" s="2">
        <v>898</v>
      </c>
      <c r="AB525" s="2">
        <v>100037.99668</v>
      </c>
      <c r="AC525" s="2">
        <v>40</v>
      </c>
      <c r="AD525" s="2">
        <v>21.415035247802699</v>
      </c>
      <c r="AE525" s="2">
        <v>22.307247161865199</v>
      </c>
      <c r="AF525" s="2">
        <v>21.670335769653299</v>
      </c>
      <c r="AG525" s="2">
        <v>22.222082138061499</v>
      </c>
      <c r="AH525" s="2">
        <v>22.2026062011719</v>
      </c>
      <c r="AI525" s="2">
        <v>22.3254508972168</v>
      </c>
      <c r="AJ525" s="2">
        <v>22.283704757690401</v>
      </c>
      <c r="AK525" s="2">
        <v>21.933191299438501</v>
      </c>
      <c r="AL525" s="2">
        <v>22.118068695068398</v>
      </c>
      <c r="AM525" s="2">
        <v>22.118829727172901</v>
      </c>
      <c r="AN525" s="2">
        <v>21.2216396331787</v>
      </c>
      <c r="AO525" s="2">
        <v>21.869552612304702</v>
      </c>
    </row>
    <row r="526" spans="1:41" x14ac:dyDescent="0.25">
      <c r="A526" s="2" t="s">
        <v>40</v>
      </c>
      <c r="B526" s="2">
        <v>1.88218973423617</v>
      </c>
      <c r="C526" s="2">
        <v>0.37491035461425798</v>
      </c>
      <c r="D526" s="2" t="s">
        <v>1054</v>
      </c>
      <c r="E526" s="2" t="s">
        <v>1054</v>
      </c>
      <c r="F526" s="2">
        <v>2066</v>
      </c>
      <c r="G526" s="2" t="s">
        <v>1055</v>
      </c>
      <c r="H526" s="2" t="s">
        <v>1056</v>
      </c>
      <c r="I526" s="2" t="s">
        <v>44</v>
      </c>
      <c r="J526" s="2">
        <v>1</v>
      </c>
      <c r="K526" s="2">
        <v>4</v>
      </c>
      <c r="L526" s="2"/>
      <c r="M526" s="2"/>
      <c r="N526" s="2"/>
      <c r="O526" s="2">
        <v>8</v>
      </c>
      <c r="P526" s="2">
        <v>8</v>
      </c>
      <c r="Q526" s="2">
        <v>3</v>
      </c>
      <c r="R526" s="2">
        <v>28.7</v>
      </c>
      <c r="S526" s="2">
        <v>28.7</v>
      </c>
      <c r="T526" s="2">
        <v>15.8</v>
      </c>
      <c r="U526" s="2">
        <v>48.44</v>
      </c>
      <c r="V526" s="2">
        <v>0</v>
      </c>
      <c r="W526" s="2">
        <v>23.925000000000001</v>
      </c>
      <c r="X526" s="2">
        <v>139550000</v>
      </c>
      <c r="Y526" s="2">
        <v>20</v>
      </c>
      <c r="Z526" s="2">
        <v>60</v>
      </c>
      <c r="AA526" s="2">
        <v>442</v>
      </c>
      <c r="AB526" s="2">
        <v>48440.132080000003</v>
      </c>
      <c r="AC526" s="2">
        <v>20</v>
      </c>
      <c r="AD526" s="2">
        <v>21.7770385742188</v>
      </c>
      <c r="AE526" s="2">
        <v>21.882261276245099</v>
      </c>
      <c r="AF526" s="2">
        <v>21.582929611206101</v>
      </c>
      <c r="AG526" s="2">
        <v>21.936500549316399</v>
      </c>
      <c r="AH526" s="2">
        <v>22.268680572509801</v>
      </c>
      <c r="AI526" s="2">
        <v>22.301202774047901</v>
      </c>
      <c r="AJ526" s="2">
        <v>21.695701599121101</v>
      </c>
      <c r="AK526" s="2">
        <v>21.6237277984619</v>
      </c>
      <c r="AL526" s="2">
        <v>21.512775421142599</v>
      </c>
      <c r="AM526" s="2">
        <v>21.642755508422901</v>
      </c>
      <c r="AN526" s="2">
        <v>21.373264312744102</v>
      </c>
      <c r="AO526" s="2">
        <v>21.650926589965799</v>
      </c>
    </row>
    <row r="527" spans="1:41" x14ac:dyDescent="0.25">
      <c r="A527" s="2"/>
      <c r="B527" s="2">
        <v>1.2458481432139601</v>
      </c>
      <c r="C527" s="2">
        <v>0.17158393859863399</v>
      </c>
      <c r="D527" s="2" t="s">
        <v>3778</v>
      </c>
      <c r="E527" s="2" t="s">
        <v>3778</v>
      </c>
      <c r="F527" s="2">
        <v>2111</v>
      </c>
      <c r="G527" s="2" t="s">
        <v>3779</v>
      </c>
      <c r="H527" s="2" t="s">
        <v>3780</v>
      </c>
      <c r="I527" s="2" t="s">
        <v>44</v>
      </c>
      <c r="J527" s="2">
        <v>1</v>
      </c>
      <c r="K527" s="2">
        <v>4</v>
      </c>
      <c r="L527" s="2"/>
      <c r="M527" s="2"/>
      <c r="N527" s="2"/>
      <c r="O527" s="2">
        <v>7</v>
      </c>
      <c r="P527" s="2">
        <v>4</v>
      </c>
      <c r="Q527" s="2">
        <v>4</v>
      </c>
      <c r="R527" s="2">
        <v>24.3</v>
      </c>
      <c r="S527" s="2">
        <v>16.7</v>
      </c>
      <c r="T527" s="2">
        <v>16.7</v>
      </c>
      <c r="U527" s="2">
        <v>46.664999999999999</v>
      </c>
      <c r="V527" s="2">
        <v>0</v>
      </c>
      <c r="W527" s="2">
        <v>11.241</v>
      </c>
      <c r="X527" s="2">
        <v>31872000</v>
      </c>
      <c r="Y527" s="2">
        <v>23</v>
      </c>
      <c r="Z527" s="2">
        <v>15</v>
      </c>
      <c r="AA527" s="2">
        <v>375.5</v>
      </c>
      <c r="AB527" s="2">
        <v>42116.34633</v>
      </c>
      <c r="AC527" s="2">
        <v>21.5</v>
      </c>
      <c r="AD527" s="2">
        <v>20.714899063110401</v>
      </c>
      <c r="AE527" s="2">
        <v>20.453422546386701</v>
      </c>
      <c r="AF527" s="2">
        <v>20.372520446777301</v>
      </c>
      <c r="AG527" s="2">
        <v>20.652896881103501</v>
      </c>
      <c r="AH527" s="2">
        <v>20.546514511108398</v>
      </c>
      <c r="AI527" s="2" t="s">
        <v>63</v>
      </c>
      <c r="AJ527" s="2">
        <v>20.443138122558601</v>
      </c>
      <c r="AK527" s="2">
        <v>20.328495025634801</v>
      </c>
      <c r="AL527" s="2">
        <v>20.5034885406494</v>
      </c>
      <c r="AM527" s="2">
        <v>20.244930267333999</v>
      </c>
      <c r="AN527" s="2" t="s">
        <v>63</v>
      </c>
      <c r="AO527" s="2">
        <v>20.362281799316399</v>
      </c>
    </row>
    <row r="528" spans="1:41" x14ac:dyDescent="0.25">
      <c r="A528" s="2" t="s">
        <v>40</v>
      </c>
      <c r="B528" s="2">
        <v>1.8748950755878999</v>
      </c>
      <c r="C528" s="2">
        <v>0.46566549936930501</v>
      </c>
      <c r="D528" s="2" t="s">
        <v>313</v>
      </c>
      <c r="E528" s="2" t="s">
        <v>313</v>
      </c>
      <c r="F528" s="2">
        <v>562</v>
      </c>
      <c r="G528" s="2" t="s">
        <v>314</v>
      </c>
      <c r="H528" s="2" t="s">
        <v>315</v>
      </c>
      <c r="I528" s="2" t="s">
        <v>44</v>
      </c>
      <c r="J528" s="2">
        <v>1</v>
      </c>
      <c r="K528" s="2">
        <v>4</v>
      </c>
      <c r="L528" s="2"/>
      <c r="M528" s="2"/>
      <c r="N528" s="2"/>
      <c r="O528" s="2">
        <v>7</v>
      </c>
      <c r="P528" s="2">
        <v>7</v>
      </c>
      <c r="Q528" s="2">
        <v>7</v>
      </c>
      <c r="R528" s="2">
        <v>16.399999999999999</v>
      </c>
      <c r="S528" s="2">
        <v>16.399999999999999</v>
      </c>
      <c r="T528" s="2">
        <v>16.399999999999999</v>
      </c>
      <c r="U528" s="2">
        <v>80.727999999999994</v>
      </c>
      <c r="V528" s="2">
        <v>0</v>
      </c>
      <c r="W528" s="2">
        <v>58.588999999999999</v>
      </c>
      <c r="X528" s="2">
        <v>138440000</v>
      </c>
      <c r="Y528" s="2">
        <v>25</v>
      </c>
      <c r="Z528" s="2">
        <v>53</v>
      </c>
      <c r="AA528" s="2">
        <v>730</v>
      </c>
      <c r="AB528" s="2">
        <v>80733.086980000095</v>
      </c>
      <c r="AC528" s="2">
        <v>25</v>
      </c>
      <c r="AD528" s="2">
        <v>22.025196075439499</v>
      </c>
      <c r="AE528" s="2">
        <v>21.826522827148398</v>
      </c>
      <c r="AF528" s="2">
        <v>21.481977462768601</v>
      </c>
      <c r="AG528" s="2">
        <v>21.711835861206101</v>
      </c>
      <c r="AH528" s="2">
        <v>21.446977615356399</v>
      </c>
      <c r="AI528" s="2">
        <v>21.595323562622099</v>
      </c>
      <c r="AJ528" s="2">
        <v>21.408262252807599</v>
      </c>
      <c r="AK528" s="2">
        <v>21.561040878295898</v>
      </c>
      <c r="AL528" s="2">
        <v>20.807191848754901</v>
      </c>
      <c r="AM528" s="2">
        <v>21.4106960296631</v>
      </c>
      <c r="AN528" s="2">
        <v>21.235553741455099</v>
      </c>
      <c r="AO528" s="2">
        <v>20.871095657348601</v>
      </c>
    </row>
    <row r="529" spans="1:41" x14ac:dyDescent="0.25">
      <c r="A529" s="2"/>
      <c r="B529" s="2">
        <v>1.2014056580188499</v>
      </c>
      <c r="C529" s="2">
        <v>0.44980812072753901</v>
      </c>
      <c r="D529" s="2" t="s">
        <v>2142</v>
      </c>
      <c r="E529" s="2" t="s">
        <v>2142</v>
      </c>
      <c r="F529" s="2">
        <v>791</v>
      </c>
      <c r="G529" s="2" t="s">
        <v>2143</v>
      </c>
      <c r="H529" s="2" t="s">
        <v>2144</v>
      </c>
      <c r="I529" s="2" t="s">
        <v>44</v>
      </c>
      <c r="J529" s="2">
        <v>1</v>
      </c>
      <c r="K529" s="2">
        <v>4</v>
      </c>
      <c r="L529" s="2"/>
      <c r="M529" s="2"/>
      <c r="N529" s="2"/>
      <c r="O529" s="2">
        <v>13</v>
      </c>
      <c r="P529" s="2">
        <v>13</v>
      </c>
      <c r="Q529" s="2">
        <v>6</v>
      </c>
      <c r="R529" s="2">
        <v>57.8</v>
      </c>
      <c r="S529" s="2">
        <v>57.8</v>
      </c>
      <c r="T529" s="2">
        <v>26.9</v>
      </c>
      <c r="U529" s="2">
        <v>25.63</v>
      </c>
      <c r="V529" s="2">
        <v>0</v>
      </c>
      <c r="W529" s="2">
        <v>154.88999999999999</v>
      </c>
      <c r="X529" s="2">
        <v>1630600000</v>
      </c>
      <c r="Y529" s="2">
        <v>13</v>
      </c>
      <c r="Z529" s="2">
        <v>190</v>
      </c>
      <c r="AA529" s="2">
        <v>223</v>
      </c>
      <c r="AB529" s="2">
        <v>25630.217680000002</v>
      </c>
      <c r="AC529" s="2">
        <v>13</v>
      </c>
      <c r="AD529" s="2">
        <v>24.910678863525401</v>
      </c>
      <c r="AE529" s="2">
        <v>25.6878452301025</v>
      </c>
      <c r="AF529" s="2">
        <v>25.144487380981399</v>
      </c>
      <c r="AG529" s="2">
        <v>25.218080520629901</v>
      </c>
      <c r="AH529" s="2">
        <v>24.544275283813501</v>
      </c>
      <c r="AI529" s="2">
        <v>25.144098281860401</v>
      </c>
      <c r="AJ529" s="2">
        <v>25.1313591003418</v>
      </c>
      <c r="AK529" s="2">
        <v>24.858991622924801</v>
      </c>
      <c r="AL529" s="2">
        <v>24.426559448242202</v>
      </c>
      <c r="AM529" s="2">
        <v>24.447332382202099</v>
      </c>
      <c r="AN529" s="2">
        <v>24.162309646606399</v>
      </c>
      <c r="AO529" s="2">
        <v>24.924064636230501</v>
      </c>
    </row>
    <row r="530" spans="1:41" x14ac:dyDescent="0.25">
      <c r="A530" s="2" t="s">
        <v>40</v>
      </c>
      <c r="B530" s="2">
        <v>3.2499726245498501</v>
      </c>
      <c r="C530" s="2">
        <v>0.73666063944498505</v>
      </c>
      <c r="D530" s="2" t="s">
        <v>711</v>
      </c>
      <c r="E530" s="2" t="s">
        <v>711</v>
      </c>
      <c r="F530" s="2">
        <v>1445</v>
      </c>
      <c r="G530" s="2" t="s">
        <v>712</v>
      </c>
      <c r="H530" s="2" t="s">
        <v>713</v>
      </c>
      <c r="I530" s="2" t="s">
        <v>44</v>
      </c>
      <c r="J530" s="2">
        <v>1</v>
      </c>
      <c r="K530" s="2">
        <v>4</v>
      </c>
      <c r="L530" s="2"/>
      <c r="M530" s="2"/>
      <c r="N530" s="2"/>
      <c r="O530" s="2">
        <v>7</v>
      </c>
      <c r="P530" s="2">
        <v>7</v>
      </c>
      <c r="Q530" s="2">
        <v>7</v>
      </c>
      <c r="R530" s="2">
        <v>37.799999999999997</v>
      </c>
      <c r="S530" s="2">
        <v>37.799999999999997</v>
      </c>
      <c r="T530" s="2">
        <v>37.799999999999997</v>
      </c>
      <c r="U530" s="2">
        <v>27.75</v>
      </c>
      <c r="V530" s="2">
        <v>0</v>
      </c>
      <c r="W530" s="2">
        <v>24.634</v>
      </c>
      <c r="X530" s="2">
        <v>170890000</v>
      </c>
      <c r="Y530" s="2">
        <v>12</v>
      </c>
      <c r="Z530" s="2">
        <v>29</v>
      </c>
      <c r="AA530" s="2">
        <v>241</v>
      </c>
      <c r="AB530" s="2">
        <v>27750.27118</v>
      </c>
      <c r="AC530" s="2">
        <v>12</v>
      </c>
      <c r="AD530" s="2">
        <v>22.294935226440401</v>
      </c>
      <c r="AE530" s="2">
        <v>22.058046340942401</v>
      </c>
      <c r="AF530" s="2">
        <v>21.897111892700199</v>
      </c>
      <c r="AG530" s="2">
        <v>22.702165603637699</v>
      </c>
      <c r="AH530" s="2">
        <v>22.199733734130898</v>
      </c>
      <c r="AI530" s="2">
        <v>22.5699672698975</v>
      </c>
      <c r="AJ530" s="2">
        <v>21.6742649078369</v>
      </c>
      <c r="AK530" s="2">
        <v>21.820184707641602</v>
      </c>
      <c r="AL530" s="2">
        <v>21.352939605712901</v>
      </c>
      <c r="AM530" s="2">
        <v>21.6696453094482</v>
      </c>
      <c r="AN530" s="2">
        <v>21.350297927856399</v>
      </c>
      <c r="AO530" s="2">
        <v>21.434663772583001</v>
      </c>
    </row>
    <row r="531" spans="1:41" x14ac:dyDescent="0.25">
      <c r="A531" s="2"/>
      <c r="B531" s="2">
        <v>1.22180423701612</v>
      </c>
      <c r="C531" s="2">
        <v>0.30684280395507801</v>
      </c>
      <c r="D531" s="2" t="s">
        <v>1372</v>
      </c>
      <c r="E531" s="2" t="s">
        <v>1372</v>
      </c>
      <c r="F531" s="2">
        <v>85</v>
      </c>
      <c r="G531" s="2" t="s">
        <v>1373</v>
      </c>
      <c r="H531" s="2" t="s">
        <v>1374</v>
      </c>
      <c r="I531" s="2" t="s">
        <v>44</v>
      </c>
      <c r="J531" s="2">
        <v>1</v>
      </c>
      <c r="K531" s="2">
        <v>4</v>
      </c>
      <c r="L531" s="2"/>
      <c r="M531" s="2"/>
      <c r="N531" s="2"/>
      <c r="O531" s="2">
        <v>3</v>
      </c>
      <c r="P531" s="2">
        <v>3</v>
      </c>
      <c r="Q531" s="2">
        <v>3</v>
      </c>
      <c r="R531" s="2">
        <v>6.3</v>
      </c>
      <c r="S531" s="2">
        <v>6.3</v>
      </c>
      <c r="T531" s="2">
        <v>6.3</v>
      </c>
      <c r="U531" s="2">
        <v>70.305000000000007</v>
      </c>
      <c r="V531" s="2">
        <v>0</v>
      </c>
      <c r="W531" s="2">
        <v>6.7563000000000004</v>
      </c>
      <c r="X531" s="2">
        <v>21929000</v>
      </c>
      <c r="Y531" s="2">
        <v>38</v>
      </c>
      <c r="Z531" s="2">
        <v>7</v>
      </c>
      <c r="AA531" s="2">
        <v>618</v>
      </c>
      <c r="AB531" s="2">
        <v>70305.535979999899</v>
      </c>
      <c r="AC531" s="2">
        <v>38</v>
      </c>
      <c r="AD531" s="2">
        <v>19.931713104248001</v>
      </c>
      <c r="AE531" s="2">
        <v>20.070121765136701</v>
      </c>
      <c r="AF531" s="2">
        <v>19.524396896362301</v>
      </c>
      <c r="AG531" s="2">
        <v>19.847356796264599</v>
      </c>
      <c r="AH531" s="2" t="s">
        <v>63</v>
      </c>
      <c r="AI531" s="2">
        <v>19.949062347412099</v>
      </c>
      <c r="AJ531" s="2">
        <v>19.510149002075199</v>
      </c>
      <c r="AK531" s="2">
        <v>19.548095703125</v>
      </c>
      <c r="AL531" s="2">
        <v>19.715703964233398</v>
      </c>
      <c r="AM531" s="2">
        <v>19.815971374511701</v>
      </c>
      <c r="AN531" s="2" t="s">
        <v>63</v>
      </c>
      <c r="AO531" s="2">
        <v>19.1985168457031</v>
      </c>
    </row>
    <row r="535" spans="1:41" x14ac:dyDescent="0.25">
      <c r="A535" s="2"/>
      <c r="B535" s="2">
        <v>0.903886461359942</v>
      </c>
      <c r="C535" s="2">
        <v>0.48050944010416802</v>
      </c>
      <c r="D535" s="2" t="s">
        <v>3949</v>
      </c>
      <c r="E535" s="2" t="s">
        <v>3949</v>
      </c>
      <c r="F535" s="2">
        <v>2251</v>
      </c>
      <c r="G535" s="2" t="s">
        <v>3950</v>
      </c>
      <c r="H535" s="2" t="s">
        <v>3951</v>
      </c>
      <c r="I535" s="2" t="s">
        <v>44</v>
      </c>
      <c r="J535" s="2">
        <v>1</v>
      </c>
      <c r="K535" s="2">
        <v>4</v>
      </c>
      <c r="L535" s="2"/>
      <c r="M535" s="2"/>
      <c r="N535" s="2"/>
      <c r="O535" s="2">
        <v>5</v>
      </c>
      <c r="P535" s="2">
        <v>5</v>
      </c>
      <c r="Q535" s="2">
        <v>5</v>
      </c>
      <c r="R535" s="2">
        <v>10.4</v>
      </c>
      <c r="S535" s="2">
        <v>10.4</v>
      </c>
      <c r="T535" s="2">
        <v>10.4</v>
      </c>
      <c r="U535" s="2">
        <v>66.733999999999995</v>
      </c>
      <c r="V535" s="2">
        <v>0</v>
      </c>
      <c r="W535" s="2">
        <v>18.835000000000001</v>
      </c>
      <c r="X535" s="2">
        <v>84518000</v>
      </c>
      <c r="Y535" s="2">
        <v>23</v>
      </c>
      <c r="Z535" s="2">
        <v>20</v>
      </c>
      <c r="AA535" s="2">
        <v>604</v>
      </c>
      <c r="AB535" s="2">
        <v>66734.683079999799</v>
      </c>
      <c r="AC535" s="2">
        <v>23</v>
      </c>
      <c r="AD535" s="2">
        <v>22.114673614501999</v>
      </c>
      <c r="AE535" s="2">
        <v>21.755155563354499</v>
      </c>
      <c r="AF535" s="2">
        <v>21.1885795593262</v>
      </c>
      <c r="AG535" s="2">
        <v>20.6820888519287</v>
      </c>
      <c r="AH535" s="2">
        <v>20.5171089172363</v>
      </c>
      <c r="AI535" s="2">
        <v>20.947565078735401</v>
      </c>
      <c r="AJ535" s="2">
        <v>20.8673305511475</v>
      </c>
      <c r="AK535" s="2">
        <v>20.518836975097699</v>
      </c>
      <c r="AL535" s="2">
        <v>20.388900756835898</v>
      </c>
      <c r="AM535" s="2">
        <v>21.2066345214844</v>
      </c>
      <c r="AN535" s="2">
        <v>20.435121536254901</v>
      </c>
      <c r="AO535" s="2">
        <v>20.905290603637699</v>
      </c>
    </row>
    <row r="536" spans="1:41" x14ac:dyDescent="0.25">
      <c r="A536" s="2"/>
      <c r="B536" s="2">
        <v>0.102523411061505</v>
      </c>
      <c r="C536" s="2">
        <v>-8.6395899454753802E-2</v>
      </c>
      <c r="D536" s="2" t="s">
        <v>2967</v>
      </c>
      <c r="E536" s="2" t="s">
        <v>2967</v>
      </c>
      <c r="F536" s="2">
        <v>1469</v>
      </c>
      <c r="G536" s="2" t="s">
        <v>2968</v>
      </c>
      <c r="H536" s="2" t="s">
        <v>2969</v>
      </c>
      <c r="I536" s="2" t="s">
        <v>44</v>
      </c>
      <c r="J536" s="2">
        <v>1</v>
      </c>
      <c r="K536" s="2">
        <v>4</v>
      </c>
      <c r="L536" s="2"/>
      <c r="M536" s="2"/>
      <c r="N536" s="2"/>
      <c r="O536" s="2">
        <v>11</v>
      </c>
      <c r="P536" s="2">
        <v>11</v>
      </c>
      <c r="Q536" s="2">
        <v>11</v>
      </c>
      <c r="R536" s="2">
        <v>70.900000000000006</v>
      </c>
      <c r="S536" s="2">
        <v>70.900000000000006</v>
      </c>
      <c r="T536" s="2">
        <v>70.900000000000006</v>
      </c>
      <c r="U536" s="2">
        <v>33.247999999999998</v>
      </c>
      <c r="V536" s="2">
        <v>0</v>
      </c>
      <c r="W536" s="2">
        <v>56.963999999999999</v>
      </c>
      <c r="X536" s="2">
        <v>253130000</v>
      </c>
      <c r="Y536" s="2">
        <v>14</v>
      </c>
      <c r="Z536" s="2">
        <v>96</v>
      </c>
      <c r="AA536" s="2">
        <v>318.5</v>
      </c>
      <c r="AB536" s="2">
        <v>34282.9983299999</v>
      </c>
      <c r="AC536" s="2">
        <v>14</v>
      </c>
      <c r="AD536" s="2">
        <v>22.2632732391357</v>
      </c>
      <c r="AE536" s="2">
        <v>22.60693359375</v>
      </c>
      <c r="AF536" s="2">
        <v>21.985860824585</v>
      </c>
      <c r="AG536" s="2">
        <v>22.874532699585</v>
      </c>
      <c r="AH536" s="2">
        <v>20.833835601806602</v>
      </c>
      <c r="AI536" s="2">
        <v>22.6465167999268</v>
      </c>
      <c r="AJ536" s="2">
        <v>22.603450775146499</v>
      </c>
      <c r="AK536" s="2">
        <v>22.2479457855225</v>
      </c>
      <c r="AL536" s="2">
        <v>22.0681858062744</v>
      </c>
      <c r="AM536" s="2">
        <v>22.315839767456101</v>
      </c>
      <c r="AN536" s="2">
        <v>22.029247283935501</v>
      </c>
      <c r="AO536" s="2">
        <v>22.464658737182599</v>
      </c>
    </row>
    <row r="537" spans="1:41" x14ac:dyDescent="0.25">
      <c r="A537" s="2"/>
      <c r="B537" s="2">
        <v>1.29346769250461</v>
      </c>
      <c r="C537" s="2">
        <v>0.210945447285972</v>
      </c>
      <c r="D537" s="2" t="s">
        <v>2009</v>
      </c>
      <c r="E537" s="2" t="s">
        <v>2009</v>
      </c>
      <c r="F537" s="2">
        <v>657</v>
      </c>
      <c r="G537" s="2" t="s">
        <v>2010</v>
      </c>
      <c r="H537" s="2" t="s">
        <v>2011</v>
      </c>
      <c r="I537" s="2" t="s">
        <v>44</v>
      </c>
      <c r="J537" s="2">
        <v>1</v>
      </c>
      <c r="K537" s="2">
        <v>4</v>
      </c>
      <c r="L537" s="2"/>
      <c r="M537" s="2"/>
      <c r="N537" s="2"/>
      <c r="O537" s="2">
        <v>42</v>
      </c>
      <c r="P537" s="2">
        <v>42</v>
      </c>
      <c r="Q537" s="2">
        <v>42</v>
      </c>
      <c r="R537" s="2">
        <v>61.7</v>
      </c>
      <c r="S537" s="2">
        <v>61.7</v>
      </c>
      <c r="T537" s="2">
        <v>61.7</v>
      </c>
      <c r="U537" s="2">
        <v>82.617999999999995</v>
      </c>
      <c r="V537" s="2">
        <v>0</v>
      </c>
      <c r="W537" s="2">
        <v>268.04000000000002</v>
      </c>
      <c r="X537" s="2">
        <v>1492100000</v>
      </c>
      <c r="Y537" s="2">
        <v>44</v>
      </c>
      <c r="Z537" s="2">
        <v>325</v>
      </c>
      <c r="AA537" s="2">
        <v>763</v>
      </c>
      <c r="AB537" s="2">
        <v>82618.693880000093</v>
      </c>
      <c r="AC537" s="2">
        <v>44</v>
      </c>
      <c r="AD537" s="2">
        <v>23.998777389526399</v>
      </c>
      <c r="AE537" s="2">
        <v>24.1080513000488</v>
      </c>
      <c r="AF537" s="2">
        <v>23.708410263061499</v>
      </c>
      <c r="AG537" s="2">
        <v>23.9944667816162</v>
      </c>
      <c r="AH537" s="2">
        <v>23.791439056396499</v>
      </c>
      <c r="AI537" s="2">
        <v>24.171653747558601</v>
      </c>
      <c r="AJ537" s="2">
        <v>24.032041549682599</v>
      </c>
      <c r="AK537" s="2">
        <v>23.7651672363281</v>
      </c>
      <c r="AL537" s="2">
        <v>23.638210296630898</v>
      </c>
      <c r="AM537" s="2">
        <v>23.760402679443398</v>
      </c>
      <c r="AN537" s="2">
        <v>23.663402557373001</v>
      </c>
      <c r="AO537" s="2">
        <v>23.647901535034201</v>
      </c>
    </row>
    <row r="538" spans="1:41" x14ac:dyDescent="0.25">
      <c r="A538" s="2" t="s">
        <v>40</v>
      </c>
      <c r="B538" s="2">
        <v>2.44295953915567</v>
      </c>
      <c r="C538" s="2">
        <v>0.36375236511230502</v>
      </c>
      <c r="D538" s="2" t="s">
        <v>1005</v>
      </c>
      <c r="E538" s="2" t="s">
        <v>1005</v>
      </c>
      <c r="F538" s="2">
        <v>1975</v>
      </c>
      <c r="G538" s="2" t="s">
        <v>1006</v>
      </c>
      <c r="H538" s="2" t="s">
        <v>1007</v>
      </c>
      <c r="I538" s="2" t="s">
        <v>44</v>
      </c>
      <c r="J538" s="2">
        <v>1</v>
      </c>
      <c r="K538" s="2">
        <v>4</v>
      </c>
      <c r="L538" s="2"/>
      <c r="M538" s="2"/>
      <c r="N538" s="2"/>
      <c r="O538" s="2">
        <v>23</v>
      </c>
      <c r="P538" s="2">
        <v>23</v>
      </c>
      <c r="Q538" s="2">
        <v>23</v>
      </c>
      <c r="R538" s="2">
        <v>56.2</v>
      </c>
      <c r="S538" s="2">
        <v>56.2</v>
      </c>
      <c r="T538" s="2">
        <v>56.2</v>
      </c>
      <c r="U538" s="2">
        <v>50.390999999999998</v>
      </c>
      <c r="V538" s="2">
        <v>0</v>
      </c>
      <c r="W538" s="2">
        <v>161.11000000000001</v>
      </c>
      <c r="X538" s="2">
        <v>773550000</v>
      </c>
      <c r="Y538" s="2">
        <v>25</v>
      </c>
      <c r="Z538" s="2">
        <v>199</v>
      </c>
      <c r="AA538" s="2">
        <v>473</v>
      </c>
      <c r="AB538" s="2">
        <v>50391.168579999998</v>
      </c>
      <c r="AC538" s="2">
        <v>25</v>
      </c>
      <c r="AD538" s="2">
        <v>23.292213439941399</v>
      </c>
      <c r="AE538" s="2">
        <v>23.270990371704102</v>
      </c>
      <c r="AF538" s="2">
        <v>22.9265651702881</v>
      </c>
      <c r="AG538" s="2">
        <v>23.157291412353501</v>
      </c>
      <c r="AH538" s="2">
        <v>23.313266754150401</v>
      </c>
      <c r="AI538" s="2">
        <v>23.446952819824201</v>
      </c>
      <c r="AJ538" s="2">
        <v>23.161525726318398</v>
      </c>
      <c r="AK538" s="2">
        <v>22.802465438842798</v>
      </c>
      <c r="AL538" s="2">
        <v>22.927251815795898</v>
      </c>
      <c r="AM538" s="2">
        <v>22.819482803344702</v>
      </c>
      <c r="AN538" s="2">
        <v>22.746446609497099</v>
      </c>
      <c r="AO538" s="2">
        <v>22.767593383789102</v>
      </c>
    </row>
    <row r="539" spans="1:41" x14ac:dyDescent="0.25">
      <c r="A539" s="2"/>
      <c r="B539" s="2">
        <v>0.16035373496508601</v>
      </c>
      <c r="C539" s="2">
        <v>-4.6593983968097802E-2</v>
      </c>
      <c r="D539" s="2" t="s">
        <v>4166</v>
      </c>
      <c r="E539" s="2" t="s">
        <v>4166</v>
      </c>
      <c r="F539" s="2">
        <v>2425</v>
      </c>
      <c r="G539" s="2" t="s">
        <v>4167</v>
      </c>
      <c r="H539" s="2" t="s">
        <v>4168</v>
      </c>
      <c r="I539" s="2" t="s">
        <v>44</v>
      </c>
      <c r="J539" s="2">
        <v>1</v>
      </c>
      <c r="K539" s="2">
        <v>4</v>
      </c>
      <c r="L539" s="2"/>
      <c r="M539" s="2"/>
      <c r="N539" s="2"/>
      <c r="O539" s="2">
        <v>8</v>
      </c>
      <c r="P539" s="2">
        <v>8</v>
      </c>
      <c r="Q539" s="2">
        <v>8</v>
      </c>
      <c r="R539" s="2">
        <v>31.6</v>
      </c>
      <c r="S539" s="2">
        <v>31.6</v>
      </c>
      <c r="T539" s="2">
        <v>31.6</v>
      </c>
      <c r="U539" s="2">
        <v>37.783000000000001</v>
      </c>
      <c r="V539" s="2">
        <v>0</v>
      </c>
      <c r="W539" s="2">
        <v>39.511000000000003</v>
      </c>
      <c r="X539" s="2">
        <v>134260000</v>
      </c>
      <c r="Y539" s="2">
        <v>16</v>
      </c>
      <c r="Z539" s="2">
        <v>30</v>
      </c>
      <c r="AA539" s="2">
        <v>339</v>
      </c>
      <c r="AB539" s="2">
        <v>37782.928279999898</v>
      </c>
      <c r="AC539" s="2">
        <v>16</v>
      </c>
      <c r="AD539" s="2">
        <v>21.3816318511963</v>
      </c>
      <c r="AE539" s="2">
        <v>21.787479400634801</v>
      </c>
      <c r="AF539" s="2">
        <v>21.7283325195313</v>
      </c>
      <c r="AG539" s="2">
        <v>22.073427200317401</v>
      </c>
      <c r="AH539" s="2">
        <v>21.7412300109863</v>
      </c>
      <c r="AI539" s="2">
        <v>21.726587295532202</v>
      </c>
      <c r="AJ539" s="2">
        <v>21.766361236572301</v>
      </c>
      <c r="AK539" s="2">
        <v>21.5726528167725</v>
      </c>
      <c r="AL539" s="2">
        <v>21.944351196289102</v>
      </c>
      <c r="AM539" s="2">
        <v>21.959642410278299</v>
      </c>
      <c r="AN539" s="2">
        <v>21.593318939208999</v>
      </c>
      <c r="AO539" s="2">
        <v>21.8819255828857</v>
      </c>
    </row>
    <row r="540" spans="1:41" x14ac:dyDescent="0.25">
      <c r="A540" s="2"/>
      <c r="B540" s="2">
        <v>0.40249610187060603</v>
      </c>
      <c r="C540" s="2">
        <v>0.15726121266682799</v>
      </c>
      <c r="D540" s="2" t="s">
        <v>3104</v>
      </c>
      <c r="E540" s="2" t="s">
        <v>3104</v>
      </c>
      <c r="F540" s="2">
        <v>1576</v>
      </c>
      <c r="G540" s="2" t="s">
        <v>3105</v>
      </c>
      <c r="H540" s="2" t="s">
        <v>3106</v>
      </c>
      <c r="I540" s="2" t="s">
        <v>44</v>
      </c>
      <c r="J540" s="2">
        <v>1</v>
      </c>
      <c r="K540" s="2">
        <v>4</v>
      </c>
      <c r="L540" s="2"/>
      <c r="M540" s="2"/>
      <c r="N540" s="2"/>
      <c r="O540" s="2">
        <v>9</v>
      </c>
      <c r="P540" s="2">
        <v>9</v>
      </c>
      <c r="Q540" s="2">
        <v>9</v>
      </c>
      <c r="R540" s="2">
        <v>25.2</v>
      </c>
      <c r="S540" s="2">
        <v>25.2</v>
      </c>
      <c r="T540" s="2">
        <v>25.2</v>
      </c>
      <c r="U540" s="2">
        <v>57.542999999999999</v>
      </c>
      <c r="V540" s="2">
        <v>0</v>
      </c>
      <c r="W540" s="2">
        <v>29.082000000000001</v>
      </c>
      <c r="X540" s="2">
        <v>82051000</v>
      </c>
      <c r="Y540" s="2">
        <v>27</v>
      </c>
      <c r="Z540" s="2">
        <v>41</v>
      </c>
      <c r="AA540" s="2">
        <v>512.5</v>
      </c>
      <c r="AB540" s="2">
        <v>57445.026879999903</v>
      </c>
      <c r="AC540" s="2">
        <v>26.5</v>
      </c>
      <c r="AD540" s="2">
        <v>21.231164932251001</v>
      </c>
      <c r="AE540" s="2">
        <v>21.134393692016602</v>
      </c>
      <c r="AF540" s="2">
        <v>20.638298034668001</v>
      </c>
      <c r="AG540" s="2">
        <v>20.6896152496338</v>
      </c>
      <c r="AH540" s="2">
        <v>20.8349933624268</v>
      </c>
      <c r="AI540" s="2">
        <v>21.414623260498001</v>
      </c>
      <c r="AJ540" s="2">
        <v>21.162324905395501</v>
      </c>
      <c r="AK540" s="2">
        <v>20.742710113525401</v>
      </c>
      <c r="AL540" s="2">
        <v>20.293449401855501</v>
      </c>
      <c r="AM540" s="2">
        <v>20.91823387146</v>
      </c>
      <c r="AN540" s="2">
        <v>21.000169754028299</v>
      </c>
      <c r="AO540" s="2">
        <v>20.882633209228501</v>
      </c>
    </row>
    <row r="541" spans="1:41" x14ac:dyDescent="0.25">
      <c r="A541" s="2"/>
      <c r="B541" s="2">
        <v>0.26017797560610301</v>
      </c>
      <c r="C541" s="2">
        <v>0.115556081136067</v>
      </c>
      <c r="D541" s="2" t="s">
        <v>3978</v>
      </c>
      <c r="E541" s="2" t="s">
        <v>3978</v>
      </c>
      <c r="F541" s="2">
        <v>2267</v>
      </c>
      <c r="G541" s="2" t="s">
        <v>3979</v>
      </c>
      <c r="H541" s="2" t="s">
        <v>3980</v>
      </c>
      <c r="I541" s="2" t="s">
        <v>44</v>
      </c>
      <c r="J541" s="2">
        <v>1</v>
      </c>
      <c r="K541" s="2">
        <v>4</v>
      </c>
      <c r="L541" s="2"/>
      <c r="M541" s="2"/>
      <c r="N541" s="2"/>
      <c r="O541" s="2">
        <v>7</v>
      </c>
      <c r="P541" s="2">
        <v>7</v>
      </c>
      <c r="Q541" s="2">
        <v>7</v>
      </c>
      <c r="R541" s="2">
        <v>11.8</v>
      </c>
      <c r="S541" s="2">
        <v>11.8</v>
      </c>
      <c r="T541" s="2">
        <v>11.8</v>
      </c>
      <c r="U541" s="2">
        <v>99.853999999999999</v>
      </c>
      <c r="V541" s="2">
        <v>0</v>
      </c>
      <c r="W541" s="2">
        <v>39.012</v>
      </c>
      <c r="X541" s="2">
        <v>79078000</v>
      </c>
      <c r="Y541" s="2">
        <v>49</v>
      </c>
      <c r="Z541" s="2">
        <v>42</v>
      </c>
      <c r="AA541" s="2">
        <v>966</v>
      </c>
      <c r="AB541" s="2">
        <v>99855.603580000403</v>
      </c>
      <c r="AC541" s="2">
        <v>49</v>
      </c>
      <c r="AD541" s="2">
        <v>21.162817001342798</v>
      </c>
      <c r="AE541" s="2">
        <v>20.774185180664102</v>
      </c>
      <c r="AF541" s="2">
        <v>20.185920715331999</v>
      </c>
      <c r="AG541" s="2">
        <v>21.249162673950199</v>
      </c>
      <c r="AH541" s="2">
        <v>21.2874870300293</v>
      </c>
      <c r="AI541" s="2">
        <v>21.260118484497099</v>
      </c>
      <c r="AJ541" s="2">
        <v>20.982313156127901</v>
      </c>
      <c r="AK541" s="2">
        <v>20.608829498291001</v>
      </c>
      <c r="AL541" s="2">
        <v>20.906465530395501</v>
      </c>
      <c r="AM541" s="2">
        <v>20.857568740844702</v>
      </c>
      <c r="AN541" s="2">
        <v>20.9543266296387</v>
      </c>
      <c r="AO541" s="2">
        <v>20.9168510437012</v>
      </c>
    </row>
    <row r="542" spans="1:41" x14ac:dyDescent="0.25">
      <c r="A542" s="2"/>
      <c r="B542" s="2">
        <v>0.54472114379192205</v>
      </c>
      <c r="C542" s="2">
        <v>-0.236773808797199</v>
      </c>
      <c r="D542" s="2" t="s">
        <v>4095</v>
      </c>
      <c r="E542" s="2" t="s">
        <v>4096</v>
      </c>
      <c r="F542" s="2">
        <v>2382</v>
      </c>
      <c r="G542" s="2" t="s">
        <v>4097</v>
      </c>
      <c r="H542" s="2" t="s">
        <v>4098</v>
      </c>
      <c r="I542" s="2" t="s">
        <v>44</v>
      </c>
      <c r="J542" s="2">
        <v>1</v>
      </c>
      <c r="K542" s="2">
        <v>4</v>
      </c>
      <c r="L542" s="2"/>
      <c r="M542" s="2"/>
      <c r="N542" s="2"/>
      <c r="O542" s="2">
        <v>6</v>
      </c>
      <c r="P542" s="2">
        <v>6</v>
      </c>
      <c r="Q542" s="2">
        <v>6</v>
      </c>
      <c r="R542" s="2">
        <v>21.8</v>
      </c>
      <c r="S542" s="2">
        <v>21.8</v>
      </c>
      <c r="T542" s="2">
        <v>21.8</v>
      </c>
      <c r="U542" s="2">
        <v>54.92</v>
      </c>
      <c r="V542" s="2">
        <v>0</v>
      </c>
      <c r="W542" s="2">
        <v>19.648</v>
      </c>
      <c r="X542" s="2">
        <v>56527000</v>
      </c>
      <c r="Y542" s="2">
        <v>20</v>
      </c>
      <c r="Z542" s="2">
        <v>26</v>
      </c>
      <c r="AA542" s="2">
        <v>477.5</v>
      </c>
      <c r="AB542" s="2">
        <v>54345.761229999902</v>
      </c>
      <c r="AC542" s="2">
        <v>19.5</v>
      </c>
      <c r="AD542" s="2">
        <v>21.452417373657202</v>
      </c>
      <c r="AE542" s="2">
        <v>20.8147983551025</v>
      </c>
      <c r="AF542" s="2">
        <v>20.486598968505898</v>
      </c>
      <c r="AG542" s="2">
        <v>20.9060249328613</v>
      </c>
      <c r="AH542" s="2" t="s">
        <v>63</v>
      </c>
      <c r="AI542" s="2" t="s">
        <v>63</v>
      </c>
      <c r="AJ542" s="2">
        <v>21.472091674804702</v>
      </c>
      <c r="AK542" s="2">
        <v>20.9607028961182</v>
      </c>
      <c r="AL542" s="2">
        <v>20.942634582519499</v>
      </c>
      <c r="AM542" s="2">
        <v>21.470554351806602</v>
      </c>
      <c r="AN542" s="2">
        <v>20.919471740722699</v>
      </c>
      <c r="AO542" s="2">
        <v>21.144947052001999</v>
      </c>
    </row>
    <row r="543" spans="1:41" x14ac:dyDescent="0.25">
      <c r="A543" s="2" t="s">
        <v>40</v>
      </c>
      <c r="B543" s="2">
        <v>3.0408819961693498</v>
      </c>
      <c r="C543" s="2">
        <v>1.1403135299682601</v>
      </c>
      <c r="D543" s="2" t="s">
        <v>989</v>
      </c>
      <c r="E543" s="2" t="s">
        <v>989</v>
      </c>
      <c r="F543" s="2">
        <v>1954</v>
      </c>
      <c r="G543" s="2" t="s">
        <v>990</v>
      </c>
      <c r="H543" s="2" t="s">
        <v>991</v>
      </c>
      <c r="I543" s="2" t="s">
        <v>44</v>
      </c>
      <c r="J543" s="2">
        <v>1</v>
      </c>
      <c r="K543" s="2">
        <v>4</v>
      </c>
      <c r="L543" s="2"/>
      <c r="M543" s="2"/>
      <c r="N543" s="2"/>
      <c r="O543" s="2">
        <v>6</v>
      </c>
      <c r="P543" s="2">
        <v>6</v>
      </c>
      <c r="Q543" s="2">
        <v>6</v>
      </c>
      <c r="R543" s="2">
        <v>35.4</v>
      </c>
      <c r="S543" s="2">
        <v>35.4</v>
      </c>
      <c r="T543" s="2">
        <v>35.4</v>
      </c>
      <c r="U543" s="2">
        <v>21.664000000000001</v>
      </c>
      <c r="V543" s="2">
        <v>0</v>
      </c>
      <c r="W543" s="2">
        <v>22.41</v>
      </c>
      <c r="X543" s="2">
        <v>66867000</v>
      </c>
      <c r="Y543" s="2">
        <v>10</v>
      </c>
      <c r="Z543" s="2">
        <v>17</v>
      </c>
      <c r="AA543" s="2">
        <v>192</v>
      </c>
      <c r="AB543" s="2">
        <v>21664.355680000001</v>
      </c>
      <c r="AC543" s="2">
        <v>10</v>
      </c>
      <c r="AD543" s="2">
        <v>22.831789016723601</v>
      </c>
      <c r="AE543" s="2">
        <v>22.343509674072301</v>
      </c>
      <c r="AF543" s="2" t="s">
        <v>63</v>
      </c>
      <c r="AG543" s="2">
        <v>21.901613235473601</v>
      </c>
      <c r="AH543" s="2">
        <v>22.543613433837901</v>
      </c>
      <c r="AI543" s="2">
        <v>22.084465026855501</v>
      </c>
      <c r="AJ543" s="2">
        <v>21.3884792327881</v>
      </c>
      <c r="AK543" s="2">
        <v>21.201438903808601</v>
      </c>
      <c r="AL543" s="2" t="s">
        <v>63</v>
      </c>
      <c r="AM543" s="2" t="s">
        <v>63</v>
      </c>
      <c r="AN543" s="2">
        <v>20.9118137359619</v>
      </c>
      <c r="AO543" s="2">
        <v>21.3010063171387</v>
      </c>
    </row>
    <row r="544" spans="1:41" x14ac:dyDescent="0.25">
      <c r="A544" s="2"/>
      <c r="B544" s="2">
        <v>1.6474516933289001</v>
      </c>
      <c r="C544" s="2">
        <v>0.30756473541259799</v>
      </c>
      <c r="D544" s="2" t="s">
        <v>2512</v>
      </c>
      <c r="E544" s="2" t="s">
        <v>2513</v>
      </c>
      <c r="F544" s="2">
        <v>1077</v>
      </c>
      <c r="G544" s="2" t="s">
        <v>2514</v>
      </c>
      <c r="H544" s="2" t="s">
        <v>2515</v>
      </c>
      <c r="I544" s="2" t="s">
        <v>44</v>
      </c>
      <c r="J544" s="2">
        <v>1</v>
      </c>
      <c r="K544" s="2">
        <v>4</v>
      </c>
      <c r="L544" s="2"/>
      <c r="M544" s="2"/>
      <c r="N544" s="2"/>
      <c r="O544" s="2">
        <v>13</v>
      </c>
      <c r="P544" s="2">
        <v>13</v>
      </c>
      <c r="Q544" s="2">
        <v>13</v>
      </c>
      <c r="R544" s="2">
        <v>56.5</v>
      </c>
      <c r="S544" s="2">
        <v>56.5</v>
      </c>
      <c r="T544" s="2">
        <v>56.5</v>
      </c>
      <c r="U544" s="2">
        <v>34.688000000000002</v>
      </c>
      <c r="V544" s="2">
        <v>0</v>
      </c>
      <c r="W544" s="2">
        <v>159.16</v>
      </c>
      <c r="X544" s="2">
        <v>327690000</v>
      </c>
      <c r="Y544" s="2">
        <v>15</v>
      </c>
      <c r="Z544" s="2">
        <v>126</v>
      </c>
      <c r="AA544" s="2">
        <v>359</v>
      </c>
      <c r="AB544" s="2">
        <v>38031.012479999998</v>
      </c>
      <c r="AC544" s="2">
        <v>16.5</v>
      </c>
      <c r="AD544" s="2">
        <v>22.3667697906494</v>
      </c>
      <c r="AE544" s="2">
        <v>22.361558914184599</v>
      </c>
      <c r="AF544" s="2">
        <v>21.922161102294901</v>
      </c>
      <c r="AG544" s="2">
        <v>22.572605133056602</v>
      </c>
      <c r="AH544" s="2">
        <v>22.516555786132798</v>
      </c>
      <c r="AI544" s="2">
        <v>22.549455642700199</v>
      </c>
      <c r="AJ544" s="2">
        <v>22.2379474639893</v>
      </c>
      <c r="AK544" s="2">
        <v>22.164106369018601</v>
      </c>
      <c r="AL544" s="2">
        <v>21.9307746887207</v>
      </c>
      <c r="AM544" s="2">
        <v>22.1869792938232</v>
      </c>
      <c r="AN544" s="2">
        <v>21.9240837097168</v>
      </c>
      <c r="AO544" s="2">
        <v>21.9998264312744</v>
      </c>
    </row>
    <row r="545" spans="1:41" x14ac:dyDescent="0.25">
      <c r="A545" s="2"/>
      <c r="B545" s="2">
        <v>0.366516533399603</v>
      </c>
      <c r="C545" s="2">
        <v>0.242081451416016</v>
      </c>
      <c r="D545" s="2" t="s">
        <v>2917</v>
      </c>
      <c r="E545" s="2" t="s">
        <v>2917</v>
      </c>
      <c r="F545" s="2">
        <v>1435</v>
      </c>
      <c r="G545" s="2" t="s">
        <v>2918</v>
      </c>
      <c r="H545" s="2" t="s">
        <v>2919</v>
      </c>
      <c r="I545" s="2" t="s">
        <v>44</v>
      </c>
      <c r="J545" s="2">
        <v>1</v>
      </c>
      <c r="K545" s="2">
        <v>4</v>
      </c>
      <c r="L545" s="2"/>
      <c r="M545" s="2"/>
      <c r="N545" s="2"/>
      <c r="O545" s="2">
        <v>3</v>
      </c>
      <c r="P545" s="2">
        <v>3</v>
      </c>
      <c r="Q545" s="2">
        <v>3</v>
      </c>
      <c r="R545" s="2">
        <v>45</v>
      </c>
      <c r="S545" s="2">
        <v>45</v>
      </c>
      <c r="T545" s="2">
        <v>45</v>
      </c>
      <c r="U545" s="2">
        <v>15.068</v>
      </c>
      <c r="V545" s="2">
        <v>0</v>
      </c>
      <c r="W545" s="2">
        <v>29.62</v>
      </c>
      <c r="X545" s="2">
        <v>169090000</v>
      </c>
      <c r="Y545" s="2">
        <v>6</v>
      </c>
      <c r="Z545" s="2">
        <v>52</v>
      </c>
      <c r="AA545" s="2">
        <v>144</v>
      </c>
      <c r="AB545" s="2">
        <v>15491.984930000001</v>
      </c>
      <c r="AC545" s="2">
        <v>6</v>
      </c>
      <c r="AD545" s="2">
        <v>23.019676208496101</v>
      </c>
      <c r="AE545" s="2">
        <v>23.138586044311499</v>
      </c>
      <c r="AF545" s="2">
        <v>23.2170734405518</v>
      </c>
      <c r="AG545" s="2">
        <v>23.086265563964801</v>
      </c>
      <c r="AH545" s="2" t="s">
        <v>63</v>
      </c>
      <c r="AI545" s="2">
        <v>21.727169036865199</v>
      </c>
      <c r="AJ545" s="2">
        <v>22.977518081665</v>
      </c>
      <c r="AK545" s="2">
        <v>22.313045501708999</v>
      </c>
      <c r="AL545" s="2">
        <v>22.647089004516602</v>
      </c>
      <c r="AM545" s="2">
        <v>22.120000839233398</v>
      </c>
      <c r="AN545" s="2">
        <v>22.622320175170898</v>
      </c>
      <c r="AO545" s="2">
        <v>22.8940620422363</v>
      </c>
    </row>
    <row r="547" spans="1:41" x14ac:dyDescent="0.25">
      <c r="A547" s="2"/>
      <c r="B547" s="2">
        <v>1.6232257664808201</v>
      </c>
      <c r="C547" s="2">
        <v>0.27362918853759799</v>
      </c>
      <c r="D547" s="2" t="s">
        <v>3262</v>
      </c>
      <c r="E547" s="2" t="s">
        <v>3262</v>
      </c>
      <c r="F547" s="2">
        <v>1694</v>
      </c>
      <c r="G547" s="2" t="s">
        <v>3263</v>
      </c>
      <c r="H547" s="2" t="s">
        <v>3264</v>
      </c>
      <c r="I547" s="2" t="s">
        <v>44</v>
      </c>
      <c r="J547" s="2">
        <v>1</v>
      </c>
      <c r="K547" s="2">
        <v>4</v>
      </c>
      <c r="L547" s="2"/>
      <c r="M547" s="2"/>
      <c r="N547" s="2"/>
      <c r="O547" s="2">
        <v>42</v>
      </c>
      <c r="P547" s="2">
        <v>42</v>
      </c>
      <c r="Q547" s="2">
        <v>25</v>
      </c>
      <c r="R547" s="2">
        <v>48.3</v>
      </c>
      <c r="S547" s="2">
        <v>48.3</v>
      </c>
      <c r="T547" s="2">
        <v>33.5</v>
      </c>
      <c r="U547" s="2">
        <v>102.65</v>
      </c>
      <c r="V547" s="2">
        <v>0</v>
      </c>
      <c r="W547" s="2">
        <v>323.31</v>
      </c>
      <c r="X547" s="2">
        <v>3556900000</v>
      </c>
      <c r="Y547" s="2">
        <v>51</v>
      </c>
      <c r="Z547" s="2">
        <v>470</v>
      </c>
      <c r="AA547" s="2">
        <v>919</v>
      </c>
      <c r="AB547" s="2">
        <v>102646.17138</v>
      </c>
      <c r="AC547" s="2">
        <v>51</v>
      </c>
      <c r="AD547" s="2">
        <v>25.1127109527588</v>
      </c>
      <c r="AE547" s="2">
        <v>25.105934143066399</v>
      </c>
      <c r="AF547" s="2">
        <v>25.169361114501999</v>
      </c>
      <c r="AG547" s="2">
        <v>24.690883636474599</v>
      </c>
      <c r="AH547" s="2">
        <v>24.869712829589801</v>
      </c>
      <c r="AI547" s="2">
        <v>25.333436965942401</v>
      </c>
      <c r="AJ547" s="2">
        <v>24.7990207672119</v>
      </c>
      <c r="AK547" s="2">
        <v>24.902238845825199</v>
      </c>
      <c r="AL547" s="2">
        <v>24.828275680541999</v>
      </c>
      <c r="AM547" s="2">
        <v>24.599687576293899</v>
      </c>
      <c r="AN547" s="2">
        <v>24.718112945556602</v>
      </c>
      <c r="AO547" s="2">
        <v>24.7929286956787</v>
      </c>
    </row>
    <row r="548" spans="1:41" x14ac:dyDescent="0.25">
      <c r="A548" s="2"/>
      <c r="B548" s="2">
        <v>0.26999476835497999</v>
      </c>
      <c r="C548" s="2">
        <v>-0.101999600728352</v>
      </c>
      <c r="D548" s="2" t="s">
        <v>4163</v>
      </c>
      <c r="E548" s="2" t="s">
        <v>4163</v>
      </c>
      <c r="F548" s="2">
        <v>2424</v>
      </c>
      <c r="G548" s="2" t="s">
        <v>4164</v>
      </c>
      <c r="H548" s="2" t="s">
        <v>4165</v>
      </c>
      <c r="I548" s="2" t="s">
        <v>44</v>
      </c>
      <c r="J548" s="2">
        <v>1</v>
      </c>
      <c r="K548" s="2">
        <v>4</v>
      </c>
      <c r="L548" s="2"/>
      <c r="M548" s="2"/>
      <c r="N548" s="2"/>
      <c r="O548" s="2">
        <v>10</v>
      </c>
      <c r="P548" s="2">
        <v>10</v>
      </c>
      <c r="Q548" s="2">
        <v>8</v>
      </c>
      <c r="R548" s="2">
        <v>44.6</v>
      </c>
      <c r="S548" s="2">
        <v>44.6</v>
      </c>
      <c r="T548" s="2">
        <v>36.799999999999997</v>
      </c>
      <c r="U548" s="2">
        <v>23.143999999999998</v>
      </c>
      <c r="V548" s="2">
        <v>0</v>
      </c>
      <c r="W548" s="2">
        <v>68.168000000000006</v>
      </c>
      <c r="X548" s="2">
        <v>737230000</v>
      </c>
      <c r="Y548" s="2">
        <v>8</v>
      </c>
      <c r="Z548" s="2">
        <v>136</v>
      </c>
      <c r="AA548" s="2">
        <v>204</v>
      </c>
      <c r="AB548" s="2">
        <v>23143.873479999998</v>
      </c>
      <c r="AC548" s="2">
        <v>8</v>
      </c>
      <c r="AD548" s="2">
        <v>23.889297485351602</v>
      </c>
      <c r="AE548" s="2">
        <v>23.501789093017599</v>
      </c>
      <c r="AF548" s="2">
        <v>23.1287727355957</v>
      </c>
      <c r="AG548" s="2">
        <v>24.1103630065918</v>
      </c>
      <c r="AH548" s="2">
        <v>23.541795730590799</v>
      </c>
      <c r="AI548" s="2">
        <v>23.821723937988299</v>
      </c>
      <c r="AJ548" s="2">
        <v>23.862400054931602</v>
      </c>
      <c r="AK548" s="2">
        <v>23.492650985717798</v>
      </c>
      <c r="AL548" s="2">
        <v>23.592634201049801</v>
      </c>
      <c r="AM548" s="2">
        <v>23.837497711181602</v>
      </c>
      <c r="AN548" s="2">
        <v>23.895042419433601</v>
      </c>
      <c r="AO548" s="2">
        <v>23.925514221191399</v>
      </c>
    </row>
    <row r="549" spans="1:41" x14ac:dyDescent="0.25">
      <c r="A549" s="2" t="s">
        <v>40</v>
      </c>
      <c r="B549" s="2">
        <v>1.8251938166211401</v>
      </c>
      <c r="C549" s="2">
        <v>-0.86472848256428803</v>
      </c>
      <c r="D549" s="2" t="s">
        <v>883</v>
      </c>
      <c r="E549" s="2" t="s">
        <v>883</v>
      </c>
      <c r="F549" s="2">
        <v>1767</v>
      </c>
      <c r="G549" s="2" t="s">
        <v>884</v>
      </c>
      <c r="H549" s="2" t="s">
        <v>885</v>
      </c>
      <c r="I549" s="2" t="s">
        <v>44</v>
      </c>
      <c r="J549" s="2">
        <v>1</v>
      </c>
      <c r="K549" s="2">
        <v>4</v>
      </c>
      <c r="L549" s="2"/>
      <c r="M549" s="2"/>
      <c r="N549" s="2"/>
      <c r="O549" s="2">
        <v>7</v>
      </c>
      <c r="P549" s="2">
        <v>5</v>
      </c>
      <c r="Q549" s="2">
        <v>5</v>
      </c>
      <c r="R549" s="2">
        <v>37.799999999999997</v>
      </c>
      <c r="S549" s="2">
        <v>29.6</v>
      </c>
      <c r="T549" s="2">
        <v>29.6</v>
      </c>
      <c r="U549" s="2">
        <v>22.626999999999999</v>
      </c>
      <c r="V549" s="2">
        <v>0</v>
      </c>
      <c r="W549" s="2">
        <v>17.097000000000001</v>
      </c>
      <c r="X549" s="2">
        <v>99208000</v>
      </c>
      <c r="Y549" s="2">
        <v>6</v>
      </c>
      <c r="Z549" s="2">
        <v>27</v>
      </c>
      <c r="AA549" s="2">
        <v>196</v>
      </c>
      <c r="AB549" s="2">
        <v>22627.272980000002</v>
      </c>
      <c r="AC549" s="2">
        <v>6</v>
      </c>
      <c r="AD549" s="2">
        <v>21.0797214508057</v>
      </c>
      <c r="AE549" s="2">
        <v>21.870231628418001</v>
      </c>
      <c r="AF549" s="2">
        <v>22.227878570556602</v>
      </c>
      <c r="AG549" s="2" t="s">
        <v>63</v>
      </c>
      <c r="AH549" s="2">
        <v>21.1261596679688</v>
      </c>
      <c r="AI549" s="2">
        <v>20.562067031860401</v>
      </c>
      <c r="AJ549" s="2">
        <v>22.148736953735401</v>
      </c>
      <c r="AK549" s="2">
        <v>22.4198513031006</v>
      </c>
      <c r="AL549" s="2">
        <v>22.284553527831999</v>
      </c>
      <c r="AM549" s="2">
        <v>22.319179534912099</v>
      </c>
      <c r="AN549" s="2">
        <v>22.429767608642599</v>
      </c>
      <c r="AO549" s="2">
        <v>21.8255519866943</v>
      </c>
    </row>
    <row r="550" spans="1:41" x14ac:dyDescent="0.25">
      <c r="A550" s="2"/>
      <c r="B550" s="2">
        <v>0.27585644998208197</v>
      </c>
      <c r="C550" s="2">
        <v>-7.8279495239257799E-2</v>
      </c>
      <c r="D550" s="2" t="s">
        <v>1597</v>
      </c>
      <c r="E550" s="2" t="s">
        <v>1597</v>
      </c>
      <c r="F550" s="2">
        <v>280</v>
      </c>
      <c r="G550" s="2" t="s">
        <v>1598</v>
      </c>
      <c r="H550" s="2" t="s">
        <v>1599</v>
      </c>
      <c r="I550" s="2" t="s">
        <v>44</v>
      </c>
      <c r="J550" s="2">
        <v>1</v>
      </c>
      <c r="K550" s="2">
        <v>4</v>
      </c>
      <c r="L550" s="2"/>
      <c r="M550" s="2"/>
      <c r="N550" s="2"/>
      <c r="O550" s="2">
        <v>9</v>
      </c>
      <c r="P550" s="2">
        <v>9</v>
      </c>
      <c r="Q550" s="2">
        <v>9</v>
      </c>
      <c r="R550" s="2">
        <v>26.9</v>
      </c>
      <c r="S550" s="2">
        <v>26.9</v>
      </c>
      <c r="T550" s="2">
        <v>26.9</v>
      </c>
      <c r="U550" s="2">
        <v>23.867999999999999</v>
      </c>
      <c r="V550" s="2">
        <v>0</v>
      </c>
      <c r="W550" s="2">
        <v>31.077999999999999</v>
      </c>
      <c r="X550" s="2">
        <v>242700000</v>
      </c>
      <c r="Y550" s="2">
        <v>6</v>
      </c>
      <c r="Z550" s="2">
        <v>53</v>
      </c>
      <c r="AA550" s="2">
        <v>212</v>
      </c>
      <c r="AB550" s="2">
        <v>23868.575680000002</v>
      </c>
      <c r="AC550" s="2">
        <v>6</v>
      </c>
      <c r="AD550" s="2">
        <v>22.659532546997099</v>
      </c>
      <c r="AE550" s="2">
        <v>22.7082195281982</v>
      </c>
      <c r="AF550" s="2">
        <v>22.307497024536101</v>
      </c>
      <c r="AG550" s="2">
        <v>22.9008388519287</v>
      </c>
      <c r="AH550" s="2">
        <v>22.7404270172119</v>
      </c>
      <c r="AI550" s="2">
        <v>22.588819503784201</v>
      </c>
      <c r="AJ550" s="2">
        <v>22.610023498535199</v>
      </c>
      <c r="AK550" s="2">
        <v>22.522098541259801</v>
      </c>
      <c r="AL550" s="2">
        <v>22.5213317871094</v>
      </c>
      <c r="AM550" s="2">
        <v>22.760118484497099</v>
      </c>
      <c r="AN550" s="2">
        <v>23.053562164306602</v>
      </c>
      <c r="AO550" s="2">
        <v>22.9078769683838</v>
      </c>
    </row>
    <row r="551" spans="1:41" x14ac:dyDescent="0.25">
      <c r="A551" s="2"/>
      <c r="B551" s="2">
        <v>0.61633239605749202</v>
      </c>
      <c r="C551" s="2">
        <v>-0.194326718648274</v>
      </c>
      <c r="D551" s="2" t="s">
        <v>1541</v>
      </c>
      <c r="E551" s="2" t="s">
        <v>1541</v>
      </c>
      <c r="F551" s="2">
        <v>236</v>
      </c>
      <c r="G551" s="2" t="s">
        <v>1542</v>
      </c>
      <c r="H551" s="2" t="s">
        <v>1543</v>
      </c>
      <c r="I551" s="2" t="s">
        <v>44</v>
      </c>
      <c r="J551" s="2">
        <v>1</v>
      </c>
      <c r="K551" s="2">
        <v>4</v>
      </c>
      <c r="L551" s="2"/>
      <c r="M551" s="2"/>
      <c r="N551" s="2"/>
      <c r="O551" s="2">
        <v>7</v>
      </c>
      <c r="P551" s="2">
        <v>7</v>
      </c>
      <c r="Q551" s="2">
        <v>7</v>
      </c>
      <c r="R551" s="2">
        <v>39.6</v>
      </c>
      <c r="S551" s="2">
        <v>39.6</v>
      </c>
      <c r="T551" s="2">
        <v>39.6</v>
      </c>
      <c r="U551" s="2">
        <v>22.895</v>
      </c>
      <c r="V551" s="2">
        <v>0</v>
      </c>
      <c r="W551" s="2">
        <v>23.088000000000001</v>
      </c>
      <c r="X551" s="2">
        <v>135030000</v>
      </c>
      <c r="Y551" s="2">
        <v>9</v>
      </c>
      <c r="Z551" s="2">
        <v>36</v>
      </c>
      <c r="AA551" s="2">
        <v>197</v>
      </c>
      <c r="AB551" s="2">
        <v>22895.583579999999</v>
      </c>
      <c r="AC551" s="2">
        <v>9</v>
      </c>
      <c r="AD551" s="2">
        <v>21.978338241577099</v>
      </c>
      <c r="AE551" s="2">
        <v>21.079462051391602</v>
      </c>
      <c r="AF551" s="2">
        <v>21.2264099121094</v>
      </c>
      <c r="AG551" s="2">
        <v>21.316282272338899</v>
      </c>
      <c r="AH551" s="2">
        <v>21.504167556762699</v>
      </c>
      <c r="AI551" s="2">
        <v>21.721006393432599</v>
      </c>
      <c r="AJ551" s="2">
        <v>21.633472442626999</v>
      </c>
      <c r="AK551" s="2">
        <v>21.4501037597656</v>
      </c>
      <c r="AL551" s="2">
        <v>21.861965179443398</v>
      </c>
      <c r="AM551" s="2">
        <v>21.535449981689499</v>
      </c>
      <c r="AN551" s="2">
        <v>21.921289443969702</v>
      </c>
      <c r="AO551" s="2">
        <v>21.5893459320068</v>
      </c>
    </row>
    <row r="552" spans="1:41" x14ac:dyDescent="0.25">
      <c r="A552" s="2" t="s">
        <v>40</v>
      </c>
      <c r="B552" s="2">
        <v>1.86213930274381</v>
      </c>
      <c r="C552" s="2">
        <v>-2.0256111780802399</v>
      </c>
      <c r="D552" s="2" t="s">
        <v>798</v>
      </c>
      <c r="E552" s="2" t="s">
        <v>798</v>
      </c>
      <c r="F552" s="2">
        <v>1632</v>
      </c>
      <c r="G552" s="2" t="s">
        <v>799</v>
      </c>
      <c r="H552" s="2" t="s">
        <v>800</v>
      </c>
      <c r="I552" s="2" t="s">
        <v>44</v>
      </c>
      <c r="J552" s="2">
        <v>1</v>
      </c>
      <c r="K552" s="2">
        <v>4</v>
      </c>
      <c r="L552" s="2"/>
      <c r="M552" s="2"/>
      <c r="N552" s="2"/>
      <c r="O552" s="2">
        <v>3</v>
      </c>
      <c r="P552" s="2">
        <v>3</v>
      </c>
      <c r="Q552" s="2">
        <v>3</v>
      </c>
      <c r="R552" s="2">
        <v>18.600000000000001</v>
      </c>
      <c r="S552" s="2">
        <v>18.600000000000001</v>
      </c>
      <c r="T552" s="2">
        <v>18.600000000000001</v>
      </c>
      <c r="U552" s="2">
        <v>10.794</v>
      </c>
      <c r="V552" s="2">
        <v>0</v>
      </c>
      <c r="W552" s="2">
        <v>9.9533000000000005</v>
      </c>
      <c r="X552" s="2">
        <v>107390000</v>
      </c>
      <c r="Y552" s="2">
        <v>3</v>
      </c>
      <c r="Z552" s="2">
        <v>19</v>
      </c>
      <c r="AA552" s="2">
        <v>97</v>
      </c>
      <c r="AB552" s="2">
        <v>10793.891680000001</v>
      </c>
      <c r="AC552" s="2">
        <v>3</v>
      </c>
      <c r="AD552" s="2">
        <v>19.268079757690401</v>
      </c>
      <c r="AE552" s="2">
        <v>22.436595916748001</v>
      </c>
      <c r="AF552" s="2">
        <v>22.536186218261701</v>
      </c>
      <c r="AG552" s="2">
        <v>20.1827716827393</v>
      </c>
      <c r="AH552" s="2">
        <v>20.983148574829102</v>
      </c>
      <c r="AI552" s="2" t="s">
        <v>63</v>
      </c>
      <c r="AJ552" s="2">
        <v>23.523128509521499</v>
      </c>
      <c r="AK552" s="2">
        <v>23.125072479248001</v>
      </c>
      <c r="AL552" s="2">
        <v>23.630342483520501</v>
      </c>
      <c r="AM552" s="2">
        <v>23.874927520751999</v>
      </c>
      <c r="AN552" s="2">
        <v>22.578790664672901</v>
      </c>
      <c r="AO552" s="2">
        <v>21.909543991088899</v>
      </c>
    </row>
    <row r="553" spans="1:41" x14ac:dyDescent="0.25">
      <c r="A553" s="2"/>
      <c r="B553" s="2">
        <v>0.38203730209850201</v>
      </c>
      <c r="C553" s="2">
        <v>-0.24233614603678399</v>
      </c>
      <c r="D553" s="2" t="s">
        <v>3034</v>
      </c>
      <c r="E553" s="2" t="s">
        <v>3034</v>
      </c>
      <c r="F553" s="2">
        <v>1516</v>
      </c>
      <c r="G553" s="2" t="s">
        <v>3035</v>
      </c>
      <c r="H553" s="2" t="s">
        <v>3036</v>
      </c>
      <c r="I553" s="2" t="s">
        <v>44</v>
      </c>
      <c r="J553" s="2">
        <v>1</v>
      </c>
      <c r="K553" s="2">
        <v>4</v>
      </c>
      <c r="L553" s="2"/>
      <c r="M553" s="2"/>
      <c r="N553" s="2"/>
      <c r="O553" s="2">
        <v>5</v>
      </c>
      <c r="P553" s="2">
        <v>5</v>
      </c>
      <c r="Q553" s="2">
        <v>5</v>
      </c>
      <c r="R553" s="2">
        <v>42.8</v>
      </c>
      <c r="S553" s="2">
        <v>42.8</v>
      </c>
      <c r="T553" s="2">
        <v>42.8</v>
      </c>
      <c r="U553" s="2">
        <v>15.551</v>
      </c>
      <c r="V553" s="2">
        <v>0</v>
      </c>
      <c r="W553" s="2">
        <v>19.786999999999999</v>
      </c>
      <c r="X553" s="2">
        <v>134090000</v>
      </c>
      <c r="Y553" s="2">
        <v>6</v>
      </c>
      <c r="Z553" s="2">
        <v>36</v>
      </c>
      <c r="AA553" s="2">
        <v>152</v>
      </c>
      <c r="AB553" s="2">
        <v>15550.93628</v>
      </c>
      <c r="AC553" s="2">
        <v>6</v>
      </c>
      <c r="AD553" s="2">
        <v>22.064804077148398</v>
      </c>
      <c r="AE553" s="2">
        <v>22.2733554840088</v>
      </c>
      <c r="AF553" s="2">
        <v>21.291202545166001</v>
      </c>
      <c r="AG553" s="2">
        <v>23.020473480224599</v>
      </c>
      <c r="AH553" s="2">
        <v>22.5165309906006</v>
      </c>
      <c r="AI553" s="2" t="s">
        <v>63</v>
      </c>
      <c r="AJ553" s="2">
        <v>22.602838516235401</v>
      </c>
      <c r="AK553" s="2">
        <v>22.322208404541001</v>
      </c>
      <c r="AL553" s="2">
        <v>22.620307922363299</v>
      </c>
      <c r="AM553" s="2">
        <v>22.739151000976602</v>
      </c>
      <c r="AN553" s="2">
        <v>22.561159133911101</v>
      </c>
      <c r="AO553" s="2">
        <v>22.007991790771499</v>
      </c>
    </row>
    <row r="554" spans="1:41" x14ac:dyDescent="0.25">
      <c r="A554" s="2" t="s">
        <v>40</v>
      </c>
      <c r="B554" s="2">
        <v>1.96173499530176</v>
      </c>
      <c r="C554" s="2">
        <v>-0.33481947580973098</v>
      </c>
      <c r="D554" s="2" t="s">
        <v>593</v>
      </c>
      <c r="E554" s="2" t="s">
        <v>593</v>
      </c>
      <c r="F554" s="2">
        <v>1226</v>
      </c>
      <c r="G554" s="2" t="s">
        <v>594</v>
      </c>
      <c r="H554" s="2" t="s">
        <v>595</v>
      </c>
      <c r="I554" s="2" t="s">
        <v>44</v>
      </c>
      <c r="J554" s="2">
        <v>1</v>
      </c>
      <c r="K554" s="2">
        <v>4</v>
      </c>
      <c r="L554" s="2"/>
      <c r="M554" s="2"/>
      <c r="N554" s="2"/>
      <c r="O554" s="2">
        <v>8</v>
      </c>
      <c r="P554" s="2">
        <v>8</v>
      </c>
      <c r="Q554" s="2">
        <v>8</v>
      </c>
      <c r="R554" s="2">
        <v>40.200000000000003</v>
      </c>
      <c r="S554" s="2">
        <v>40.200000000000003</v>
      </c>
      <c r="T554" s="2">
        <v>40.200000000000003</v>
      </c>
      <c r="U554" s="2">
        <v>31.911000000000001</v>
      </c>
      <c r="V554" s="2">
        <v>0</v>
      </c>
      <c r="W554" s="2">
        <v>101.59</v>
      </c>
      <c r="X554" s="2">
        <v>471950000</v>
      </c>
      <c r="Y554" s="2">
        <v>15</v>
      </c>
      <c r="Z554" s="2">
        <v>110</v>
      </c>
      <c r="AA554" s="2">
        <v>306</v>
      </c>
      <c r="AB554" s="2">
        <v>31910.914879999898</v>
      </c>
      <c r="AC554" s="2">
        <v>15</v>
      </c>
      <c r="AD554" s="2">
        <v>23.1033840179443</v>
      </c>
      <c r="AE554" s="2">
        <v>23.293758392333999</v>
      </c>
      <c r="AF554" s="2">
        <v>22.978216171264599</v>
      </c>
      <c r="AG554" s="2">
        <v>23.307580947876001</v>
      </c>
      <c r="AH554" s="2">
        <v>22.9514484405518</v>
      </c>
      <c r="AI554" s="2">
        <v>23.6331176757813</v>
      </c>
      <c r="AJ554" s="2">
        <v>23.634780883789102</v>
      </c>
      <c r="AK554" s="2">
        <v>23.5306491851807</v>
      </c>
      <c r="AL554" s="2">
        <v>23.588750839233398</v>
      </c>
      <c r="AM554" s="2">
        <v>23.541088104248001</v>
      </c>
      <c r="AN554" s="2">
        <v>23.525520324706999</v>
      </c>
      <c r="AO554" s="2">
        <v>23.455633163452099</v>
      </c>
    </row>
    <row r="555" spans="1:41" x14ac:dyDescent="0.25">
      <c r="A555" s="2" t="s">
        <v>40</v>
      </c>
      <c r="B555" s="2">
        <v>2.4198950296314901</v>
      </c>
      <c r="C555" s="2">
        <v>-0.512054443359375</v>
      </c>
      <c r="D555" s="2" t="s">
        <v>1045</v>
      </c>
      <c r="E555" s="2" t="s">
        <v>1045</v>
      </c>
      <c r="F555" s="2">
        <v>2054</v>
      </c>
      <c r="G555" s="2" t="s">
        <v>1046</v>
      </c>
      <c r="H555" s="2" t="s">
        <v>1047</v>
      </c>
      <c r="I555" s="2" t="s">
        <v>44</v>
      </c>
      <c r="J555" s="2">
        <v>1</v>
      </c>
      <c r="K555" s="2">
        <v>4</v>
      </c>
      <c r="L555" s="2"/>
      <c r="M555" s="2"/>
      <c r="N555" s="2"/>
      <c r="O555" s="2">
        <v>10</v>
      </c>
      <c r="P555" s="2">
        <v>10</v>
      </c>
      <c r="Q555" s="2">
        <v>8</v>
      </c>
      <c r="R555" s="2">
        <v>22.7</v>
      </c>
      <c r="S555" s="2">
        <v>22.7</v>
      </c>
      <c r="T555" s="2">
        <v>18.7</v>
      </c>
      <c r="U555" s="2">
        <v>36.161000000000001</v>
      </c>
      <c r="V555" s="2">
        <v>0</v>
      </c>
      <c r="W555" s="2">
        <v>38.341000000000001</v>
      </c>
      <c r="X555" s="2">
        <v>630840000</v>
      </c>
      <c r="Y555" s="2">
        <v>12</v>
      </c>
      <c r="Z555" s="2">
        <v>88</v>
      </c>
      <c r="AA555" s="2">
        <v>326</v>
      </c>
      <c r="AB555" s="2">
        <v>36161.346680000002</v>
      </c>
      <c r="AC555" s="2">
        <v>12</v>
      </c>
      <c r="AD555" s="2">
        <v>23.678419113159201</v>
      </c>
      <c r="AE555" s="2">
        <v>23.4459438323975</v>
      </c>
      <c r="AF555" s="2">
        <v>23.381526947021499</v>
      </c>
      <c r="AG555" s="2">
        <v>23.929132461547901</v>
      </c>
      <c r="AH555" s="2">
        <v>23.288698196411101</v>
      </c>
      <c r="AI555" s="2">
        <v>23.786960601806602</v>
      </c>
      <c r="AJ555" s="2">
        <v>24.250246047973601</v>
      </c>
      <c r="AK555" s="2">
        <v>24.096998214721701</v>
      </c>
      <c r="AL555" s="2">
        <v>23.710828781127901</v>
      </c>
      <c r="AM555" s="2">
        <v>24.019115447998001</v>
      </c>
      <c r="AN555" s="2">
        <v>24.3437404632568</v>
      </c>
      <c r="AO555" s="2">
        <v>24.1620788574219</v>
      </c>
    </row>
    <row r="556" spans="1:41" x14ac:dyDescent="0.25">
      <c r="A556" s="2"/>
      <c r="B556" s="2">
        <v>0.30866348156295298</v>
      </c>
      <c r="C556" s="2">
        <v>-0.113533973693848</v>
      </c>
      <c r="D556" s="2" t="s">
        <v>4071</v>
      </c>
      <c r="E556" s="2" t="s">
        <v>4071</v>
      </c>
      <c r="F556" s="2">
        <v>2355</v>
      </c>
      <c r="G556" s="2" t="s">
        <v>1046</v>
      </c>
      <c r="H556" s="2" t="s">
        <v>1047</v>
      </c>
      <c r="I556" s="2" t="s">
        <v>44</v>
      </c>
      <c r="J556" s="2">
        <v>1</v>
      </c>
      <c r="K556" s="2">
        <v>4</v>
      </c>
      <c r="L556" s="2"/>
      <c r="M556" s="2"/>
      <c r="N556" s="2"/>
      <c r="O556" s="2">
        <v>9</v>
      </c>
      <c r="P556" s="2">
        <v>7</v>
      </c>
      <c r="Q556" s="2">
        <v>5</v>
      </c>
      <c r="R556" s="2">
        <v>24.7</v>
      </c>
      <c r="S556" s="2">
        <v>20.6</v>
      </c>
      <c r="T556" s="2">
        <v>17.399999999999999</v>
      </c>
      <c r="U556" s="2">
        <v>34.698999999999998</v>
      </c>
      <c r="V556" s="2">
        <v>0</v>
      </c>
      <c r="W556" s="2">
        <v>54.122999999999998</v>
      </c>
      <c r="X556" s="2">
        <v>514570000</v>
      </c>
      <c r="Y556" s="2">
        <v>13</v>
      </c>
      <c r="Z556" s="2">
        <v>96</v>
      </c>
      <c r="AA556" s="2">
        <v>316</v>
      </c>
      <c r="AB556" s="2">
        <v>34699.009980000003</v>
      </c>
      <c r="AC556" s="2">
        <v>13</v>
      </c>
      <c r="AD556" s="2">
        <v>23.816362380981399</v>
      </c>
      <c r="AE556" s="2">
        <v>23.701658248901399</v>
      </c>
      <c r="AF556" s="2">
        <v>23.494726181030298</v>
      </c>
      <c r="AG556" s="2">
        <v>23.732002258300799</v>
      </c>
      <c r="AH556" s="2">
        <v>23.708198547363299</v>
      </c>
      <c r="AI556" s="2">
        <v>24.546808242797901</v>
      </c>
      <c r="AJ556" s="2">
        <v>24.1384468078613</v>
      </c>
      <c r="AK556" s="2">
        <v>24.0363254547119</v>
      </c>
      <c r="AL556" s="2">
        <v>23.897722244262699</v>
      </c>
      <c r="AM556" s="2">
        <v>23.9198894500732</v>
      </c>
      <c r="AN556" s="2">
        <v>23.947797775268601</v>
      </c>
      <c r="AO556" s="2">
        <v>23.740777969360401</v>
      </c>
    </row>
    <row r="557" spans="1:41" x14ac:dyDescent="0.25">
      <c r="A557" s="2"/>
      <c r="B557" s="2">
        <v>0.93180027008164201</v>
      </c>
      <c r="C557" s="2">
        <v>0.421319643656414</v>
      </c>
      <c r="D557" s="2" t="s">
        <v>4041</v>
      </c>
      <c r="E557" s="2" t="s">
        <v>4041</v>
      </c>
      <c r="F557" s="2">
        <v>2327</v>
      </c>
      <c r="G557" s="2" t="s">
        <v>4042</v>
      </c>
      <c r="H557" s="2" t="s">
        <v>4043</v>
      </c>
      <c r="I557" s="2" t="s">
        <v>44</v>
      </c>
      <c r="J557" s="2">
        <v>1</v>
      </c>
      <c r="K557" s="2">
        <v>4</v>
      </c>
      <c r="L557" s="2"/>
      <c r="M557" s="2"/>
      <c r="N557" s="2"/>
      <c r="O557" s="2">
        <v>6</v>
      </c>
      <c r="P557" s="2">
        <v>4</v>
      </c>
      <c r="Q557" s="2">
        <v>4</v>
      </c>
      <c r="R557" s="2">
        <v>21.9</v>
      </c>
      <c r="S557" s="2">
        <v>21.1</v>
      </c>
      <c r="T557" s="2">
        <v>21.1</v>
      </c>
      <c r="U557" s="2">
        <v>28.58</v>
      </c>
      <c r="V557" s="2">
        <v>0</v>
      </c>
      <c r="W557" s="2">
        <v>15.867000000000001</v>
      </c>
      <c r="X557" s="2">
        <v>132990000</v>
      </c>
      <c r="Y557" s="2">
        <v>10</v>
      </c>
      <c r="Z557" s="2">
        <v>25</v>
      </c>
      <c r="AA557" s="2">
        <v>251</v>
      </c>
      <c r="AB557" s="2">
        <v>28580.851180000001</v>
      </c>
      <c r="AC557" s="2">
        <v>10</v>
      </c>
      <c r="AD557" s="2">
        <v>22.244728088378899</v>
      </c>
      <c r="AE557" s="2">
        <v>21.7088508605957</v>
      </c>
      <c r="AF557" s="2">
        <v>22.026750564575199</v>
      </c>
      <c r="AG557" s="2">
        <v>23.012891769409201</v>
      </c>
      <c r="AH557" s="2">
        <v>22.201410293579102</v>
      </c>
      <c r="AI557" s="2">
        <v>22.430559158325199</v>
      </c>
      <c r="AJ557" s="2">
        <v>21.94313621521</v>
      </c>
      <c r="AK557" s="2">
        <v>22.25537109375</v>
      </c>
      <c r="AL557" s="2">
        <v>21.537063598632798</v>
      </c>
      <c r="AM557" s="2">
        <v>21.208660125732401</v>
      </c>
      <c r="AN557" s="2">
        <v>21.892894744873001</v>
      </c>
      <c r="AO557" s="2">
        <v>22.260147094726602</v>
      </c>
    </row>
    <row r="558" spans="1:41" x14ac:dyDescent="0.25">
      <c r="A558" s="2"/>
      <c r="B558" s="2">
        <v>0.33414699104206302</v>
      </c>
      <c r="C558" s="2">
        <v>-0.12954330444335899</v>
      </c>
      <c r="D558" s="2" t="s">
        <v>1917</v>
      </c>
      <c r="E558" s="2" t="s">
        <v>1918</v>
      </c>
      <c r="F558" s="2">
        <v>585</v>
      </c>
      <c r="G558" s="2" t="s">
        <v>1919</v>
      </c>
      <c r="H558" s="2" t="s">
        <v>1920</v>
      </c>
      <c r="I558" s="2" t="s">
        <v>44</v>
      </c>
      <c r="J558" s="2">
        <v>1</v>
      </c>
      <c r="K558" s="2">
        <v>4</v>
      </c>
      <c r="L558" s="2"/>
      <c r="M558" s="2"/>
      <c r="N558" s="2"/>
      <c r="O558" s="2">
        <v>10</v>
      </c>
      <c r="P558" s="2">
        <v>10</v>
      </c>
      <c r="Q558" s="2">
        <v>9</v>
      </c>
      <c r="R558" s="2">
        <v>31.9</v>
      </c>
      <c r="S558" s="2">
        <v>31.9</v>
      </c>
      <c r="T558" s="2">
        <v>30</v>
      </c>
      <c r="U558" s="2">
        <v>44.058</v>
      </c>
      <c r="V558" s="2">
        <v>0</v>
      </c>
      <c r="W558" s="2">
        <v>59.780999999999999</v>
      </c>
      <c r="X558" s="2">
        <v>107010000</v>
      </c>
      <c r="Y558" s="2">
        <v>18</v>
      </c>
      <c r="Z558" s="2">
        <v>50</v>
      </c>
      <c r="AA558" s="2">
        <v>404</v>
      </c>
      <c r="AB558" s="2">
        <v>44058.87588</v>
      </c>
      <c r="AC558" s="2">
        <v>18</v>
      </c>
      <c r="AD558" s="2">
        <v>20.530220031738299</v>
      </c>
      <c r="AE558" s="2">
        <v>20.489444732666001</v>
      </c>
      <c r="AF558" s="2">
        <v>20.554405212402301</v>
      </c>
      <c r="AG558" s="2">
        <v>21.034227371215799</v>
      </c>
      <c r="AH558" s="2">
        <v>21.2974853515625</v>
      </c>
      <c r="AI558" s="2">
        <v>20.791934967041001</v>
      </c>
      <c r="AJ558" s="2">
        <v>20.877250671386701</v>
      </c>
      <c r="AK558" s="2">
        <v>20.5944118499756</v>
      </c>
      <c r="AL558" s="2">
        <v>21.139335632324201</v>
      </c>
      <c r="AM558" s="2">
        <v>21.197006225585898</v>
      </c>
      <c r="AN558" s="2">
        <v>21.0433349609375</v>
      </c>
      <c r="AO558" s="2">
        <v>20.6236381530762</v>
      </c>
    </row>
    <row r="559" spans="1:41" x14ac:dyDescent="0.25">
      <c r="A559" s="2"/>
      <c r="B559" s="2">
        <v>0.14828089301644301</v>
      </c>
      <c r="C559" s="2">
        <v>5.86395263671875E-2</v>
      </c>
      <c r="D559" s="2" t="s">
        <v>1618</v>
      </c>
      <c r="E559" s="2" t="s">
        <v>1618</v>
      </c>
      <c r="F559" s="2">
        <v>297</v>
      </c>
      <c r="G559" s="2" t="s">
        <v>1619</v>
      </c>
      <c r="H559" s="2" t="s">
        <v>1620</v>
      </c>
      <c r="I559" s="2" t="s">
        <v>44</v>
      </c>
      <c r="J559" s="2">
        <v>1</v>
      </c>
      <c r="K559" s="2">
        <v>4</v>
      </c>
      <c r="L559" s="2"/>
      <c r="M559" s="2"/>
      <c r="N559" s="2"/>
      <c r="O559" s="2">
        <v>5</v>
      </c>
      <c r="P559" s="2">
        <v>4</v>
      </c>
      <c r="Q559" s="2">
        <v>4</v>
      </c>
      <c r="R559" s="2">
        <v>14.2</v>
      </c>
      <c r="S559" s="2">
        <v>12.2</v>
      </c>
      <c r="T559" s="2">
        <v>12.2</v>
      </c>
      <c r="U559" s="2">
        <v>43.274999999999999</v>
      </c>
      <c r="V559" s="2">
        <v>0</v>
      </c>
      <c r="W559" s="2">
        <v>15.071999999999999</v>
      </c>
      <c r="X559" s="2">
        <v>101090000</v>
      </c>
      <c r="Y559" s="2">
        <v>21</v>
      </c>
      <c r="Z559" s="2">
        <v>35</v>
      </c>
      <c r="AA559" s="2">
        <v>419</v>
      </c>
      <c r="AB559" s="2">
        <v>45520.418530000003</v>
      </c>
      <c r="AC559" s="2">
        <v>20.5</v>
      </c>
      <c r="AD559" s="2">
        <v>22.232219696044901</v>
      </c>
      <c r="AE559" s="2">
        <v>21.7154445648193</v>
      </c>
      <c r="AF559" s="2">
        <v>21.5655117034912</v>
      </c>
      <c r="AG559" s="2">
        <v>21.589208602905298</v>
      </c>
      <c r="AH559" s="2">
        <v>21.8968181610107</v>
      </c>
      <c r="AI559" s="2">
        <v>22.4389324188232</v>
      </c>
      <c r="AJ559" s="2">
        <v>21.943922042846701</v>
      </c>
      <c r="AK559" s="2">
        <v>21.945066452026399</v>
      </c>
      <c r="AL559" s="2">
        <v>21.873950958251999</v>
      </c>
      <c r="AM559" s="2">
        <v>21.633428573608398</v>
      </c>
      <c r="AN559" s="2">
        <v>21.844486236572301</v>
      </c>
      <c r="AO559" s="2">
        <v>21.845443725585898</v>
      </c>
    </row>
    <row r="560" spans="1:41" x14ac:dyDescent="0.25">
      <c r="A560" s="2"/>
      <c r="B560" s="2">
        <v>1.68448339020007</v>
      </c>
      <c r="C560" s="2">
        <v>-0.26866054534912098</v>
      </c>
      <c r="D560" s="2" t="s">
        <v>3476</v>
      </c>
      <c r="E560" s="2" t="s">
        <v>3477</v>
      </c>
      <c r="F560" s="2">
        <v>1876</v>
      </c>
      <c r="G560" s="2" t="s">
        <v>3478</v>
      </c>
      <c r="H560" s="2" t="s">
        <v>3479</v>
      </c>
      <c r="I560" s="2" t="s">
        <v>44</v>
      </c>
      <c r="J560" s="2">
        <v>1</v>
      </c>
      <c r="K560" s="2">
        <v>4</v>
      </c>
      <c r="L560" s="2"/>
      <c r="M560" s="2"/>
      <c r="N560" s="2"/>
      <c r="O560" s="2">
        <v>12</v>
      </c>
      <c r="P560" s="2">
        <v>12</v>
      </c>
      <c r="Q560" s="2">
        <v>12</v>
      </c>
      <c r="R560" s="2">
        <v>31.3</v>
      </c>
      <c r="S560" s="2">
        <v>31.3</v>
      </c>
      <c r="T560" s="2">
        <v>31.3</v>
      </c>
      <c r="U560" s="2">
        <v>48.152000000000001</v>
      </c>
      <c r="V560" s="2">
        <v>0</v>
      </c>
      <c r="W560" s="2">
        <v>66.963999999999999</v>
      </c>
      <c r="X560" s="2">
        <v>444270000</v>
      </c>
      <c r="Y560" s="2">
        <v>24</v>
      </c>
      <c r="Z560" s="2">
        <v>89</v>
      </c>
      <c r="AA560" s="2">
        <v>434</v>
      </c>
      <c r="AB560" s="2">
        <v>48152.479579999999</v>
      </c>
      <c r="AC560" s="2">
        <v>24</v>
      </c>
      <c r="AD560" s="2">
        <v>22.947118759155298</v>
      </c>
      <c r="AE560" s="2">
        <v>22.973739624023398</v>
      </c>
      <c r="AF560" s="2">
        <v>22.726587295532202</v>
      </c>
      <c r="AG560" s="2">
        <v>22.922468185424801</v>
      </c>
      <c r="AH560" s="2">
        <v>22.5656032562256</v>
      </c>
      <c r="AI560" s="2">
        <v>22.7030944824219</v>
      </c>
      <c r="AJ560" s="2">
        <v>22.944887161254901</v>
      </c>
      <c r="AK560" s="2">
        <v>22.791259765625</v>
      </c>
      <c r="AL560" s="2">
        <v>23.1365070343018</v>
      </c>
      <c r="AM560" s="2">
        <v>23.239303588867202</v>
      </c>
      <c r="AN560" s="2">
        <v>23.2203254699707</v>
      </c>
      <c r="AO560" s="2">
        <v>23.118291854858398</v>
      </c>
    </row>
    <row r="561" spans="1:41" x14ac:dyDescent="0.25">
      <c r="A561" s="2"/>
      <c r="B561" s="2">
        <v>0.51736022497910705</v>
      </c>
      <c r="C561" s="2">
        <v>-0.122744878133137</v>
      </c>
      <c r="D561" s="2" t="s">
        <v>2575</v>
      </c>
      <c r="E561" s="2" t="s">
        <v>2575</v>
      </c>
      <c r="F561" s="2">
        <v>1130</v>
      </c>
      <c r="G561" s="2" t="s">
        <v>2576</v>
      </c>
      <c r="H561" s="2" t="s">
        <v>2577</v>
      </c>
      <c r="I561" s="2" t="s">
        <v>44</v>
      </c>
      <c r="J561" s="2">
        <v>1</v>
      </c>
      <c r="K561" s="2">
        <v>4</v>
      </c>
      <c r="L561" s="2"/>
      <c r="M561" s="2"/>
      <c r="N561" s="2"/>
      <c r="O561" s="2">
        <v>13</v>
      </c>
      <c r="P561" s="2">
        <v>13</v>
      </c>
      <c r="Q561" s="2">
        <v>11</v>
      </c>
      <c r="R561" s="2">
        <v>42.2</v>
      </c>
      <c r="S561" s="2">
        <v>42.2</v>
      </c>
      <c r="T561" s="2">
        <v>36.700000000000003</v>
      </c>
      <c r="U561" s="2">
        <v>57.99</v>
      </c>
      <c r="V561" s="2">
        <v>0</v>
      </c>
      <c r="W561" s="2">
        <v>55.656999999999996</v>
      </c>
      <c r="X561" s="2">
        <v>449060000</v>
      </c>
      <c r="Y561" s="2">
        <v>18</v>
      </c>
      <c r="Z561" s="2">
        <v>72</v>
      </c>
      <c r="AA561" s="2">
        <v>529.5</v>
      </c>
      <c r="AB561" s="2">
        <v>58055.459529999898</v>
      </c>
      <c r="AC561" s="2">
        <v>18</v>
      </c>
      <c r="AD561" s="2">
        <v>22.6005954742432</v>
      </c>
      <c r="AE561" s="2">
        <v>23.1036071777344</v>
      </c>
      <c r="AF561" s="2">
        <v>22.511110305786101</v>
      </c>
      <c r="AG561" s="2">
        <v>22.656196594238299</v>
      </c>
      <c r="AH561" s="2">
        <v>22.6834392547607</v>
      </c>
      <c r="AI561" s="2">
        <v>22.8673496246338</v>
      </c>
      <c r="AJ561" s="2">
        <v>22.767250061035199</v>
      </c>
      <c r="AK561" s="2">
        <v>22.7582492828369</v>
      </c>
      <c r="AL561" s="2">
        <v>22.779045104980501</v>
      </c>
      <c r="AM561" s="2">
        <v>22.696722030639599</v>
      </c>
      <c r="AN561" s="2">
        <v>23.135349273681602</v>
      </c>
      <c r="AO561" s="2">
        <v>23.022151947021499</v>
      </c>
    </row>
    <row r="562" spans="1:41" x14ac:dyDescent="0.25">
      <c r="A562" s="2"/>
      <c r="B562" s="2">
        <v>0.93234304261795897</v>
      </c>
      <c r="C562" s="2">
        <v>-0.173062324523926</v>
      </c>
      <c r="D562" s="2" t="s">
        <v>2597</v>
      </c>
      <c r="E562" s="2" t="s">
        <v>2597</v>
      </c>
      <c r="F562" s="2">
        <v>1150</v>
      </c>
      <c r="G562" s="2" t="s">
        <v>2598</v>
      </c>
      <c r="H562" s="2" t="s">
        <v>2599</v>
      </c>
      <c r="I562" s="2" t="s">
        <v>44</v>
      </c>
      <c r="J562" s="2">
        <v>1</v>
      </c>
      <c r="K562" s="2">
        <v>4</v>
      </c>
      <c r="L562" s="2"/>
      <c r="M562" s="2"/>
      <c r="N562" s="2"/>
      <c r="O562" s="2">
        <v>22</v>
      </c>
      <c r="P562" s="2">
        <v>22</v>
      </c>
      <c r="Q562" s="2">
        <v>17</v>
      </c>
      <c r="R562" s="2">
        <v>37.9</v>
      </c>
      <c r="S562" s="2">
        <v>37.9</v>
      </c>
      <c r="T562" s="2">
        <v>33.1</v>
      </c>
      <c r="U562" s="2">
        <v>70.703000000000003</v>
      </c>
      <c r="V562" s="2">
        <v>0</v>
      </c>
      <c r="W562" s="2">
        <v>144.36000000000001</v>
      </c>
      <c r="X562" s="2">
        <v>979890000</v>
      </c>
      <c r="Y562" s="2">
        <v>31</v>
      </c>
      <c r="Z562" s="2">
        <v>205</v>
      </c>
      <c r="AA562" s="2">
        <v>631</v>
      </c>
      <c r="AB562" s="2">
        <v>70703.949179999894</v>
      </c>
      <c r="AC562" s="2">
        <v>31</v>
      </c>
      <c r="AD562" s="2">
        <v>23.4902038574219</v>
      </c>
      <c r="AE562" s="2">
        <v>23.315895080566399</v>
      </c>
      <c r="AF562" s="2">
        <v>22.911575317382798</v>
      </c>
      <c r="AG562" s="2">
        <v>23.326768875122099</v>
      </c>
      <c r="AH562" s="2">
        <v>23.466253280639599</v>
      </c>
      <c r="AI562" s="2">
        <v>23.5562534332275</v>
      </c>
      <c r="AJ562" s="2">
        <v>23.638099670410199</v>
      </c>
      <c r="AK562" s="2">
        <v>23.375970840454102</v>
      </c>
      <c r="AL562" s="2">
        <v>23.522050857543899</v>
      </c>
      <c r="AM562" s="2">
        <v>23.518693923950199</v>
      </c>
      <c r="AN562" s="2">
        <v>23.5458068847656</v>
      </c>
      <c r="AO562" s="2">
        <v>23.504701614379901</v>
      </c>
    </row>
    <row r="563" spans="1:41" x14ac:dyDescent="0.25">
      <c r="A563" s="2"/>
      <c r="B563" s="2">
        <v>1.2640695317466299</v>
      </c>
      <c r="C563" s="2">
        <v>-0.209202766418457</v>
      </c>
      <c r="D563" s="2" t="s">
        <v>1999</v>
      </c>
      <c r="E563" s="2" t="s">
        <v>1999</v>
      </c>
      <c r="F563" s="2">
        <v>651</v>
      </c>
      <c r="G563" s="2" t="s">
        <v>2000</v>
      </c>
      <c r="H563" s="2" t="s">
        <v>2001</v>
      </c>
      <c r="I563" s="2" t="s">
        <v>44</v>
      </c>
      <c r="J563" s="2">
        <v>1</v>
      </c>
      <c r="K563" s="2">
        <v>4</v>
      </c>
      <c r="L563" s="2"/>
      <c r="M563" s="2"/>
      <c r="N563" s="2"/>
      <c r="O563" s="2">
        <v>17</v>
      </c>
      <c r="P563" s="2">
        <v>17</v>
      </c>
      <c r="Q563" s="2">
        <v>17</v>
      </c>
      <c r="R563" s="2">
        <v>26</v>
      </c>
      <c r="S563" s="2">
        <v>26</v>
      </c>
      <c r="T563" s="2">
        <v>26</v>
      </c>
      <c r="U563" s="2">
        <v>87.843000000000004</v>
      </c>
      <c r="V563" s="2">
        <v>0</v>
      </c>
      <c r="W563" s="2">
        <v>134.44999999999999</v>
      </c>
      <c r="X563" s="2">
        <v>487990000</v>
      </c>
      <c r="Y563" s="2">
        <v>35</v>
      </c>
      <c r="Z563" s="2">
        <v>132</v>
      </c>
      <c r="AA563" s="2">
        <v>802</v>
      </c>
      <c r="AB563" s="2">
        <v>88165.561580000096</v>
      </c>
      <c r="AC563" s="2">
        <v>35</v>
      </c>
      <c r="AD563" s="2">
        <v>23.1546516418457</v>
      </c>
      <c r="AE563" s="2">
        <v>22.738304138183601</v>
      </c>
      <c r="AF563" s="2">
        <v>22.706007003784201</v>
      </c>
      <c r="AG563" s="2">
        <v>22.8414192199707</v>
      </c>
      <c r="AH563" s="2">
        <v>23.072526931762699</v>
      </c>
      <c r="AI563" s="2">
        <v>23.056674957275401</v>
      </c>
      <c r="AJ563" s="2">
        <v>23.272274017333999</v>
      </c>
      <c r="AK563" s="2">
        <v>22.9240837097168</v>
      </c>
      <c r="AL563" s="2">
        <v>23.055747985839801</v>
      </c>
      <c r="AM563" s="2">
        <v>23.108161926269499</v>
      </c>
      <c r="AN563" s="2">
        <v>23.177383422851602</v>
      </c>
      <c r="AO563" s="2">
        <v>23.2871494293213</v>
      </c>
    </row>
    <row r="564" spans="1:41" x14ac:dyDescent="0.25">
      <c r="A564" s="2"/>
      <c r="B564" s="2">
        <v>1.07107931166552</v>
      </c>
      <c r="C564" s="2">
        <v>-0.18671830495198399</v>
      </c>
      <c r="D564" s="2" t="s">
        <v>1532</v>
      </c>
      <c r="E564" s="2" t="s">
        <v>1532</v>
      </c>
      <c r="F564" s="2">
        <v>231</v>
      </c>
      <c r="G564" s="2" t="s">
        <v>1533</v>
      </c>
      <c r="H564" s="2" t="s">
        <v>1534</v>
      </c>
      <c r="I564" s="2" t="s">
        <v>44</v>
      </c>
      <c r="J564" s="2">
        <v>1</v>
      </c>
      <c r="K564" s="2">
        <v>4</v>
      </c>
      <c r="L564" s="2"/>
      <c r="M564" s="2"/>
      <c r="N564" s="2"/>
      <c r="O564" s="2">
        <v>17</v>
      </c>
      <c r="P564" s="2">
        <v>17</v>
      </c>
      <c r="Q564" s="2">
        <v>17</v>
      </c>
      <c r="R564" s="2">
        <v>26.3</v>
      </c>
      <c r="S564" s="2">
        <v>26.3</v>
      </c>
      <c r="T564" s="2">
        <v>26.3</v>
      </c>
      <c r="U564" s="2">
        <v>94.563000000000002</v>
      </c>
      <c r="V564" s="2">
        <v>0</v>
      </c>
      <c r="W564" s="2">
        <v>65.453000000000003</v>
      </c>
      <c r="X564" s="2">
        <v>307310000</v>
      </c>
      <c r="Y564" s="2">
        <v>35</v>
      </c>
      <c r="Z564" s="2">
        <v>95</v>
      </c>
      <c r="AA564" s="2">
        <v>832.5</v>
      </c>
      <c r="AB564" s="2">
        <v>94628.026830000104</v>
      </c>
      <c r="AC564" s="2">
        <v>35</v>
      </c>
      <c r="AD564" s="2">
        <v>22.6563720703125</v>
      </c>
      <c r="AE564" s="2">
        <v>22.2409782409668</v>
      </c>
      <c r="AF564" s="2">
        <v>22.3647155761719</v>
      </c>
      <c r="AG564" s="2">
        <v>22.6375026702881</v>
      </c>
      <c r="AH564" s="2">
        <v>22.702186584472699</v>
      </c>
      <c r="AI564" s="2">
        <v>22.853614807128899</v>
      </c>
      <c r="AJ564" s="2">
        <v>22.830202102661101</v>
      </c>
      <c r="AK564" s="2">
        <v>22.7520542144775</v>
      </c>
      <c r="AL564" s="2">
        <v>22.670682907104499</v>
      </c>
      <c r="AM564" s="2">
        <v>22.7172451019287</v>
      </c>
      <c r="AN564" s="2">
        <v>22.7413940429688</v>
      </c>
      <c r="AO564" s="2">
        <v>22.864101409912099</v>
      </c>
    </row>
    <row r="565" spans="1:41" x14ac:dyDescent="0.25">
      <c r="A565" s="2"/>
      <c r="B565" s="2">
        <v>0.36466188078938999</v>
      </c>
      <c r="C565" s="2">
        <v>0.138476689656574</v>
      </c>
      <c r="D565" s="2" t="s">
        <v>1304</v>
      </c>
      <c r="E565" s="2" t="s">
        <v>1304</v>
      </c>
      <c r="F565" s="2">
        <v>26</v>
      </c>
      <c r="G565" s="2" t="s">
        <v>1305</v>
      </c>
      <c r="H565" s="2" t="s">
        <v>1306</v>
      </c>
      <c r="I565" s="2" t="s">
        <v>44</v>
      </c>
      <c r="J565" s="2">
        <v>1</v>
      </c>
      <c r="K565" s="2">
        <v>4</v>
      </c>
      <c r="L565" s="2"/>
      <c r="M565" s="2"/>
      <c r="N565" s="2"/>
      <c r="O565" s="2">
        <v>11</v>
      </c>
      <c r="P565" s="2">
        <v>11</v>
      </c>
      <c r="Q565" s="2">
        <v>9</v>
      </c>
      <c r="R565" s="2">
        <v>34.6</v>
      </c>
      <c r="S565" s="2">
        <v>34.6</v>
      </c>
      <c r="T565" s="2">
        <v>27.7</v>
      </c>
      <c r="U565" s="2">
        <v>40.755000000000003</v>
      </c>
      <c r="V565" s="2">
        <v>0</v>
      </c>
      <c r="W565" s="2">
        <v>59.512999999999998</v>
      </c>
      <c r="X565" s="2">
        <v>163520000</v>
      </c>
      <c r="Y565" s="2">
        <v>20</v>
      </c>
      <c r="Z565" s="2">
        <v>73</v>
      </c>
      <c r="AA565" s="2">
        <v>272.5</v>
      </c>
      <c r="AB565" s="2">
        <v>31251.972979999999</v>
      </c>
      <c r="AC565" s="2">
        <v>16</v>
      </c>
      <c r="AD565" s="2">
        <v>21.953048706054702</v>
      </c>
      <c r="AE565" s="2">
        <v>21.882410049438501</v>
      </c>
      <c r="AF565" s="2">
        <v>21.552436828613299</v>
      </c>
      <c r="AG565" s="2">
        <v>22.641609191894499</v>
      </c>
      <c r="AH565" s="2">
        <v>22.196254730224599</v>
      </c>
      <c r="AI565" s="2">
        <v>22.393568038940401</v>
      </c>
      <c r="AJ565" s="2">
        <v>22.023403167724599</v>
      </c>
      <c r="AK565" s="2">
        <v>22.059928894043001</v>
      </c>
      <c r="AL565" s="2">
        <v>22.105527877807599</v>
      </c>
      <c r="AM565" s="2">
        <v>22.0262775421143</v>
      </c>
      <c r="AN565" s="2">
        <v>21.769956588745099</v>
      </c>
      <c r="AO565" s="2">
        <v>21.803373336791999</v>
      </c>
    </row>
    <row r="566" spans="1:41" x14ac:dyDescent="0.25">
      <c r="A566" s="2"/>
      <c r="B566" s="2">
        <v>0.36988091614561402</v>
      </c>
      <c r="C566" s="2">
        <v>-0.17885367075602299</v>
      </c>
      <c r="D566" s="2" t="s">
        <v>3418</v>
      </c>
      <c r="E566" s="2" t="s">
        <v>3418</v>
      </c>
      <c r="F566" s="2">
        <v>1819</v>
      </c>
      <c r="G566" s="2" t="s">
        <v>3419</v>
      </c>
      <c r="H566" s="2" t="s">
        <v>3420</v>
      </c>
      <c r="I566" s="2" t="s">
        <v>44</v>
      </c>
      <c r="J566" s="2">
        <v>1</v>
      </c>
      <c r="K566" s="2">
        <v>4</v>
      </c>
      <c r="L566" s="2"/>
      <c r="M566" s="2"/>
      <c r="N566" s="2"/>
      <c r="O566" s="2">
        <v>6</v>
      </c>
      <c r="P566" s="2">
        <v>6</v>
      </c>
      <c r="Q566" s="2">
        <v>5</v>
      </c>
      <c r="R566" s="2">
        <v>22.9</v>
      </c>
      <c r="S566" s="2">
        <v>22.9</v>
      </c>
      <c r="T566" s="2">
        <v>19.8</v>
      </c>
      <c r="U566" s="2">
        <v>40.161999999999999</v>
      </c>
      <c r="V566" s="2">
        <v>0</v>
      </c>
      <c r="W566" s="2">
        <v>15.954000000000001</v>
      </c>
      <c r="X566" s="2">
        <v>57262000</v>
      </c>
      <c r="Y566" s="2">
        <v>23</v>
      </c>
      <c r="Z566" s="2">
        <v>26</v>
      </c>
      <c r="AA566" s="2">
        <v>354</v>
      </c>
      <c r="AB566" s="2">
        <v>40162.778079999996</v>
      </c>
      <c r="AC566" s="2">
        <v>23</v>
      </c>
      <c r="AD566" s="2" t="s">
        <v>63</v>
      </c>
      <c r="AE566" s="2">
        <v>20.440910339355501</v>
      </c>
      <c r="AF566" s="2">
        <v>21.171150207519499</v>
      </c>
      <c r="AG566" s="2">
        <v>21.493701934814499</v>
      </c>
      <c r="AH566" s="2">
        <v>21.413591384887699</v>
      </c>
      <c r="AI566" s="2">
        <v>20.977291107177699</v>
      </c>
      <c r="AJ566" s="2">
        <v>21.1798000335693</v>
      </c>
      <c r="AK566" s="2">
        <v>21.493017196655298</v>
      </c>
      <c r="AL566" s="2">
        <v>21.160232543945298</v>
      </c>
      <c r="AM566" s="2">
        <v>20.804752349853501</v>
      </c>
      <c r="AN566" s="2">
        <v>21.611982345581101</v>
      </c>
      <c r="AO566" s="2">
        <v>21.4193115234375</v>
      </c>
    </row>
    <row r="567" spans="1:41" x14ac:dyDescent="0.25">
      <c r="A567" s="2"/>
      <c r="B567" s="2">
        <v>0.15768195521369599</v>
      </c>
      <c r="C567" s="2">
        <v>-3.7147521972656299E-2</v>
      </c>
      <c r="D567" s="2" t="s">
        <v>2758</v>
      </c>
      <c r="E567" s="2" t="s">
        <v>2758</v>
      </c>
      <c r="F567" s="2">
        <v>1280</v>
      </c>
      <c r="G567" s="2" t="s">
        <v>2759</v>
      </c>
      <c r="H567" s="2" t="s">
        <v>2760</v>
      </c>
      <c r="I567" s="2" t="s">
        <v>44</v>
      </c>
      <c r="J567" s="2">
        <v>1</v>
      </c>
      <c r="K567" s="2">
        <v>4</v>
      </c>
      <c r="L567" s="2"/>
      <c r="M567" s="2"/>
      <c r="N567" s="2"/>
      <c r="O567" s="2">
        <v>26</v>
      </c>
      <c r="P567" s="2">
        <v>26</v>
      </c>
      <c r="Q567" s="2">
        <v>26</v>
      </c>
      <c r="R567" s="2">
        <v>35.1</v>
      </c>
      <c r="S567" s="2">
        <v>35.1</v>
      </c>
      <c r="T567" s="2">
        <v>35.1</v>
      </c>
      <c r="U567" s="2">
        <v>68.950999999999993</v>
      </c>
      <c r="V567" s="2">
        <v>0</v>
      </c>
      <c r="W567" s="2">
        <v>113.81</v>
      </c>
      <c r="X567" s="2">
        <v>989130000</v>
      </c>
      <c r="Y567" s="2">
        <v>26</v>
      </c>
      <c r="Z567" s="2">
        <v>235</v>
      </c>
      <c r="AA567" s="2">
        <v>646</v>
      </c>
      <c r="AB567" s="2">
        <v>71148.210579999999</v>
      </c>
      <c r="AC567" s="2">
        <v>27</v>
      </c>
      <c r="AD567" s="2">
        <v>23.4344081878662</v>
      </c>
      <c r="AE567" s="2">
        <v>23.0227947235107</v>
      </c>
      <c r="AF567" s="2">
        <v>23.2445964813232</v>
      </c>
      <c r="AG567" s="2">
        <v>23.516290664672901</v>
      </c>
      <c r="AH567" s="2">
        <v>23.368129730224599</v>
      </c>
      <c r="AI567" s="2">
        <v>23.1976203918457</v>
      </c>
      <c r="AJ567" s="2">
        <v>23.502395629882798</v>
      </c>
      <c r="AK567" s="2">
        <v>23.4769191741943</v>
      </c>
      <c r="AL567" s="2">
        <v>23.225879669189499</v>
      </c>
      <c r="AM567" s="2">
        <v>23.148178100585898</v>
      </c>
      <c r="AN567" s="2">
        <v>23.318380355835</v>
      </c>
      <c r="AO567" s="2">
        <v>23.3349723815918</v>
      </c>
    </row>
    <row r="568" spans="1:41" x14ac:dyDescent="0.25">
      <c r="A568" s="2"/>
      <c r="B568" s="2">
        <v>1.2344457372812101</v>
      </c>
      <c r="C568" s="2">
        <v>0.402513122558595</v>
      </c>
      <c r="D568" s="2" t="s">
        <v>4038</v>
      </c>
      <c r="E568" s="2" t="s">
        <v>4038</v>
      </c>
      <c r="F568" s="2">
        <v>2321</v>
      </c>
      <c r="G568" s="2" t="s">
        <v>4039</v>
      </c>
      <c r="H568" s="2" t="s">
        <v>4040</v>
      </c>
      <c r="I568" s="2" t="s">
        <v>44</v>
      </c>
      <c r="J568" s="2">
        <v>1</v>
      </c>
      <c r="K568" s="2">
        <v>4</v>
      </c>
      <c r="L568" s="2"/>
      <c r="M568" s="2"/>
      <c r="N568" s="2"/>
      <c r="O568" s="2">
        <v>3</v>
      </c>
      <c r="P568" s="2">
        <v>2</v>
      </c>
      <c r="Q568" s="2">
        <v>2</v>
      </c>
      <c r="R568" s="2">
        <v>36.6</v>
      </c>
      <c r="S568" s="2">
        <v>28</v>
      </c>
      <c r="T568" s="2">
        <v>28</v>
      </c>
      <c r="U568" s="2">
        <v>9.6214999999999993</v>
      </c>
      <c r="V568" s="2">
        <v>0</v>
      </c>
      <c r="W568" s="2">
        <v>5.3094999999999999</v>
      </c>
      <c r="X568" s="2">
        <v>34854000</v>
      </c>
      <c r="Y568" s="2">
        <v>6</v>
      </c>
      <c r="Z568" s="2">
        <v>17</v>
      </c>
      <c r="AA568" s="2">
        <v>143</v>
      </c>
      <c r="AB568" s="2">
        <v>16242.38378</v>
      </c>
      <c r="AC568" s="2">
        <v>11</v>
      </c>
      <c r="AD568" s="2">
        <v>21.708766937255898</v>
      </c>
      <c r="AE568" s="2">
        <v>21.194541931152301</v>
      </c>
      <c r="AF568" s="2">
        <v>20.909471511840799</v>
      </c>
      <c r="AG568" s="2">
        <v>20.849725723266602</v>
      </c>
      <c r="AH568" s="2" t="s">
        <v>63</v>
      </c>
      <c r="AI568" s="2">
        <v>21.572929382324201</v>
      </c>
      <c r="AJ568" s="2">
        <v>20.647813796997099</v>
      </c>
      <c r="AK568" s="2">
        <v>20.825008392333999</v>
      </c>
      <c r="AL568" s="2">
        <v>20.956314086914102</v>
      </c>
      <c r="AM568" s="2">
        <v>20.979873657226602</v>
      </c>
      <c r="AN568" s="2" t="s">
        <v>63</v>
      </c>
      <c r="AO568" s="2">
        <v>20.813859939575199</v>
      </c>
    </row>
    <row r="570" spans="1:41" x14ac:dyDescent="0.25">
      <c r="A570" s="2" t="s">
        <v>40</v>
      </c>
      <c r="B570" s="2">
        <v>1.6884282851914001</v>
      </c>
      <c r="C570" s="2">
        <v>0.39763259887695301</v>
      </c>
      <c r="D570" s="2" t="s">
        <v>322</v>
      </c>
      <c r="E570" s="2" t="s">
        <v>322</v>
      </c>
      <c r="F570" s="2">
        <v>579</v>
      </c>
      <c r="G570" s="2" t="s">
        <v>323</v>
      </c>
      <c r="H570" s="2" t="s">
        <v>324</v>
      </c>
      <c r="I570" s="2" t="s">
        <v>44</v>
      </c>
      <c r="J570" s="2">
        <v>1</v>
      </c>
      <c r="K570" s="2">
        <v>4</v>
      </c>
      <c r="L570" s="2"/>
      <c r="M570" s="2"/>
      <c r="N570" s="2"/>
      <c r="O570" s="2">
        <v>21</v>
      </c>
      <c r="P570" s="2">
        <v>21</v>
      </c>
      <c r="Q570" s="2">
        <v>21</v>
      </c>
      <c r="R570" s="2">
        <v>63.2</v>
      </c>
      <c r="S570" s="2">
        <v>63.2</v>
      </c>
      <c r="T570" s="2">
        <v>63.2</v>
      </c>
      <c r="U570" s="2">
        <v>44.597999999999999</v>
      </c>
      <c r="V570" s="2">
        <v>0</v>
      </c>
      <c r="W570" s="2">
        <v>208.47</v>
      </c>
      <c r="X570" s="2">
        <v>1241000000</v>
      </c>
      <c r="Y570" s="2">
        <v>25</v>
      </c>
      <c r="Z570" s="2">
        <v>204</v>
      </c>
      <c r="AA570" s="2">
        <v>414.5</v>
      </c>
      <c r="AB570" s="2">
        <v>46157.625679999903</v>
      </c>
      <c r="AC570" s="2">
        <v>25.5</v>
      </c>
      <c r="AD570" s="2">
        <v>24.088451385498001</v>
      </c>
      <c r="AE570" s="2">
        <v>23.6385402679443</v>
      </c>
      <c r="AF570" s="2">
        <v>23.4903259277344</v>
      </c>
      <c r="AG570" s="2">
        <v>24.046934127807599</v>
      </c>
      <c r="AH570" s="2">
        <v>24.055730819702099</v>
      </c>
      <c r="AI570" s="2">
        <v>24.0089817047119</v>
      </c>
      <c r="AJ570" s="2">
        <v>23.2632732391357</v>
      </c>
      <c r="AK570" s="2">
        <v>23.2947387695313</v>
      </c>
      <c r="AL570" s="2">
        <v>23.271846771240199</v>
      </c>
      <c r="AM570" s="2">
        <v>23.6509704589844</v>
      </c>
      <c r="AN570" s="2">
        <v>23.632562637329102</v>
      </c>
      <c r="AO570" s="2">
        <v>23.829776763916001</v>
      </c>
    </row>
    <row r="571" spans="1:41" x14ac:dyDescent="0.25">
      <c r="A571" s="2" t="s">
        <v>40</v>
      </c>
      <c r="B571" s="2">
        <v>2.3404112385179801</v>
      </c>
      <c r="C571" s="2">
        <v>0.79197247823079697</v>
      </c>
      <c r="D571" s="2" t="s">
        <v>732</v>
      </c>
      <c r="E571" s="2" t="s">
        <v>732</v>
      </c>
      <c r="F571" s="2">
        <v>1484</v>
      </c>
      <c r="G571" s="2" t="s">
        <v>733</v>
      </c>
      <c r="H571" s="2" t="s">
        <v>734</v>
      </c>
      <c r="I571" s="2" t="s">
        <v>44</v>
      </c>
      <c r="J571" s="2">
        <v>1</v>
      </c>
      <c r="K571" s="2">
        <v>4</v>
      </c>
      <c r="L571" s="2"/>
      <c r="M571" s="2"/>
      <c r="N571" s="2"/>
      <c r="O571" s="2">
        <v>7</v>
      </c>
      <c r="P571" s="2">
        <v>7</v>
      </c>
      <c r="Q571" s="2">
        <v>6</v>
      </c>
      <c r="R571" s="2">
        <v>40.1</v>
      </c>
      <c r="S571" s="2">
        <v>40.1</v>
      </c>
      <c r="T571" s="2">
        <v>31.1</v>
      </c>
      <c r="U571" s="2">
        <v>19.236999999999998</v>
      </c>
      <c r="V571" s="2">
        <v>0</v>
      </c>
      <c r="W571" s="2">
        <v>32.793999999999997</v>
      </c>
      <c r="X571" s="2">
        <v>154570000</v>
      </c>
      <c r="Y571" s="2">
        <v>9</v>
      </c>
      <c r="Z571" s="2">
        <v>45</v>
      </c>
      <c r="AA571" s="2">
        <v>167</v>
      </c>
      <c r="AB571" s="2">
        <v>19237.610680000002</v>
      </c>
      <c r="AC571" s="2">
        <v>9</v>
      </c>
      <c r="AD571" s="2">
        <v>22.2466716766357</v>
      </c>
      <c r="AE571" s="2">
        <v>22.118038177490199</v>
      </c>
      <c r="AF571" s="2">
        <v>21.6846599578857</v>
      </c>
      <c r="AG571" s="2">
        <v>22.546443939208999</v>
      </c>
      <c r="AH571" s="2">
        <v>22.844121932983398</v>
      </c>
      <c r="AI571" s="2">
        <v>22.304771423339801</v>
      </c>
      <c r="AJ571" s="2">
        <v>21.280763626098601</v>
      </c>
      <c r="AK571" s="2">
        <v>21.413539886474599</v>
      </c>
      <c r="AL571" s="2">
        <v>21.282178878784201</v>
      </c>
      <c r="AM571" s="2">
        <v>21.763811111450199</v>
      </c>
      <c r="AN571" s="2">
        <v>22.099504470825199</v>
      </c>
      <c r="AO571" s="2">
        <v>21.153074264526399</v>
      </c>
    </row>
    <row r="572" spans="1:41" x14ac:dyDescent="0.25">
      <c r="A572" s="2"/>
      <c r="B572" s="2">
        <v>0.67460629476108003</v>
      </c>
      <c r="C572" s="2">
        <v>0.18157958984375</v>
      </c>
      <c r="D572" s="2" t="s">
        <v>2222</v>
      </c>
      <c r="E572" s="2" t="s">
        <v>2222</v>
      </c>
      <c r="F572" s="2">
        <v>861</v>
      </c>
      <c r="G572" s="2" t="s">
        <v>2223</v>
      </c>
      <c r="H572" s="2" t="s">
        <v>2224</v>
      </c>
      <c r="I572" s="2" t="s">
        <v>44</v>
      </c>
      <c r="J572" s="2">
        <v>1</v>
      </c>
      <c r="K572" s="2">
        <v>4</v>
      </c>
      <c r="L572" s="2"/>
      <c r="M572" s="2"/>
      <c r="N572" s="2"/>
      <c r="O572" s="2">
        <v>11</v>
      </c>
      <c r="P572" s="2">
        <v>11</v>
      </c>
      <c r="Q572" s="2">
        <v>11</v>
      </c>
      <c r="R572" s="2">
        <v>64.599999999999994</v>
      </c>
      <c r="S572" s="2">
        <v>64.599999999999994</v>
      </c>
      <c r="T572" s="2">
        <v>64.599999999999994</v>
      </c>
      <c r="U572" s="2">
        <v>27.207999999999998</v>
      </c>
      <c r="V572" s="2">
        <v>0</v>
      </c>
      <c r="W572" s="2">
        <v>40.33</v>
      </c>
      <c r="X572" s="2">
        <v>258880000</v>
      </c>
      <c r="Y572" s="2">
        <v>15</v>
      </c>
      <c r="Z572" s="2">
        <v>78</v>
      </c>
      <c r="AA572" s="2">
        <v>260</v>
      </c>
      <c r="AB572" s="2">
        <v>27208.470079999999</v>
      </c>
      <c r="AC572" s="2">
        <v>15</v>
      </c>
      <c r="AD572" s="2">
        <v>22.0773105621338</v>
      </c>
      <c r="AE572" s="2">
        <v>21.912580490112301</v>
      </c>
      <c r="AF572" s="2">
        <v>21.499065399169901</v>
      </c>
      <c r="AG572" s="2">
        <v>22.0913906097412</v>
      </c>
      <c r="AH572" s="2">
        <v>21.8086452484131</v>
      </c>
      <c r="AI572" s="2">
        <v>22.231281280517599</v>
      </c>
      <c r="AJ572" s="2">
        <v>22.081737518310501</v>
      </c>
      <c r="AK572" s="2">
        <v>21.531744003295898</v>
      </c>
      <c r="AL572" s="2">
        <v>21.5594081878662</v>
      </c>
      <c r="AM572" s="2">
        <v>21.882633209228501</v>
      </c>
      <c r="AN572" s="2">
        <v>21.690467834472699</v>
      </c>
      <c r="AO572" s="2">
        <v>21.784805297851602</v>
      </c>
    </row>
    <row r="573" spans="1:41" x14ac:dyDescent="0.25">
      <c r="A573" s="2"/>
      <c r="B573" s="2">
        <v>0.111088068287733</v>
      </c>
      <c r="C573" s="2">
        <v>6.3753763834633007E-2</v>
      </c>
      <c r="D573" s="2" t="s">
        <v>3214</v>
      </c>
      <c r="E573" s="2" t="s">
        <v>3215</v>
      </c>
      <c r="F573" s="2">
        <v>1647</v>
      </c>
      <c r="G573" s="2" t="s">
        <v>3216</v>
      </c>
      <c r="H573" s="2" t="s">
        <v>3217</v>
      </c>
      <c r="I573" s="2" t="s">
        <v>44</v>
      </c>
      <c r="J573" s="2">
        <v>1</v>
      </c>
      <c r="K573" s="2">
        <v>4</v>
      </c>
      <c r="L573" s="2"/>
      <c r="M573" s="2"/>
      <c r="N573" s="2"/>
      <c r="O573" s="2">
        <v>7</v>
      </c>
      <c r="P573" s="2">
        <v>7</v>
      </c>
      <c r="Q573" s="2">
        <v>7</v>
      </c>
      <c r="R573" s="2">
        <v>29.2</v>
      </c>
      <c r="S573" s="2">
        <v>29.2</v>
      </c>
      <c r="T573" s="2">
        <v>29.2</v>
      </c>
      <c r="U573" s="2">
        <v>34.853000000000002</v>
      </c>
      <c r="V573" s="2">
        <v>0</v>
      </c>
      <c r="W573" s="2">
        <v>21.831</v>
      </c>
      <c r="X573" s="2">
        <v>138990000</v>
      </c>
      <c r="Y573" s="2">
        <v>14</v>
      </c>
      <c r="Z573" s="2">
        <v>35</v>
      </c>
      <c r="AA573" s="2">
        <v>319</v>
      </c>
      <c r="AB573" s="2">
        <v>34853.747580000003</v>
      </c>
      <c r="AC573" s="2">
        <v>14</v>
      </c>
      <c r="AD573" s="2">
        <v>22.030055999755898</v>
      </c>
      <c r="AE573" s="2">
        <v>21.7839660644531</v>
      </c>
      <c r="AF573" s="2">
        <v>20.668994903564499</v>
      </c>
      <c r="AG573" s="2">
        <v>21.284553527831999</v>
      </c>
      <c r="AH573" s="2">
        <v>21.827569961547901</v>
      </c>
      <c r="AI573" s="2">
        <v>21.655956268310501</v>
      </c>
      <c r="AJ573" s="2">
        <v>21.7972507476807</v>
      </c>
      <c r="AK573" s="2">
        <v>21.333690643310501</v>
      </c>
      <c r="AL573" s="2">
        <v>21.381736755371101</v>
      </c>
      <c r="AM573" s="2">
        <v>21.448743820190401</v>
      </c>
      <c r="AN573" s="2">
        <v>21.2939548492432</v>
      </c>
      <c r="AO573" s="2">
        <v>21.613197326660199</v>
      </c>
    </row>
    <row r="574" spans="1:41" x14ac:dyDescent="0.25">
      <c r="A574" s="2" t="s">
        <v>40</v>
      </c>
      <c r="B574" s="2">
        <v>1.5965583722077901</v>
      </c>
      <c r="C574" s="2">
        <v>0.58919906616210904</v>
      </c>
      <c r="D574" s="2" t="s">
        <v>164</v>
      </c>
      <c r="E574" s="2" t="s">
        <v>164</v>
      </c>
      <c r="F574" s="2">
        <v>221</v>
      </c>
      <c r="G574" s="2" t="s">
        <v>165</v>
      </c>
      <c r="H574" s="2" t="s">
        <v>166</v>
      </c>
      <c r="I574" s="2" t="s">
        <v>44</v>
      </c>
      <c r="J574" s="2">
        <v>1</v>
      </c>
      <c r="K574" s="2">
        <v>4</v>
      </c>
      <c r="L574" s="2"/>
      <c r="M574" s="2"/>
      <c r="N574" s="2"/>
      <c r="O574" s="2">
        <v>6</v>
      </c>
      <c r="P574" s="2">
        <v>6</v>
      </c>
      <c r="Q574" s="2">
        <v>6</v>
      </c>
      <c r="R574" s="2">
        <v>23.5</v>
      </c>
      <c r="S574" s="2">
        <v>23.5</v>
      </c>
      <c r="T574" s="2">
        <v>23.5</v>
      </c>
      <c r="U574" s="2">
        <v>35.551000000000002</v>
      </c>
      <c r="V574" s="2">
        <v>0</v>
      </c>
      <c r="W574" s="2">
        <v>15.913</v>
      </c>
      <c r="X574" s="2">
        <v>75330000</v>
      </c>
      <c r="Y574" s="2">
        <v>14</v>
      </c>
      <c r="Z574" s="2">
        <v>27</v>
      </c>
      <c r="AA574" s="2">
        <v>323</v>
      </c>
      <c r="AB574" s="2">
        <v>35550.937579999998</v>
      </c>
      <c r="AC574" s="2">
        <v>14</v>
      </c>
      <c r="AD574" s="2">
        <v>21.778242111206101</v>
      </c>
      <c r="AE574" s="2">
        <v>21.188278198242202</v>
      </c>
      <c r="AF574" s="2">
        <v>20.809862136840799</v>
      </c>
      <c r="AG574" s="2">
        <v>20.7352085113525</v>
      </c>
      <c r="AH574" s="2">
        <v>21.168519973754901</v>
      </c>
      <c r="AI574" s="2">
        <v>21.3528861999512</v>
      </c>
      <c r="AJ574" s="2">
        <v>21.040126800537099</v>
      </c>
      <c r="AK574" s="2">
        <v>20.454929351806602</v>
      </c>
      <c r="AL574" s="2">
        <v>20.556838989257798</v>
      </c>
      <c r="AM574" s="2">
        <v>20.730323791503899</v>
      </c>
      <c r="AN574" s="2">
        <v>19.889720916748001</v>
      </c>
      <c r="AO574" s="2">
        <v>20.825862884521499</v>
      </c>
    </row>
    <row r="575" spans="1:41" x14ac:dyDescent="0.25">
      <c r="A575" s="2"/>
      <c r="B575" s="2">
        <v>0.66249553340515999</v>
      </c>
      <c r="C575" s="2">
        <v>0.28746414184570301</v>
      </c>
      <c r="D575" s="2" t="s">
        <v>3899</v>
      </c>
      <c r="E575" s="2" t="s">
        <v>3899</v>
      </c>
      <c r="F575" s="2">
        <v>2205</v>
      </c>
      <c r="G575" s="2" t="s">
        <v>3900</v>
      </c>
      <c r="H575" s="2" t="s">
        <v>3901</v>
      </c>
      <c r="I575" s="2" t="s">
        <v>44</v>
      </c>
      <c r="J575" s="2">
        <v>1</v>
      </c>
      <c r="K575" s="2">
        <v>4</v>
      </c>
      <c r="L575" s="2"/>
      <c r="M575" s="2"/>
      <c r="N575" s="2"/>
      <c r="O575" s="2">
        <v>14</v>
      </c>
      <c r="P575" s="2">
        <v>14</v>
      </c>
      <c r="Q575" s="2">
        <v>14</v>
      </c>
      <c r="R575" s="2">
        <v>49.8</v>
      </c>
      <c r="S575" s="2">
        <v>49.8</v>
      </c>
      <c r="T575" s="2">
        <v>49.8</v>
      </c>
      <c r="U575" s="2">
        <v>44.691000000000003</v>
      </c>
      <c r="V575" s="2">
        <v>0</v>
      </c>
      <c r="W575" s="2">
        <v>84.046000000000006</v>
      </c>
      <c r="X575" s="2">
        <v>261500000</v>
      </c>
      <c r="Y575" s="2">
        <v>26</v>
      </c>
      <c r="Z575" s="2">
        <v>88</v>
      </c>
      <c r="AA575" s="2">
        <v>416</v>
      </c>
      <c r="AB575" s="2">
        <v>44691.730179999897</v>
      </c>
      <c r="AC575" s="2">
        <v>26</v>
      </c>
      <c r="AD575" s="2">
        <v>22.389137268066399</v>
      </c>
      <c r="AE575" s="2">
        <v>22.0407619476318</v>
      </c>
      <c r="AF575" s="2">
        <v>21.7283325195313</v>
      </c>
      <c r="AG575" s="2">
        <v>21.389478683471701</v>
      </c>
      <c r="AH575" s="2">
        <v>22.311521530151399</v>
      </c>
      <c r="AI575" s="2">
        <v>22.513135910034201</v>
      </c>
      <c r="AJ575" s="2">
        <v>22.149854660034201</v>
      </c>
      <c r="AK575" s="2">
        <v>21.787517547607401</v>
      </c>
      <c r="AL575" s="2">
        <v>21.392992019653299</v>
      </c>
      <c r="AM575" s="2">
        <v>21.487384796142599</v>
      </c>
      <c r="AN575" s="2">
        <v>21.707588195800799</v>
      </c>
      <c r="AO575" s="2">
        <v>22.122245788574201</v>
      </c>
    </row>
    <row r="590" spans="1:41" x14ac:dyDescent="0.25">
      <c r="A590" s="2"/>
      <c r="B590" s="2">
        <v>0.15684826175883301</v>
      </c>
      <c r="C590" s="2">
        <v>6.0144424438476597E-2</v>
      </c>
      <c r="D590" s="2" t="s">
        <v>1699</v>
      </c>
      <c r="E590" s="2" t="s">
        <v>1699</v>
      </c>
      <c r="F590" s="2">
        <v>383</v>
      </c>
      <c r="G590" s="2" t="s">
        <v>1700</v>
      </c>
      <c r="H590" s="2" t="s">
        <v>1701</v>
      </c>
      <c r="I590" s="2" t="s">
        <v>44</v>
      </c>
      <c r="J590" s="2">
        <v>1</v>
      </c>
      <c r="K590" s="2">
        <v>4</v>
      </c>
      <c r="L590" s="2"/>
      <c r="M590" s="2"/>
      <c r="N590" s="2"/>
      <c r="O590" s="2">
        <v>21</v>
      </c>
      <c r="P590" s="2">
        <v>21</v>
      </c>
      <c r="Q590" s="2">
        <v>21</v>
      </c>
      <c r="R590" s="2">
        <v>8</v>
      </c>
      <c r="S590" s="2">
        <v>8</v>
      </c>
      <c r="T590" s="2">
        <v>8</v>
      </c>
      <c r="U590" s="2">
        <v>497.51</v>
      </c>
      <c r="V590" s="2">
        <v>0</v>
      </c>
      <c r="W590" s="2">
        <v>62.965000000000003</v>
      </c>
      <c r="X590" s="2">
        <v>132650000</v>
      </c>
      <c r="Y590" s="2">
        <v>193</v>
      </c>
      <c r="Z590" s="2">
        <v>69</v>
      </c>
      <c r="AA590" s="2">
        <v>4554.5</v>
      </c>
      <c r="AB590" s="2">
        <v>497579.12433000898</v>
      </c>
      <c r="AC590" s="2">
        <v>193</v>
      </c>
      <c r="AD590" s="2">
        <v>21.0012016296387</v>
      </c>
      <c r="AE590" s="2">
        <v>20.722591400146499</v>
      </c>
      <c r="AF590" s="2">
        <v>20.4151401519775</v>
      </c>
      <c r="AG590" s="2">
        <v>20.411523818969702</v>
      </c>
      <c r="AH590" s="2">
        <v>20.488267898559599</v>
      </c>
      <c r="AI590" s="2">
        <v>21.097448348998999</v>
      </c>
      <c r="AJ590" s="2">
        <v>20.980361938476602</v>
      </c>
      <c r="AK590" s="2">
        <v>20.420597076416001</v>
      </c>
      <c r="AL590" s="2">
        <v>20.626939773559599</v>
      </c>
      <c r="AM590" s="2">
        <v>20.5171089172363</v>
      </c>
      <c r="AN590" s="2">
        <v>20.478326797485401</v>
      </c>
      <c r="AO590" s="2">
        <v>20.7519721984863</v>
      </c>
    </row>
    <row r="591" spans="1:41" x14ac:dyDescent="0.25">
      <c r="A591" s="2"/>
      <c r="B591" s="2">
        <v>0.141515081316505</v>
      </c>
      <c r="C591" s="2">
        <v>-5.80291748046875E-2</v>
      </c>
      <c r="D591" s="2" t="s">
        <v>3579</v>
      </c>
      <c r="E591" s="2" t="s">
        <v>3579</v>
      </c>
      <c r="F591" s="2">
        <v>1953</v>
      </c>
      <c r="G591" s="2" t="s">
        <v>3580</v>
      </c>
      <c r="H591" s="2" t="s">
        <v>3581</v>
      </c>
      <c r="I591" s="2" t="s">
        <v>44</v>
      </c>
      <c r="J591" s="2">
        <v>1</v>
      </c>
      <c r="K591" s="2">
        <v>4</v>
      </c>
      <c r="L591" s="2"/>
      <c r="M591" s="2"/>
      <c r="N591" s="2"/>
      <c r="O591" s="2">
        <v>12</v>
      </c>
      <c r="P591" s="2">
        <v>12</v>
      </c>
      <c r="Q591" s="2">
        <v>12</v>
      </c>
      <c r="R591" s="2">
        <v>15</v>
      </c>
      <c r="S591" s="2">
        <v>15</v>
      </c>
      <c r="T591" s="2">
        <v>15</v>
      </c>
      <c r="U591" s="2">
        <v>145.43</v>
      </c>
      <c r="V591" s="2">
        <v>0</v>
      </c>
      <c r="W591" s="2">
        <v>40.673999999999999</v>
      </c>
      <c r="X591" s="2">
        <v>91547000</v>
      </c>
      <c r="Y591" s="2">
        <v>62</v>
      </c>
      <c r="Z591" s="2">
        <v>42</v>
      </c>
      <c r="AA591" s="2">
        <v>1269</v>
      </c>
      <c r="AB591" s="2">
        <v>145430.44628</v>
      </c>
      <c r="AC591" s="2">
        <v>62</v>
      </c>
      <c r="AD591" s="2">
        <v>21.016040802001999</v>
      </c>
      <c r="AE591" s="2">
        <v>21.634891510009801</v>
      </c>
      <c r="AF591" s="2">
        <v>21.084856033325199</v>
      </c>
      <c r="AG591" s="2">
        <v>21.872148513793899</v>
      </c>
      <c r="AH591" s="2">
        <v>21.537109375</v>
      </c>
      <c r="AI591" s="2">
        <v>21.690767288208001</v>
      </c>
      <c r="AJ591" s="2">
        <v>21.583848953247099</v>
      </c>
      <c r="AK591" s="2">
        <v>21.32493019104</v>
      </c>
      <c r="AL591" s="2">
        <v>21.599960327148398</v>
      </c>
      <c r="AM591" s="2">
        <v>21.707292556762699</v>
      </c>
      <c r="AN591" s="2">
        <v>21.294683456420898</v>
      </c>
      <c r="AO591" s="2">
        <v>21.673273086547901</v>
      </c>
    </row>
    <row r="592" spans="1:41" x14ac:dyDescent="0.25">
      <c r="A592" s="2"/>
      <c r="B592" s="2">
        <v>0.44630982945980802</v>
      </c>
      <c r="C592" s="2">
        <v>0.18366940816243399</v>
      </c>
      <c r="D592" s="2" t="s">
        <v>2970</v>
      </c>
      <c r="E592" s="2" t="s">
        <v>2970</v>
      </c>
      <c r="F592" s="2">
        <v>1472</v>
      </c>
      <c r="G592" s="2" t="s">
        <v>2971</v>
      </c>
      <c r="H592" s="2" t="s">
        <v>2972</v>
      </c>
      <c r="I592" s="2" t="s">
        <v>44</v>
      </c>
      <c r="J592" s="2">
        <v>1</v>
      </c>
      <c r="K592" s="2">
        <v>4</v>
      </c>
      <c r="L592" s="2"/>
      <c r="M592" s="2"/>
      <c r="N592" s="2"/>
      <c r="O592" s="2">
        <v>9</v>
      </c>
      <c r="P592" s="2">
        <v>9</v>
      </c>
      <c r="Q592" s="2">
        <v>9</v>
      </c>
      <c r="R592" s="2">
        <v>12.3</v>
      </c>
      <c r="S592" s="2">
        <v>12.3</v>
      </c>
      <c r="T592" s="2">
        <v>12.3</v>
      </c>
      <c r="U592" s="2">
        <v>96.558000000000007</v>
      </c>
      <c r="V592" s="2">
        <v>0</v>
      </c>
      <c r="W592" s="2">
        <v>30.202000000000002</v>
      </c>
      <c r="X592" s="2">
        <v>44831000</v>
      </c>
      <c r="Y592" s="2">
        <v>48</v>
      </c>
      <c r="Z592" s="2">
        <v>25</v>
      </c>
      <c r="AA592" s="2">
        <v>939.5</v>
      </c>
      <c r="AB592" s="2">
        <v>104297.27542999999</v>
      </c>
      <c r="AC592" s="2">
        <v>51.5</v>
      </c>
      <c r="AD592" s="2">
        <v>20.334180831909201</v>
      </c>
      <c r="AE592" s="2">
        <v>20.129056930541999</v>
      </c>
      <c r="AF592" s="2">
        <v>19.680768966674801</v>
      </c>
      <c r="AG592" s="2">
        <v>20.706239700317401</v>
      </c>
      <c r="AH592" s="2">
        <v>20.262355804443398</v>
      </c>
      <c r="AI592" s="2">
        <v>20.358423233032202</v>
      </c>
      <c r="AJ592" s="2">
        <v>19.754747390747099</v>
      </c>
      <c r="AK592" s="2">
        <v>20.077442169189499</v>
      </c>
      <c r="AL592" s="2">
        <v>20.289514541626001</v>
      </c>
      <c r="AM592" s="2">
        <v>20.3272895812988</v>
      </c>
      <c r="AN592" s="2">
        <v>20.338214874267599</v>
      </c>
      <c r="AO592" s="2">
        <v>19.581800460815401</v>
      </c>
    </row>
    <row r="593" spans="1:41" x14ac:dyDescent="0.25">
      <c r="A593" s="2"/>
      <c r="B593" s="2">
        <v>1.2017663947372501</v>
      </c>
      <c r="C593" s="2">
        <v>0.239312489827473</v>
      </c>
      <c r="D593" s="2" t="s">
        <v>1335</v>
      </c>
      <c r="E593" s="2" t="s">
        <v>1335</v>
      </c>
      <c r="F593" s="2">
        <v>48</v>
      </c>
      <c r="G593" s="2" t="s">
        <v>1336</v>
      </c>
      <c r="H593" s="2" t="s">
        <v>1337</v>
      </c>
      <c r="I593" s="2" t="s">
        <v>44</v>
      </c>
      <c r="J593" s="2">
        <v>1</v>
      </c>
      <c r="K593" s="2">
        <v>4</v>
      </c>
      <c r="L593" s="2"/>
      <c r="M593" s="2"/>
      <c r="N593" s="2"/>
      <c r="O593" s="2">
        <v>13</v>
      </c>
      <c r="P593" s="2">
        <v>12</v>
      </c>
      <c r="Q593" s="2">
        <v>12</v>
      </c>
      <c r="R593" s="2">
        <v>34.1</v>
      </c>
      <c r="S593" s="2">
        <v>31.9</v>
      </c>
      <c r="T593" s="2">
        <v>31.9</v>
      </c>
      <c r="U593" s="2">
        <v>46.582999999999998</v>
      </c>
      <c r="V593" s="2">
        <v>0</v>
      </c>
      <c r="W593" s="2">
        <v>55.469000000000001</v>
      </c>
      <c r="X593" s="2">
        <v>166010000</v>
      </c>
      <c r="Y593" s="2">
        <v>22</v>
      </c>
      <c r="Z593" s="2">
        <v>86</v>
      </c>
      <c r="AA593" s="2">
        <v>414</v>
      </c>
      <c r="AB593" s="2">
        <v>46583.440280000003</v>
      </c>
      <c r="AC593" s="2">
        <v>22</v>
      </c>
      <c r="AD593" s="2">
        <v>21.8430690765381</v>
      </c>
      <c r="AE593" s="2">
        <v>21.787956237793001</v>
      </c>
      <c r="AF593" s="2">
        <v>21.320034027099599</v>
      </c>
      <c r="AG593" s="2">
        <v>22.035972595214801</v>
      </c>
      <c r="AH593" s="2">
        <v>21.8613586425781</v>
      </c>
      <c r="AI593" s="2">
        <v>21.908592224121101</v>
      </c>
      <c r="AJ593" s="2">
        <v>21.7696723937988</v>
      </c>
      <c r="AK593" s="2">
        <v>21.478969573974599</v>
      </c>
      <c r="AL593" s="2">
        <v>21.372734069824201</v>
      </c>
      <c r="AM593" s="2">
        <v>21.583757400512699</v>
      </c>
      <c r="AN593" s="2">
        <v>21.518693923950199</v>
      </c>
      <c r="AO593" s="2">
        <v>21.5972805023193</v>
      </c>
    </row>
    <row r="594" spans="1:41" x14ac:dyDescent="0.25">
      <c r="A594" s="2"/>
      <c r="B594" s="2">
        <v>0.28400065581538803</v>
      </c>
      <c r="C594" s="2">
        <v>0.52491884231567498</v>
      </c>
      <c r="D594" s="2" t="s">
        <v>1441</v>
      </c>
      <c r="E594" s="2" t="s">
        <v>1441</v>
      </c>
      <c r="F594" s="2">
        <v>140</v>
      </c>
      <c r="G594" s="2" t="s">
        <v>1442</v>
      </c>
      <c r="H594" s="2" t="s">
        <v>1443</v>
      </c>
      <c r="I594" s="2" t="s">
        <v>44</v>
      </c>
      <c r="J594" s="2">
        <v>1</v>
      </c>
      <c r="K594" s="2">
        <v>4</v>
      </c>
      <c r="L594" s="2"/>
      <c r="M594" s="2"/>
      <c r="N594" s="2"/>
      <c r="O594" s="2">
        <v>7</v>
      </c>
      <c r="P594" s="2">
        <v>1</v>
      </c>
      <c r="Q594" s="2">
        <v>0</v>
      </c>
      <c r="R594" s="2">
        <v>19.7</v>
      </c>
      <c r="S594" s="2">
        <v>4.8</v>
      </c>
      <c r="T594" s="2">
        <v>0</v>
      </c>
      <c r="U594" s="2">
        <v>35.134999999999998</v>
      </c>
      <c r="V594" s="2">
        <v>0</v>
      </c>
      <c r="W594" s="2">
        <v>39.9</v>
      </c>
      <c r="X594" s="2">
        <v>176720000</v>
      </c>
      <c r="Y594" s="2">
        <v>17</v>
      </c>
      <c r="Z594" s="2">
        <v>21</v>
      </c>
      <c r="AA594" s="2">
        <v>314</v>
      </c>
      <c r="AB594" s="2">
        <v>35135.145579999997</v>
      </c>
      <c r="AC594" s="2">
        <v>17</v>
      </c>
      <c r="AD594" s="2">
        <v>24.280014038085898</v>
      </c>
      <c r="AE594" s="2">
        <v>22.247076034545898</v>
      </c>
      <c r="AF594" s="2">
        <v>24.1585388183594</v>
      </c>
      <c r="AG594" s="2">
        <v>22.932559967041001</v>
      </c>
      <c r="AH594" s="2" t="s">
        <v>63</v>
      </c>
      <c r="AI594" s="2">
        <v>24.7982292175293</v>
      </c>
      <c r="AJ594" s="2">
        <v>22.7055854797363</v>
      </c>
      <c r="AK594" s="2" t="s">
        <v>63</v>
      </c>
      <c r="AL594" s="2">
        <v>21.605577468872099</v>
      </c>
      <c r="AM594" s="2" t="s">
        <v>63</v>
      </c>
      <c r="AN594" s="2">
        <v>24.525997161865199</v>
      </c>
      <c r="AO594" s="2">
        <v>23.796298980712901</v>
      </c>
    </row>
    <row r="595" spans="1:41" x14ac:dyDescent="0.25">
      <c r="A595" s="2"/>
      <c r="B595" s="2">
        <v>1.1412814366856801</v>
      </c>
      <c r="C595" s="2">
        <v>0.21422386169433599</v>
      </c>
      <c r="D595" s="2" t="s">
        <v>4081</v>
      </c>
      <c r="E595" s="2" t="s">
        <v>4081</v>
      </c>
      <c r="F595" s="2">
        <v>2365</v>
      </c>
      <c r="G595" s="2" t="s">
        <v>1442</v>
      </c>
      <c r="H595" s="2" t="s">
        <v>1337</v>
      </c>
      <c r="I595" s="2" t="s">
        <v>44</v>
      </c>
      <c r="J595" s="2">
        <v>1</v>
      </c>
      <c r="K595" s="2">
        <v>4</v>
      </c>
      <c r="L595" s="2"/>
      <c r="M595" s="2"/>
      <c r="N595" s="2"/>
      <c r="O595" s="2">
        <v>31</v>
      </c>
      <c r="P595" s="2">
        <v>31</v>
      </c>
      <c r="Q595" s="2">
        <v>25</v>
      </c>
      <c r="R595" s="2">
        <v>60</v>
      </c>
      <c r="S595" s="2">
        <v>60</v>
      </c>
      <c r="T595" s="2">
        <v>47.6</v>
      </c>
      <c r="U595" s="2">
        <v>50.642000000000003</v>
      </c>
      <c r="V595" s="2">
        <v>0</v>
      </c>
      <c r="W595" s="2">
        <v>296.56</v>
      </c>
      <c r="X595" s="2">
        <v>3845800000</v>
      </c>
      <c r="Y595" s="2">
        <v>27</v>
      </c>
      <c r="Z595" s="2">
        <v>402</v>
      </c>
      <c r="AA595" s="2">
        <v>452</v>
      </c>
      <c r="AB595" s="2">
        <v>50642.894179999901</v>
      </c>
      <c r="AC595" s="2">
        <v>27</v>
      </c>
      <c r="AD595" s="2">
        <v>25.461139678955099</v>
      </c>
      <c r="AE595" s="2">
        <v>25.107212066650401</v>
      </c>
      <c r="AF595" s="2">
        <v>25.063570022583001</v>
      </c>
      <c r="AG595" s="2">
        <v>25.410993576049801</v>
      </c>
      <c r="AH595" s="2">
        <v>25.4421501159668</v>
      </c>
      <c r="AI595" s="2">
        <v>25.7367057800293</v>
      </c>
      <c r="AJ595" s="2">
        <v>25.292600631713899</v>
      </c>
      <c r="AK595" s="2">
        <v>25.114181518554702</v>
      </c>
      <c r="AL595" s="2">
        <v>25.1094856262207</v>
      </c>
      <c r="AM595" s="2">
        <v>25.197492599487301</v>
      </c>
      <c r="AN595" s="2">
        <v>25.107931137085</v>
      </c>
      <c r="AO595" s="2">
        <v>25.1147365570068</v>
      </c>
    </row>
    <row r="596" spans="1:41" x14ac:dyDescent="0.25">
      <c r="A596" s="2"/>
      <c r="B596" s="2">
        <v>1.2091457445709199</v>
      </c>
      <c r="C596" s="2">
        <v>0.29002571105956998</v>
      </c>
      <c r="D596" s="2" t="s">
        <v>3738</v>
      </c>
      <c r="E596" s="2" t="s">
        <v>3738</v>
      </c>
      <c r="F596" s="2">
        <v>2080</v>
      </c>
      <c r="G596" s="2" t="s">
        <v>3739</v>
      </c>
      <c r="H596" s="2" t="s">
        <v>2763</v>
      </c>
      <c r="I596" s="2" t="s">
        <v>44</v>
      </c>
      <c r="J596" s="2">
        <v>1</v>
      </c>
      <c r="K596" s="2">
        <v>4</v>
      </c>
      <c r="L596" s="2"/>
      <c r="M596" s="2"/>
      <c r="N596" s="2"/>
      <c r="O596" s="2">
        <v>16</v>
      </c>
      <c r="P596" s="2">
        <v>16</v>
      </c>
      <c r="Q596" s="2">
        <v>16</v>
      </c>
      <c r="R596" s="2">
        <v>36.4</v>
      </c>
      <c r="S596" s="2">
        <v>36.4</v>
      </c>
      <c r="T596" s="2">
        <v>36.4</v>
      </c>
      <c r="U596" s="2">
        <v>40.203000000000003</v>
      </c>
      <c r="V596" s="2">
        <v>0</v>
      </c>
      <c r="W596" s="2">
        <v>75.236000000000004</v>
      </c>
      <c r="X596" s="2">
        <v>342040000</v>
      </c>
      <c r="Y596" s="2">
        <v>19</v>
      </c>
      <c r="Z596" s="2">
        <v>98</v>
      </c>
      <c r="AA596" s="2">
        <v>368</v>
      </c>
      <c r="AB596" s="2">
        <v>40203.397279999997</v>
      </c>
      <c r="AC596" s="2">
        <v>19</v>
      </c>
      <c r="AD596" s="2">
        <v>22.877925872802699</v>
      </c>
      <c r="AE596" s="2">
        <v>22.640108108520501</v>
      </c>
      <c r="AF596" s="2">
        <v>22.688762664794901</v>
      </c>
      <c r="AG596" s="2">
        <v>22.705564498901399</v>
      </c>
      <c r="AH596" s="2">
        <v>22.624217987060501</v>
      </c>
      <c r="AI596" s="2">
        <v>23.075517654418899</v>
      </c>
      <c r="AJ596" s="2">
        <v>22.7596111297607</v>
      </c>
      <c r="AK596" s="2">
        <v>22.333581924438501</v>
      </c>
      <c r="AL596" s="2">
        <v>22.132513046264599</v>
      </c>
      <c r="AM596" s="2">
        <v>22.48219871521</v>
      </c>
      <c r="AN596" s="2">
        <v>22.285682678222699</v>
      </c>
      <c r="AO596" s="2">
        <v>22.878355026245099</v>
      </c>
    </row>
    <row r="597" spans="1:41" x14ac:dyDescent="0.25">
      <c r="A597" s="2"/>
      <c r="B597" s="2">
        <v>0.52685648851727396</v>
      </c>
      <c r="C597" s="2">
        <v>0.15040493011474601</v>
      </c>
      <c r="D597" s="2" t="s">
        <v>3448</v>
      </c>
      <c r="E597" s="2" t="s">
        <v>3448</v>
      </c>
      <c r="F597" s="2">
        <v>1846</v>
      </c>
      <c r="G597" s="2" t="s">
        <v>3449</v>
      </c>
      <c r="H597" s="2" t="s">
        <v>2763</v>
      </c>
      <c r="I597" s="2" t="s">
        <v>44</v>
      </c>
      <c r="J597" s="2">
        <v>1</v>
      </c>
      <c r="K597" s="2">
        <v>4</v>
      </c>
      <c r="L597" s="2"/>
      <c r="M597" s="2"/>
      <c r="N597" s="2"/>
      <c r="O597" s="2">
        <v>12</v>
      </c>
      <c r="P597" s="2">
        <v>12</v>
      </c>
      <c r="Q597" s="2">
        <v>12</v>
      </c>
      <c r="R597" s="2">
        <v>47.2</v>
      </c>
      <c r="S597" s="2">
        <v>47.2</v>
      </c>
      <c r="T597" s="2">
        <v>47.2</v>
      </c>
      <c r="U597" s="2">
        <v>42.298000000000002</v>
      </c>
      <c r="V597" s="2">
        <v>0</v>
      </c>
      <c r="W597" s="2">
        <v>46.273000000000003</v>
      </c>
      <c r="X597" s="2">
        <v>202390000</v>
      </c>
      <c r="Y597" s="2">
        <v>18</v>
      </c>
      <c r="Z597" s="2">
        <v>71</v>
      </c>
      <c r="AA597" s="2">
        <v>386</v>
      </c>
      <c r="AB597" s="2">
        <v>42298.732080000002</v>
      </c>
      <c r="AC597" s="2">
        <v>18</v>
      </c>
      <c r="AD597" s="2">
        <v>21.529361724853501</v>
      </c>
      <c r="AE597" s="2">
        <v>21.593227386474599</v>
      </c>
      <c r="AF597" s="2">
        <v>21.2886142730713</v>
      </c>
      <c r="AG597" s="2">
        <v>21.697017669677699</v>
      </c>
      <c r="AH597" s="2">
        <v>21.530601501464801</v>
      </c>
      <c r="AI597" s="2">
        <v>22.048963546752901</v>
      </c>
      <c r="AJ597" s="2">
        <v>21.839382171630898</v>
      </c>
      <c r="AK597" s="2">
        <v>21.471595764160199</v>
      </c>
      <c r="AL597" s="2">
        <v>21.429615020751999</v>
      </c>
      <c r="AM597" s="2">
        <v>21.282915115356399</v>
      </c>
      <c r="AN597" s="2">
        <v>21.2135925292969</v>
      </c>
      <c r="AO597" s="2">
        <v>21.548255920410199</v>
      </c>
    </row>
    <row r="598" spans="1:41" x14ac:dyDescent="0.25">
      <c r="A598" s="2"/>
      <c r="B598" s="2">
        <v>2.38476977588136</v>
      </c>
      <c r="C598" s="2">
        <v>0.25809828440348098</v>
      </c>
      <c r="D598" s="2" t="s">
        <v>2761</v>
      </c>
      <c r="E598" s="2" t="s">
        <v>2761</v>
      </c>
      <c r="F598" s="2">
        <v>1281</v>
      </c>
      <c r="G598" s="2" t="s">
        <v>2762</v>
      </c>
      <c r="H598" s="2" t="s">
        <v>2763</v>
      </c>
      <c r="I598" s="2" t="s">
        <v>44</v>
      </c>
      <c r="J598" s="2">
        <v>1</v>
      </c>
      <c r="K598" s="2">
        <v>4</v>
      </c>
      <c r="L598" s="2"/>
      <c r="M598" s="2"/>
      <c r="N598" s="2"/>
      <c r="O598" s="2">
        <v>9</v>
      </c>
      <c r="P598" s="2">
        <v>9</v>
      </c>
      <c r="Q598" s="2">
        <v>9</v>
      </c>
      <c r="R598" s="2">
        <v>36.200000000000003</v>
      </c>
      <c r="S598" s="2">
        <v>36.200000000000003</v>
      </c>
      <c r="T598" s="2">
        <v>36.200000000000003</v>
      </c>
      <c r="U598" s="2">
        <v>43.332000000000001</v>
      </c>
      <c r="V598" s="2">
        <v>0</v>
      </c>
      <c r="W598" s="2">
        <v>69.093999999999994</v>
      </c>
      <c r="X598" s="2">
        <v>263560000</v>
      </c>
      <c r="Y598" s="2">
        <v>17</v>
      </c>
      <c r="Z598" s="2">
        <v>75</v>
      </c>
      <c r="AA598" s="2">
        <v>395</v>
      </c>
      <c r="AB598" s="2">
        <v>43332.760880000002</v>
      </c>
      <c r="AC598" s="2">
        <v>17</v>
      </c>
      <c r="AD598" s="2">
        <v>22.251417160034201</v>
      </c>
      <c r="AE598" s="2">
        <v>22.1842861175537</v>
      </c>
      <c r="AF598" s="2">
        <v>22.068809509277301</v>
      </c>
      <c r="AG598" s="2">
        <v>22.212287902831999</v>
      </c>
      <c r="AH598" s="2">
        <v>22.3925476074219</v>
      </c>
      <c r="AI598" s="2">
        <v>22.348894119262699</v>
      </c>
      <c r="AJ598" s="2">
        <v>22.1401176452637</v>
      </c>
      <c r="AK598" s="2">
        <v>21.908481597900401</v>
      </c>
      <c r="AL598" s="2">
        <v>22.074634552001999</v>
      </c>
      <c r="AM598" s="2">
        <v>22.0091876983643</v>
      </c>
      <c r="AN598" s="2">
        <v>21.787000656127901</v>
      </c>
      <c r="AO598" s="2">
        <v>21.990230560302699</v>
      </c>
    </row>
    <row r="599" spans="1:41" x14ac:dyDescent="0.25">
      <c r="A599" s="2"/>
      <c r="B599" s="2">
        <v>0.67696702700961298</v>
      </c>
      <c r="C599" s="2">
        <v>0.27379512786865201</v>
      </c>
      <c r="D599" s="2" t="s">
        <v>1375</v>
      </c>
      <c r="E599" s="2" t="s">
        <v>1375</v>
      </c>
      <c r="F599" s="2">
        <v>86</v>
      </c>
      <c r="G599" s="2" t="s">
        <v>1376</v>
      </c>
      <c r="H599" s="2" t="s">
        <v>1377</v>
      </c>
      <c r="I599" s="2" t="s">
        <v>44</v>
      </c>
      <c r="J599" s="2">
        <v>1</v>
      </c>
      <c r="K599" s="2">
        <v>4</v>
      </c>
      <c r="L599" s="2"/>
      <c r="M599" s="2"/>
      <c r="N599" s="2"/>
      <c r="O599" s="2">
        <v>9</v>
      </c>
      <c r="P599" s="2">
        <v>9</v>
      </c>
      <c r="Q599" s="2">
        <v>9</v>
      </c>
      <c r="R599" s="2">
        <v>31.1</v>
      </c>
      <c r="S599" s="2">
        <v>31.1</v>
      </c>
      <c r="T599" s="2">
        <v>31.1</v>
      </c>
      <c r="U599" s="2">
        <v>39.929000000000002</v>
      </c>
      <c r="V599" s="2">
        <v>0</v>
      </c>
      <c r="W599" s="2">
        <v>50.432000000000002</v>
      </c>
      <c r="X599" s="2">
        <v>179220000</v>
      </c>
      <c r="Y599" s="2">
        <v>22</v>
      </c>
      <c r="Z599" s="2">
        <v>46</v>
      </c>
      <c r="AA599" s="2">
        <v>389.5</v>
      </c>
      <c r="AB599" s="2">
        <v>43553.872329999998</v>
      </c>
      <c r="AC599" s="2">
        <v>24</v>
      </c>
      <c r="AD599" s="2">
        <v>22.722028732299801</v>
      </c>
      <c r="AE599" s="2">
        <v>22.193580627441399</v>
      </c>
      <c r="AF599" s="2">
        <v>22.220695495605501</v>
      </c>
      <c r="AG599" s="2">
        <v>22.276538848876999</v>
      </c>
      <c r="AH599" s="2">
        <v>21.778121948242202</v>
      </c>
      <c r="AI599" s="2">
        <v>23.062301635742202</v>
      </c>
      <c r="AJ599" s="2">
        <v>22.195684432983398</v>
      </c>
      <c r="AK599" s="2">
        <v>22.228906631469702</v>
      </c>
      <c r="AL599" s="2">
        <v>21.786321640014599</v>
      </c>
      <c r="AM599" s="2">
        <v>22.319206237793001</v>
      </c>
      <c r="AN599" s="2">
        <v>21.866161346435501</v>
      </c>
      <c r="AO599" s="2">
        <v>22.214216232299801</v>
      </c>
    </row>
    <row r="600" spans="1:41" x14ac:dyDescent="0.25">
      <c r="A600" s="2"/>
      <c r="B600" s="2">
        <v>0.67614086821389396</v>
      </c>
      <c r="C600" s="2">
        <v>-0.15971565246582001</v>
      </c>
      <c r="D600" s="2" t="s">
        <v>4234</v>
      </c>
      <c r="E600" s="2" t="s">
        <v>4234</v>
      </c>
      <c r="F600" s="2">
        <v>2485</v>
      </c>
      <c r="G600" s="2" t="s">
        <v>4235</v>
      </c>
      <c r="H600" s="2" t="s">
        <v>4236</v>
      </c>
      <c r="I600" s="2" t="s">
        <v>44</v>
      </c>
      <c r="J600" s="2">
        <v>1</v>
      </c>
      <c r="K600" s="2">
        <v>4</v>
      </c>
      <c r="L600" s="2"/>
      <c r="M600" s="2"/>
      <c r="N600" s="2"/>
      <c r="O600" s="2">
        <v>10</v>
      </c>
      <c r="P600" s="2">
        <v>10</v>
      </c>
      <c r="Q600" s="2">
        <v>10</v>
      </c>
      <c r="R600" s="2">
        <v>30.2</v>
      </c>
      <c r="S600" s="2">
        <v>30.2</v>
      </c>
      <c r="T600" s="2">
        <v>30.2</v>
      </c>
      <c r="U600" s="2">
        <v>49.029000000000003</v>
      </c>
      <c r="V600" s="2">
        <v>0</v>
      </c>
      <c r="W600" s="2">
        <v>45.523000000000003</v>
      </c>
      <c r="X600" s="2">
        <v>297250000</v>
      </c>
      <c r="Y600" s="2">
        <v>21</v>
      </c>
      <c r="Z600" s="2">
        <v>83</v>
      </c>
      <c r="AA600" s="2">
        <v>365</v>
      </c>
      <c r="AB600" s="2">
        <v>40562.580580000002</v>
      </c>
      <c r="AC600" s="2">
        <v>17.5</v>
      </c>
      <c r="AD600" s="2">
        <v>22.502468109130898</v>
      </c>
      <c r="AE600" s="2">
        <v>22.385534286498999</v>
      </c>
      <c r="AF600" s="2">
        <v>22.066217422485401</v>
      </c>
      <c r="AG600" s="2">
        <v>22.476894378662099</v>
      </c>
      <c r="AH600" s="2">
        <v>22.4362392425537</v>
      </c>
      <c r="AI600" s="2">
        <v>22.773321151733398</v>
      </c>
      <c r="AJ600" s="2">
        <v>22.800077438354499</v>
      </c>
      <c r="AK600" s="2">
        <v>22.497409820556602</v>
      </c>
      <c r="AL600" s="2">
        <v>22.522481918335</v>
      </c>
      <c r="AM600" s="2">
        <v>22.5291233062744</v>
      </c>
      <c r="AN600" s="2">
        <v>22.394588470458999</v>
      </c>
      <c r="AO600" s="2">
        <v>22.855287551879901</v>
      </c>
    </row>
    <row r="601" spans="1:41" x14ac:dyDescent="0.25">
      <c r="A601" s="2"/>
      <c r="B601" s="2">
        <v>0.20789493966862799</v>
      </c>
      <c r="C601" s="2">
        <v>-8.1205685933429805E-2</v>
      </c>
      <c r="D601" s="2" t="s">
        <v>3505</v>
      </c>
      <c r="E601" s="2" t="s">
        <v>3506</v>
      </c>
      <c r="F601" s="2">
        <v>1894</v>
      </c>
      <c r="G601" s="2" t="s">
        <v>3507</v>
      </c>
      <c r="H601" s="2" t="s">
        <v>3508</v>
      </c>
      <c r="I601" s="2" t="s">
        <v>44</v>
      </c>
      <c r="J601" s="2">
        <v>1</v>
      </c>
      <c r="K601" s="2">
        <v>4</v>
      </c>
      <c r="L601" s="2"/>
      <c r="M601" s="2"/>
      <c r="N601" s="2"/>
      <c r="O601" s="2">
        <v>14</v>
      </c>
      <c r="P601" s="2">
        <v>14</v>
      </c>
      <c r="Q601" s="2">
        <v>13</v>
      </c>
      <c r="R601" s="2">
        <v>29.4</v>
      </c>
      <c r="S601" s="2">
        <v>29.4</v>
      </c>
      <c r="T601" s="2">
        <v>28</v>
      </c>
      <c r="U601" s="2">
        <v>74.352999999999994</v>
      </c>
      <c r="V601" s="2">
        <v>0</v>
      </c>
      <c r="W601" s="2">
        <v>60.393999999999998</v>
      </c>
      <c r="X601" s="2">
        <v>163690000</v>
      </c>
      <c r="Y601" s="2">
        <v>37</v>
      </c>
      <c r="Z601" s="2">
        <v>65</v>
      </c>
      <c r="AA601" s="2">
        <v>566.5</v>
      </c>
      <c r="AB601" s="2">
        <v>60649.106780000002</v>
      </c>
      <c r="AC601" s="2">
        <v>26.5</v>
      </c>
      <c r="AD601" s="2">
        <v>21.558475494384801</v>
      </c>
      <c r="AE601" s="2">
        <v>21.4658298492432</v>
      </c>
      <c r="AF601" s="2">
        <v>21.0904216766357</v>
      </c>
      <c r="AG601" s="2">
        <v>21.681232452392599</v>
      </c>
      <c r="AH601" s="2">
        <v>20.8957824707031</v>
      </c>
      <c r="AI601" s="2">
        <v>21.531267166137699</v>
      </c>
      <c r="AJ601" s="2">
        <v>21.8680095672607</v>
      </c>
      <c r="AK601" s="2">
        <v>21.360836029052699</v>
      </c>
      <c r="AL601" s="2">
        <v>21.2979335784912</v>
      </c>
      <c r="AM601" s="2">
        <v>21.237363815307599</v>
      </c>
      <c r="AN601" s="2">
        <v>21.348138809204102</v>
      </c>
      <c r="AO601" s="2">
        <v>21.5979614257813</v>
      </c>
    </row>
    <row r="602" spans="1:41" x14ac:dyDescent="0.25">
      <c r="A602" s="2" t="s">
        <v>40</v>
      </c>
      <c r="B602" s="2">
        <v>2.4022843693487901</v>
      </c>
      <c r="C602" s="2">
        <v>0.36881001790364498</v>
      </c>
      <c r="D602" s="2" t="s">
        <v>986</v>
      </c>
      <c r="E602" s="2" t="s">
        <v>986</v>
      </c>
      <c r="F602" s="2">
        <v>1951</v>
      </c>
      <c r="G602" s="2" t="s">
        <v>987</v>
      </c>
      <c r="H602" s="2" t="s">
        <v>988</v>
      </c>
      <c r="I602" s="2" t="s">
        <v>44</v>
      </c>
      <c r="J602" s="2">
        <v>1</v>
      </c>
      <c r="K602" s="2">
        <v>4</v>
      </c>
      <c r="L602" s="2"/>
      <c r="M602" s="2"/>
      <c r="N602" s="2"/>
      <c r="O602" s="2">
        <v>23</v>
      </c>
      <c r="P602" s="2">
        <v>23</v>
      </c>
      <c r="Q602" s="2">
        <v>23</v>
      </c>
      <c r="R602" s="2">
        <v>41.7</v>
      </c>
      <c r="S602" s="2">
        <v>41.7</v>
      </c>
      <c r="T602" s="2">
        <v>41.7</v>
      </c>
      <c r="U602" s="2">
        <v>82.603999999999999</v>
      </c>
      <c r="V602" s="2">
        <v>0</v>
      </c>
      <c r="W602" s="2">
        <v>109.14</v>
      </c>
      <c r="X602" s="2">
        <v>371070000</v>
      </c>
      <c r="Y602" s="2">
        <v>39</v>
      </c>
      <c r="Z602" s="2">
        <v>148</v>
      </c>
      <c r="AA602" s="2">
        <v>756</v>
      </c>
      <c r="AB602" s="2">
        <v>82605.061980000202</v>
      </c>
      <c r="AC602" s="2">
        <v>39</v>
      </c>
      <c r="AD602" s="2">
        <v>22.294712066650401</v>
      </c>
      <c r="AE602" s="2">
        <v>21.8417263031006</v>
      </c>
      <c r="AF602" s="2">
        <v>21.879346847534201</v>
      </c>
      <c r="AG602" s="2">
        <v>22.261152267456101</v>
      </c>
      <c r="AH602" s="2">
        <v>22.0162448883057</v>
      </c>
      <c r="AI602" s="2">
        <v>22.284156799316399</v>
      </c>
      <c r="AJ602" s="2">
        <v>21.901096343994102</v>
      </c>
      <c r="AK602" s="2">
        <v>21.603269577026399</v>
      </c>
      <c r="AL602" s="2">
        <v>21.831789016723601</v>
      </c>
      <c r="AM602" s="2">
        <v>21.745092391967798</v>
      </c>
      <c r="AN602" s="2">
        <v>21.679599761962901</v>
      </c>
      <c r="AO602" s="2">
        <v>21.603631973266602</v>
      </c>
    </row>
    <row r="603" spans="1:41" x14ac:dyDescent="0.25">
      <c r="A603" s="2"/>
      <c r="B603" s="2">
        <v>0.73247170988089405</v>
      </c>
      <c r="C603" s="2">
        <v>0.43540096282959001</v>
      </c>
      <c r="D603" s="2" t="s">
        <v>3784</v>
      </c>
      <c r="E603" s="2" t="s">
        <v>3784</v>
      </c>
      <c r="F603" s="2">
        <v>2113</v>
      </c>
      <c r="G603" s="2" t="s">
        <v>3785</v>
      </c>
      <c r="H603" s="2" t="s">
        <v>3786</v>
      </c>
      <c r="I603" s="2" t="s">
        <v>44</v>
      </c>
      <c r="J603" s="2">
        <v>1</v>
      </c>
      <c r="K603" s="2">
        <v>4</v>
      </c>
      <c r="L603" s="2"/>
      <c r="M603" s="2"/>
      <c r="N603" s="2"/>
      <c r="O603" s="2">
        <v>7</v>
      </c>
      <c r="P603" s="2">
        <v>7</v>
      </c>
      <c r="Q603" s="2">
        <v>7</v>
      </c>
      <c r="R603" s="2">
        <v>33.9</v>
      </c>
      <c r="S603" s="2">
        <v>33.9</v>
      </c>
      <c r="T603" s="2">
        <v>33.9</v>
      </c>
      <c r="U603" s="2">
        <v>33.082999999999998</v>
      </c>
      <c r="V603" s="2">
        <v>0</v>
      </c>
      <c r="W603" s="2">
        <v>22.722000000000001</v>
      </c>
      <c r="X603" s="2">
        <v>96233000</v>
      </c>
      <c r="Y603" s="2">
        <v>14</v>
      </c>
      <c r="Z603" s="2">
        <v>40</v>
      </c>
      <c r="AA603" s="2">
        <v>301</v>
      </c>
      <c r="AB603" s="2">
        <v>33083.107179999999</v>
      </c>
      <c r="AC603" s="2">
        <v>14</v>
      </c>
      <c r="AD603" s="2">
        <v>21.873613357543899</v>
      </c>
      <c r="AE603" s="2">
        <v>21.119970321655298</v>
      </c>
      <c r="AF603" s="2">
        <v>21.601230621337901</v>
      </c>
      <c r="AG603" s="2">
        <v>20.6228351593018</v>
      </c>
      <c r="AH603" s="2">
        <v>22.005937576293899</v>
      </c>
      <c r="AI603" s="2">
        <v>22.6411247253418</v>
      </c>
      <c r="AJ603" s="2">
        <v>21.3264675140381</v>
      </c>
      <c r="AK603" s="2">
        <v>21.20871925354</v>
      </c>
      <c r="AL603" s="2">
        <v>21.504991531372099</v>
      </c>
      <c r="AM603" s="2">
        <v>20.7694301605225</v>
      </c>
      <c r="AN603" s="2">
        <v>21.131507873535199</v>
      </c>
      <c r="AO603" s="2">
        <v>21.3111896514893</v>
      </c>
    </row>
    <row r="604" spans="1:41" x14ac:dyDescent="0.25">
      <c r="A604" s="2" t="s">
        <v>40</v>
      </c>
      <c r="B604" s="2">
        <v>1.11330991233896</v>
      </c>
      <c r="C604" s="2">
        <v>1.2958526611328101</v>
      </c>
      <c r="D604" s="2" t="s">
        <v>1088</v>
      </c>
      <c r="E604" s="2" t="s">
        <v>1089</v>
      </c>
      <c r="F604" s="2">
        <v>2136</v>
      </c>
      <c r="G604" s="2" t="s">
        <v>1090</v>
      </c>
      <c r="H604" s="2" t="s">
        <v>1091</v>
      </c>
      <c r="I604" s="2" t="s">
        <v>44</v>
      </c>
      <c r="J604" s="2">
        <v>1</v>
      </c>
      <c r="K604" s="2">
        <v>4</v>
      </c>
      <c r="L604" s="2"/>
      <c r="M604" s="2"/>
      <c r="N604" s="2"/>
      <c r="O604" s="2">
        <v>22</v>
      </c>
      <c r="P604" s="2">
        <v>21</v>
      </c>
      <c r="Q604" s="2">
        <v>20</v>
      </c>
      <c r="R604" s="2">
        <v>48.1</v>
      </c>
      <c r="S604" s="2">
        <v>45.6</v>
      </c>
      <c r="T604" s="2">
        <v>43.1</v>
      </c>
      <c r="U604" s="2">
        <v>54.923000000000002</v>
      </c>
      <c r="V604" s="2">
        <v>0</v>
      </c>
      <c r="W604" s="2">
        <v>120.87</v>
      </c>
      <c r="X604" s="2">
        <v>364520000</v>
      </c>
      <c r="Y604" s="2">
        <v>34</v>
      </c>
      <c r="Z604" s="2">
        <v>83</v>
      </c>
      <c r="AA604" s="2">
        <v>476</v>
      </c>
      <c r="AB604" s="2">
        <v>54923.245479999998</v>
      </c>
      <c r="AC604" s="2">
        <v>34</v>
      </c>
      <c r="AD604" s="2">
        <v>22.425983428955099</v>
      </c>
      <c r="AE604" s="2">
        <v>22.7052898406982</v>
      </c>
      <c r="AF604" s="2">
        <v>22.776838302612301</v>
      </c>
      <c r="AG604" s="2">
        <v>25.1782417297363</v>
      </c>
      <c r="AH604" s="2">
        <v>20.898515701293899</v>
      </c>
      <c r="AI604" s="2">
        <v>21.572883605956999</v>
      </c>
      <c r="AJ604" s="2">
        <v>21.688035964965799</v>
      </c>
      <c r="AK604" s="2">
        <v>21.3971252441406</v>
      </c>
      <c r="AL604" s="2">
        <v>20.559268951416001</v>
      </c>
      <c r="AM604" s="2">
        <v>21.139961242675799</v>
      </c>
      <c r="AN604" s="2">
        <v>22.3611850738525</v>
      </c>
      <c r="AO604" s="2">
        <v>20.637060165405298</v>
      </c>
    </row>
    <row r="605" spans="1:41" x14ac:dyDescent="0.25">
      <c r="A605" s="2" t="s">
        <v>40</v>
      </c>
      <c r="B605" s="2">
        <v>2.53672322763332</v>
      </c>
      <c r="C605" s="2">
        <v>0.59564654032389397</v>
      </c>
      <c r="D605" s="2" t="s">
        <v>807</v>
      </c>
      <c r="E605" s="2" t="s">
        <v>808</v>
      </c>
      <c r="F605" s="2">
        <v>1644</v>
      </c>
      <c r="G605" s="2" t="s">
        <v>809</v>
      </c>
      <c r="H605" s="2" t="s">
        <v>810</v>
      </c>
      <c r="I605" s="2" t="s">
        <v>44</v>
      </c>
      <c r="J605" s="2">
        <v>1</v>
      </c>
      <c r="K605" s="2">
        <v>4</v>
      </c>
      <c r="L605" s="2"/>
      <c r="M605" s="2"/>
      <c r="N605" s="2"/>
      <c r="O605" s="2">
        <v>13</v>
      </c>
      <c r="P605" s="2">
        <v>13</v>
      </c>
      <c r="Q605" s="2">
        <v>13</v>
      </c>
      <c r="R605" s="2">
        <v>20.3</v>
      </c>
      <c r="S605" s="2">
        <v>20.3</v>
      </c>
      <c r="T605" s="2">
        <v>20.3</v>
      </c>
      <c r="U605" s="2">
        <v>107.91</v>
      </c>
      <c r="V605" s="2">
        <v>0</v>
      </c>
      <c r="W605" s="2">
        <v>36.784999999999997</v>
      </c>
      <c r="X605" s="2">
        <v>135860000</v>
      </c>
      <c r="Y605" s="2">
        <v>47</v>
      </c>
      <c r="Z605" s="2">
        <v>65</v>
      </c>
      <c r="AA605" s="2">
        <v>788.5</v>
      </c>
      <c r="AB605" s="2">
        <v>88308.203680000297</v>
      </c>
      <c r="AC605" s="2">
        <v>39</v>
      </c>
      <c r="AD605" s="2">
        <v>21.403017044067401</v>
      </c>
      <c r="AE605" s="2">
        <v>21.043067932128899</v>
      </c>
      <c r="AF605" s="2">
        <v>20.876501083373999</v>
      </c>
      <c r="AG605" s="2">
        <v>21.095903396606399</v>
      </c>
      <c r="AH605" s="2">
        <v>21.519222259521499</v>
      </c>
      <c r="AI605" s="2">
        <v>21.822170257568398</v>
      </c>
      <c r="AJ605" s="2">
        <v>20.830898284912099</v>
      </c>
      <c r="AK605" s="2">
        <v>20.8570365905762</v>
      </c>
      <c r="AL605" s="2">
        <v>20.567090988159201</v>
      </c>
      <c r="AM605" s="2">
        <v>20.6646633148193</v>
      </c>
      <c r="AN605" s="2">
        <v>20.5700588226318</v>
      </c>
      <c r="AO605" s="2">
        <v>20.696254730224599</v>
      </c>
    </row>
    <row r="606" spans="1:41" x14ac:dyDescent="0.25">
      <c r="A606" s="2"/>
      <c r="B606" s="2">
        <v>0.83879352220412795</v>
      </c>
      <c r="C606" s="2">
        <v>0.256390253702797</v>
      </c>
      <c r="D606" s="2" t="s">
        <v>3126</v>
      </c>
      <c r="E606" s="2" t="s">
        <v>3127</v>
      </c>
      <c r="F606" s="2">
        <v>1591</v>
      </c>
      <c r="G606" s="2" t="s">
        <v>3128</v>
      </c>
      <c r="H606" s="2" t="s">
        <v>3129</v>
      </c>
      <c r="I606" s="2" t="s">
        <v>44</v>
      </c>
      <c r="J606" s="2">
        <v>1</v>
      </c>
      <c r="K606" s="2">
        <v>4</v>
      </c>
      <c r="L606" s="2"/>
      <c r="M606" s="2"/>
      <c r="N606" s="2"/>
      <c r="O606" s="2">
        <v>12</v>
      </c>
      <c r="P606" s="2">
        <v>12</v>
      </c>
      <c r="Q606" s="2">
        <v>12</v>
      </c>
      <c r="R606" s="2">
        <v>25</v>
      </c>
      <c r="S606" s="2">
        <v>25</v>
      </c>
      <c r="T606" s="2">
        <v>25</v>
      </c>
      <c r="U606" s="2">
        <v>76.132999999999996</v>
      </c>
      <c r="V606" s="2">
        <v>0</v>
      </c>
      <c r="W606" s="2">
        <v>63.953000000000003</v>
      </c>
      <c r="X606" s="2">
        <v>170230000</v>
      </c>
      <c r="Y606" s="2">
        <v>38</v>
      </c>
      <c r="Z606" s="2">
        <v>55</v>
      </c>
      <c r="AA606" s="2">
        <v>691</v>
      </c>
      <c r="AB606" s="2">
        <v>76133.960680000004</v>
      </c>
      <c r="AC606" s="2">
        <v>38</v>
      </c>
      <c r="AD606" s="2">
        <v>21.450557708740199</v>
      </c>
      <c r="AE606" s="2">
        <v>21.4914035797119</v>
      </c>
      <c r="AF606" s="2">
        <v>21.094165802001999</v>
      </c>
      <c r="AG606" s="2">
        <v>21.185316085815401</v>
      </c>
      <c r="AH606" s="2">
        <v>21.942920684814499</v>
      </c>
      <c r="AI606" s="2">
        <v>21.4383220672607</v>
      </c>
      <c r="AJ606" s="2">
        <v>21.248119354248001</v>
      </c>
      <c r="AK606" s="2">
        <v>21.473232269287099</v>
      </c>
      <c r="AL606" s="2">
        <v>21.460390090942401</v>
      </c>
      <c r="AM606" s="2">
        <v>21.112798690795898</v>
      </c>
      <c r="AN606" s="2">
        <v>20.908445358276399</v>
      </c>
      <c r="AO606" s="2">
        <v>20.8613586425781</v>
      </c>
    </row>
    <row r="607" spans="1:41" x14ac:dyDescent="0.25">
      <c r="A607" s="2"/>
      <c r="B607" s="2">
        <v>0.75650875532397199</v>
      </c>
      <c r="C607" s="2">
        <v>0.33931668599446901</v>
      </c>
      <c r="D607" s="2" t="s">
        <v>3656</v>
      </c>
      <c r="E607" s="2" t="s">
        <v>3656</v>
      </c>
      <c r="F607" s="2">
        <v>2015</v>
      </c>
      <c r="G607" s="2" t="s">
        <v>3657</v>
      </c>
      <c r="H607" s="2" t="s">
        <v>3658</v>
      </c>
      <c r="I607" s="2" t="s">
        <v>44</v>
      </c>
      <c r="J607" s="2">
        <v>1</v>
      </c>
      <c r="K607" s="2">
        <v>4</v>
      </c>
      <c r="L607" s="2"/>
      <c r="M607" s="2"/>
      <c r="N607" s="2"/>
      <c r="O607" s="2">
        <v>6</v>
      </c>
      <c r="P607" s="2">
        <v>6</v>
      </c>
      <c r="Q607" s="2">
        <v>6</v>
      </c>
      <c r="R607" s="2">
        <v>51.3</v>
      </c>
      <c r="S607" s="2">
        <v>51.3</v>
      </c>
      <c r="T607" s="2">
        <v>51.3</v>
      </c>
      <c r="U607" s="2">
        <v>21.492000000000001</v>
      </c>
      <c r="V607" s="2">
        <v>0</v>
      </c>
      <c r="W607" s="2">
        <v>21.87</v>
      </c>
      <c r="X607" s="2">
        <v>60779000</v>
      </c>
      <c r="Y607" s="2">
        <v>10</v>
      </c>
      <c r="Z607" s="2">
        <v>25</v>
      </c>
      <c r="AA607" s="2">
        <v>197</v>
      </c>
      <c r="AB607" s="2">
        <v>21491.93388</v>
      </c>
      <c r="AC607" s="2">
        <v>10</v>
      </c>
      <c r="AD607" s="2">
        <v>20.790185928344702</v>
      </c>
      <c r="AE607" s="2">
        <v>21.021202087402301</v>
      </c>
      <c r="AF607" s="2">
        <v>20.570985794067401</v>
      </c>
      <c r="AG607" s="2">
        <v>21.082777023315401</v>
      </c>
      <c r="AH607" s="2">
        <v>21.014135360717798</v>
      </c>
      <c r="AI607" s="2">
        <v>21.249567031860401</v>
      </c>
      <c r="AJ607" s="2">
        <v>21.594230651855501</v>
      </c>
      <c r="AK607" s="2">
        <v>20.4345092773438</v>
      </c>
      <c r="AL607" s="2">
        <v>20.307859420776399</v>
      </c>
      <c r="AM607" s="2">
        <v>20.601139068603501</v>
      </c>
      <c r="AN607" s="2">
        <v>20.115150451660199</v>
      </c>
      <c r="AO607" s="2">
        <v>20.640064239501999</v>
      </c>
    </row>
    <row r="608" spans="1:41" x14ac:dyDescent="0.25">
      <c r="A608" s="2" t="s">
        <v>40</v>
      </c>
      <c r="B608" s="2">
        <v>1.6694579071434199</v>
      </c>
      <c r="C608" s="2">
        <v>1.3103803634643501</v>
      </c>
      <c r="D608" s="2" t="s">
        <v>1068</v>
      </c>
      <c r="E608" s="2" t="s">
        <v>1068</v>
      </c>
      <c r="F608" s="2">
        <v>2085</v>
      </c>
      <c r="G608" s="2" t="s">
        <v>1069</v>
      </c>
      <c r="H608" s="2" t="s">
        <v>1070</v>
      </c>
      <c r="I608" s="2" t="s">
        <v>44</v>
      </c>
      <c r="J608" s="2">
        <v>1</v>
      </c>
      <c r="K608" s="2">
        <v>4</v>
      </c>
      <c r="L608" s="2"/>
      <c r="M608" s="2"/>
      <c r="N608" s="2"/>
      <c r="O608" s="2">
        <v>5</v>
      </c>
      <c r="P608" s="2">
        <v>5</v>
      </c>
      <c r="Q608" s="2">
        <v>5</v>
      </c>
      <c r="R608" s="2">
        <v>7.4</v>
      </c>
      <c r="S608" s="2">
        <v>7.4</v>
      </c>
      <c r="T608" s="2">
        <v>7.4</v>
      </c>
      <c r="U608" s="2">
        <v>100.02</v>
      </c>
      <c r="V608" s="2">
        <v>0</v>
      </c>
      <c r="W608" s="2">
        <v>15.286</v>
      </c>
      <c r="X608" s="2">
        <v>30067000</v>
      </c>
      <c r="Y608" s="2">
        <v>45</v>
      </c>
      <c r="Z608" s="2">
        <v>11</v>
      </c>
      <c r="AA608" s="2">
        <v>841</v>
      </c>
      <c r="AB608" s="2">
        <v>94680.192680000095</v>
      </c>
      <c r="AC608" s="2">
        <v>42.5</v>
      </c>
      <c r="AD608" s="2">
        <v>21.5189819335938</v>
      </c>
      <c r="AE608" s="2">
        <v>20.713138580322301</v>
      </c>
      <c r="AF608" s="2">
        <v>21.059663772583001</v>
      </c>
      <c r="AG608" s="2">
        <v>19.699478149414102</v>
      </c>
      <c r="AH608" s="2" t="s">
        <v>63</v>
      </c>
      <c r="AI608" s="2">
        <v>19.838319778442401</v>
      </c>
      <c r="AJ608" s="2">
        <v>19.5818176269531</v>
      </c>
      <c r="AK608" s="2">
        <v>19.086126327514599</v>
      </c>
      <c r="AL608" s="2">
        <v>19.660768508911101</v>
      </c>
      <c r="AM608" s="2" t="s">
        <v>63</v>
      </c>
      <c r="AN608" s="2" t="s">
        <v>63</v>
      </c>
      <c r="AO608" s="2">
        <v>18.693431854248001</v>
      </c>
    </row>
    <row r="609" spans="1:41" x14ac:dyDescent="0.25">
      <c r="A609" s="2"/>
      <c r="B609" s="2">
        <v>0.15758502047931799</v>
      </c>
      <c r="C609" s="2">
        <v>-5.1609420776365801E-2</v>
      </c>
      <c r="D609" s="2" t="s">
        <v>3884</v>
      </c>
      <c r="E609" s="2" t="s">
        <v>3884</v>
      </c>
      <c r="F609" s="2">
        <v>2195</v>
      </c>
      <c r="G609" s="2" t="s">
        <v>3885</v>
      </c>
      <c r="H609" s="2" t="s">
        <v>3886</v>
      </c>
      <c r="I609" s="2" t="s">
        <v>44</v>
      </c>
      <c r="J609" s="2">
        <v>1</v>
      </c>
      <c r="K609" s="2">
        <v>4</v>
      </c>
      <c r="L609" s="2"/>
      <c r="M609" s="2"/>
      <c r="N609" s="2"/>
      <c r="O609" s="2">
        <v>3</v>
      </c>
      <c r="P609" s="2">
        <v>3</v>
      </c>
      <c r="Q609" s="2">
        <v>3</v>
      </c>
      <c r="R609" s="2">
        <v>4</v>
      </c>
      <c r="S609" s="2">
        <v>4</v>
      </c>
      <c r="T609" s="2">
        <v>4</v>
      </c>
      <c r="U609" s="2">
        <v>80.603999999999999</v>
      </c>
      <c r="V609" s="2">
        <v>0</v>
      </c>
      <c r="W609" s="2">
        <v>5.7910000000000004</v>
      </c>
      <c r="X609" s="2">
        <v>37327000</v>
      </c>
      <c r="Y609" s="2">
        <v>28</v>
      </c>
      <c r="Z609" s="2">
        <v>11</v>
      </c>
      <c r="AA609" s="2">
        <v>705</v>
      </c>
      <c r="AB609" s="2">
        <v>80604.620080000095</v>
      </c>
      <c r="AC609" s="2">
        <v>28</v>
      </c>
      <c r="AD609" s="2">
        <v>21.131507873535199</v>
      </c>
      <c r="AE609" s="2">
        <v>20.781967163085898</v>
      </c>
      <c r="AF609" s="2" t="s">
        <v>63</v>
      </c>
      <c r="AG609" s="2">
        <v>21.496580123901399</v>
      </c>
      <c r="AH609" s="2">
        <v>21.063356399536101</v>
      </c>
      <c r="AI609" s="2">
        <v>20.926509857177699</v>
      </c>
      <c r="AJ609" s="2" t="s">
        <v>63</v>
      </c>
      <c r="AK609" s="2">
        <v>20.966911315918001</v>
      </c>
      <c r="AL609" s="2">
        <v>21.149730682373001</v>
      </c>
      <c r="AM609" s="2">
        <v>21.195024490356399</v>
      </c>
      <c r="AN609" s="2">
        <v>21.179496765136701</v>
      </c>
      <c r="AO609" s="2">
        <v>21.166805267333999</v>
      </c>
    </row>
    <row r="610" spans="1:41" x14ac:dyDescent="0.25">
      <c r="A610" s="2" t="s">
        <v>40</v>
      </c>
      <c r="B610" s="2">
        <v>2.16583502873759</v>
      </c>
      <c r="C610" s="2">
        <v>0.325952212015789</v>
      </c>
      <c r="D610" s="2" t="s">
        <v>583</v>
      </c>
      <c r="E610" s="2" t="s">
        <v>583</v>
      </c>
      <c r="F610" s="2">
        <v>1202</v>
      </c>
      <c r="G610" s="2" t="s">
        <v>584</v>
      </c>
      <c r="H610" s="2" t="s">
        <v>585</v>
      </c>
      <c r="I610" s="2" t="s">
        <v>44</v>
      </c>
      <c r="J610" s="2">
        <v>1</v>
      </c>
      <c r="K610" s="2">
        <v>4</v>
      </c>
      <c r="L610" s="2"/>
      <c r="M610" s="2"/>
      <c r="N610" s="2"/>
      <c r="O610" s="2">
        <v>12</v>
      </c>
      <c r="P610" s="2">
        <v>12</v>
      </c>
      <c r="Q610" s="2">
        <v>12</v>
      </c>
      <c r="R610" s="2">
        <v>36.5</v>
      </c>
      <c r="S610" s="2">
        <v>36.5</v>
      </c>
      <c r="T610" s="2">
        <v>36.5</v>
      </c>
      <c r="U610" s="2">
        <v>45.512999999999998</v>
      </c>
      <c r="V610" s="2">
        <v>0</v>
      </c>
      <c r="W610" s="2">
        <v>66.025000000000006</v>
      </c>
      <c r="X610" s="2">
        <v>333890000</v>
      </c>
      <c r="Y610" s="2">
        <v>21</v>
      </c>
      <c r="Z610" s="2">
        <v>79</v>
      </c>
      <c r="AA610" s="2">
        <v>417</v>
      </c>
      <c r="AB610" s="2">
        <v>45529.566879999998</v>
      </c>
      <c r="AC610" s="2">
        <v>21</v>
      </c>
      <c r="AD610" s="2">
        <v>22.790683746337901</v>
      </c>
      <c r="AE610" s="2">
        <v>22.931892395019499</v>
      </c>
      <c r="AF610" s="2">
        <v>22.5070495605469</v>
      </c>
      <c r="AG610" s="2">
        <v>23.1314601898193</v>
      </c>
      <c r="AH610" s="2">
        <v>22.754177093505898</v>
      </c>
      <c r="AI610" s="2">
        <v>22.879665374755898</v>
      </c>
      <c r="AJ610" s="2">
        <v>22.596870422363299</v>
      </c>
      <c r="AK610" s="2">
        <v>22.554569244384801</v>
      </c>
      <c r="AL610" s="2">
        <v>22.5833435058594</v>
      </c>
      <c r="AM610" s="2">
        <v>22.452041625976602</v>
      </c>
      <c r="AN610" s="2">
        <v>22.5465602874756</v>
      </c>
      <c r="AO610" s="2">
        <v>22.305830001831101</v>
      </c>
    </row>
    <row r="611" spans="1:41" x14ac:dyDescent="0.25">
      <c r="A611" s="2"/>
      <c r="B611" s="2">
        <v>0.77785651112939702</v>
      </c>
      <c r="C611" s="2">
        <v>-0.22924868265787501</v>
      </c>
      <c r="D611" s="2" t="s">
        <v>1892</v>
      </c>
      <c r="E611" s="2" t="s">
        <v>1892</v>
      </c>
      <c r="F611" s="2">
        <v>548</v>
      </c>
      <c r="G611" s="2" t="s">
        <v>1893</v>
      </c>
      <c r="H611" s="2" t="s">
        <v>1894</v>
      </c>
      <c r="I611" s="2" t="s">
        <v>44</v>
      </c>
      <c r="J611" s="2">
        <v>1</v>
      </c>
      <c r="K611" s="2">
        <v>4</v>
      </c>
      <c r="L611" s="2"/>
      <c r="M611" s="2"/>
      <c r="N611" s="2"/>
      <c r="O611" s="2">
        <v>13</v>
      </c>
      <c r="P611" s="2">
        <v>13</v>
      </c>
      <c r="Q611" s="2">
        <v>13</v>
      </c>
      <c r="R611" s="2">
        <v>29.5</v>
      </c>
      <c r="S611" s="2">
        <v>29.5</v>
      </c>
      <c r="T611" s="2">
        <v>29.5</v>
      </c>
      <c r="U611" s="2">
        <v>66.162999999999997</v>
      </c>
      <c r="V611" s="2">
        <v>0</v>
      </c>
      <c r="W611" s="2">
        <v>38.113</v>
      </c>
      <c r="X611" s="2">
        <v>117180000</v>
      </c>
      <c r="Y611" s="2">
        <v>30</v>
      </c>
      <c r="Z611" s="2">
        <v>33</v>
      </c>
      <c r="AA611" s="2">
        <v>595</v>
      </c>
      <c r="AB611" s="2">
        <v>68047.098879999903</v>
      </c>
      <c r="AC611" s="2">
        <v>30.5</v>
      </c>
      <c r="AD611" s="2">
        <v>21.211574554443398</v>
      </c>
      <c r="AE611" s="2">
        <v>21.2156677246094</v>
      </c>
      <c r="AF611" s="2">
        <v>20.7224235534668</v>
      </c>
      <c r="AG611" s="2">
        <v>20.786361694335898</v>
      </c>
      <c r="AH611" s="2">
        <v>20.896299362182599</v>
      </c>
      <c r="AI611" s="2">
        <v>21.358638763427699</v>
      </c>
      <c r="AJ611" s="2">
        <v>21.450656890869102</v>
      </c>
      <c r="AK611" s="2">
        <v>21.2071723937988</v>
      </c>
      <c r="AL611" s="2">
        <v>21.134204864501999</v>
      </c>
      <c r="AM611" s="2">
        <v>21.623102188110401</v>
      </c>
      <c r="AN611" s="2">
        <v>20.844295501708999</v>
      </c>
      <c r="AO611" s="2">
        <v>21.3070259094238</v>
      </c>
    </row>
    <row r="612" spans="1:41" x14ac:dyDescent="0.25">
      <c r="A612" s="2" t="s">
        <v>40</v>
      </c>
      <c r="B612" s="2">
        <v>2.7649117869641699</v>
      </c>
      <c r="C612" s="2">
        <v>0.58018334706624197</v>
      </c>
      <c r="D612" s="2" t="s">
        <v>399</v>
      </c>
      <c r="E612" s="2" t="s">
        <v>399</v>
      </c>
      <c r="F612" s="2">
        <v>733</v>
      </c>
      <c r="G612" s="2" t="s">
        <v>400</v>
      </c>
      <c r="H612" s="2" t="s">
        <v>401</v>
      </c>
      <c r="I612" s="2" t="s">
        <v>44</v>
      </c>
      <c r="J612" s="2">
        <v>1</v>
      </c>
      <c r="K612" s="2">
        <v>4</v>
      </c>
      <c r="L612" s="2"/>
      <c r="M612" s="2"/>
      <c r="N612" s="2"/>
      <c r="O612" s="2">
        <v>9</v>
      </c>
      <c r="P612" s="2">
        <v>9</v>
      </c>
      <c r="Q612" s="2">
        <v>9</v>
      </c>
      <c r="R612" s="2">
        <v>19.600000000000001</v>
      </c>
      <c r="S612" s="2">
        <v>19.600000000000001</v>
      </c>
      <c r="T612" s="2">
        <v>19.600000000000001</v>
      </c>
      <c r="U612" s="2">
        <v>69.899000000000001</v>
      </c>
      <c r="V612" s="2">
        <v>0</v>
      </c>
      <c r="W612" s="2">
        <v>25.972000000000001</v>
      </c>
      <c r="X612" s="2">
        <v>143390000</v>
      </c>
      <c r="Y612" s="2">
        <v>30</v>
      </c>
      <c r="Z612" s="2">
        <v>55</v>
      </c>
      <c r="AA612" s="2">
        <v>627</v>
      </c>
      <c r="AB612" s="2">
        <v>69899.323779999904</v>
      </c>
      <c r="AC612" s="2">
        <v>30</v>
      </c>
      <c r="AD612" s="2">
        <v>22.257646560668899</v>
      </c>
      <c r="AE612" s="2">
        <v>21.851709365844702</v>
      </c>
      <c r="AF612" s="2">
        <v>21.530076980590799</v>
      </c>
      <c r="AG612" s="2">
        <v>21.9605617523193</v>
      </c>
      <c r="AH612" s="2">
        <v>21.811862945556602</v>
      </c>
      <c r="AI612" s="2">
        <v>22.224380493164102</v>
      </c>
      <c r="AJ612" s="2">
        <v>21.5255432128906</v>
      </c>
      <c r="AK612" s="2">
        <v>21.5495719909668</v>
      </c>
      <c r="AL612" s="2">
        <v>21.500719070434599</v>
      </c>
      <c r="AM612" s="2">
        <v>21.252111434936499</v>
      </c>
      <c r="AN612" s="2">
        <v>21.075485229492202</v>
      </c>
      <c r="AO612" s="2">
        <v>21.251707077026399</v>
      </c>
    </row>
    <row r="613" spans="1:41" x14ac:dyDescent="0.25">
      <c r="A613" s="2"/>
      <c r="B613" s="2">
        <v>0.15811632110892099</v>
      </c>
      <c r="C613" s="2">
        <v>5.4389953613281299E-2</v>
      </c>
      <c r="D613" s="2" t="s">
        <v>4187</v>
      </c>
      <c r="E613" s="2" t="s">
        <v>4187</v>
      </c>
      <c r="F613" s="2">
        <v>2447</v>
      </c>
      <c r="G613" s="2" t="s">
        <v>4188</v>
      </c>
      <c r="H613" s="2" t="s">
        <v>4189</v>
      </c>
      <c r="I613" s="2" t="s">
        <v>44</v>
      </c>
      <c r="J613" s="2">
        <v>1</v>
      </c>
      <c r="K613" s="2">
        <v>4</v>
      </c>
      <c r="L613" s="2"/>
      <c r="M613" s="2"/>
      <c r="N613" s="2"/>
      <c r="O613" s="2">
        <v>9</v>
      </c>
      <c r="P613" s="2">
        <v>9</v>
      </c>
      <c r="Q613" s="2">
        <v>8</v>
      </c>
      <c r="R613" s="2">
        <v>40.299999999999997</v>
      </c>
      <c r="S613" s="2">
        <v>40.299999999999997</v>
      </c>
      <c r="T613" s="2">
        <v>37.6</v>
      </c>
      <c r="U613" s="2">
        <v>29.673999999999999</v>
      </c>
      <c r="V613" s="2">
        <v>0</v>
      </c>
      <c r="W613" s="2">
        <v>44.793999999999997</v>
      </c>
      <c r="X613" s="2">
        <v>152410000</v>
      </c>
      <c r="Y613" s="2">
        <v>14</v>
      </c>
      <c r="Z613" s="2">
        <v>42</v>
      </c>
      <c r="AA613" s="2">
        <v>263</v>
      </c>
      <c r="AB613" s="2">
        <v>29673.96558</v>
      </c>
      <c r="AC613" s="2">
        <v>14</v>
      </c>
      <c r="AD613" s="2">
        <v>21.638032913208001</v>
      </c>
      <c r="AE613" s="2">
        <v>21.5999145507813</v>
      </c>
      <c r="AF613" s="2">
        <v>21.4183864593506</v>
      </c>
      <c r="AG613" s="2">
        <v>20.928535461425799</v>
      </c>
      <c r="AH613" s="2">
        <v>21.439186096191399</v>
      </c>
      <c r="AI613" s="2">
        <v>21.6845302581787</v>
      </c>
      <c r="AJ613" s="2">
        <v>21.518548965454102</v>
      </c>
      <c r="AK613" s="2">
        <v>21.3998908996582</v>
      </c>
      <c r="AL613" s="2">
        <v>21.592817306518601</v>
      </c>
      <c r="AM613" s="2">
        <v>21.5057182312012</v>
      </c>
      <c r="AN613" s="2">
        <v>21.155361175537099</v>
      </c>
      <c r="AO613" s="2">
        <v>21.2099094390869</v>
      </c>
    </row>
    <row r="614" spans="1:41" x14ac:dyDescent="0.25">
      <c r="A614" s="2" t="s">
        <v>40</v>
      </c>
      <c r="B614" s="2">
        <v>2.2256347284906899</v>
      </c>
      <c r="C614" s="2">
        <v>0.55830605824788304</v>
      </c>
      <c r="D614" s="2" t="s">
        <v>570</v>
      </c>
      <c r="E614" s="2" t="s">
        <v>570</v>
      </c>
      <c r="F614" s="2">
        <v>1169</v>
      </c>
      <c r="G614" s="2" t="s">
        <v>571</v>
      </c>
      <c r="H614" s="2" t="s">
        <v>572</v>
      </c>
      <c r="I614" s="2" t="s">
        <v>44</v>
      </c>
      <c r="J614" s="2">
        <v>1</v>
      </c>
      <c r="K614" s="2">
        <v>4</v>
      </c>
      <c r="L614" s="2"/>
      <c r="M614" s="2"/>
      <c r="N614" s="2"/>
      <c r="O614" s="2">
        <v>14</v>
      </c>
      <c r="P614" s="2">
        <v>14</v>
      </c>
      <c r="Q614" s="2">
        <v>14</v>
      </c>
      <c r="R614" s="2">
        <v>59.7</v>
      </c>
      <c r="S614" s="2">
        <v>59.7</v>
      </c>
      <c r="T614" s="2">
        <v>59.7</v>
      </c>
      <c r="U614" s="2">
        <v>29.245000000000001</v>
      </c>
      <c r="V614" s="2">
        <v>0</v>
      </c>
      <c r="W614" s="2">
        <v>57.646999999999998</v>
      </c>
      <c r="X614" s="2">
        <v>323740000</v>
      </c>
      <c r="Y614" s="2">
        <v>14</v>
      </c>
      <c r="Z614" s="2">
        <v>71</v>
      </c>
      <c r="AA614" s="2">
        <v>258</v>
      </c>
      <c r="AB614" s="2">
        <v>29245.432580000001</v>
      </c>
      <c r="AC614" s="2">
        <v>14</v>
      </c>
      <c r="AD614" s="2">
        <v>23.105495452880898</v>
      </c>
      <c r="AE614" s="2">
        <v>22.940431594848601</v>
      </c>
      <c r="AF614" s="2">
        <v>22.5248508453369</v>
      </c>
      <c r="AG614" s="2">
        <v>22.931623458862301</v>
      </c>
      <c r="AH614" s="2">
        <v>22.887607574462901</v>
      </c>
      <c r="AI614" s="2">
        <v>23.381790161132798</v>
      </c>
      <c r="AJ614" s="2">
        <v>22.704341888427699</v>
      </c>
      <c r="AK614" s="2">
        <v>22.376155853271499</v>
      </c>
      <c r="AL614" s="2">
        <v>22.593751907348601</v>
      </c>
      <c r="AM614" s="2">
        <v>21.976871490478501</v>
      </c>
      <c r="AN614" s="2">
        <v>22.200481414794901</v>
      </c>
      <c r="AO614" s="2">
        <v>22.570360183715799</v>
      </c>
    </row>
    <row r="615" spans="1:41" x14ac:dyDescent="0.25">
      <c r="A615" s="2" t="s">
        <v>40</v>
      </c>
      <c r="B615" s="2">
        <v>3.8265639625207601</v>
      </c>
      <c r="C615" s="2">
        <v>-0.81708145141601596</v>
      </c>
      <c r="D615" s="2" t="s">
        <v>563</v>
      </c>
      <c r="E615" s="2" t="s">
        <v>564</v>
      </c>
      <c r="F615" s="2">
        <v>1156</v>
      </c>
      <c r="G615" s="2" t="s">
        <v>565</v>
      </c>
      <c r="H615" s="2" t="s">
        <v>566</v>
      </c>
      <c r="I615" s="2" t="s">
        <v>44</v>
      </c>
      <c r="J615" s="2">
        <v>1</v>
      </c>
      <c r="K615" s="2">
        <v>4</v>
      </c>
      <c r="L615" s="2"/>
      <c r="M615" s="2"/>
      <c r="N615" s="2"/>
      <c r="O615" s="2">
        <v>9</v>
      </c>
      <c r="P615" s="2">
        <v>9</v>
      </c>
      <c r="Q615" s="2">
        <v>6</v>
      </c>
      <c r="R615" s="2">
        <v>18.100000000000001</v>
      </c>
      <c r="S615" s="2">
        <v>18.100000000000001</v>
      </c>
      <c r="T615" s="2">
        <v>12.4</v>
      </c>
      <c r="U615" s="2">
        <v>40.087000000000003</v>
      </c>
      <c r="V615" s="2">
        <v>0</v>
      </c>
      <c r="W615" s="2">
        <v>34.161999999999999</v>
      </c>
      <c r="X615" s="2">
        <v>1259000000</v>
      </c>
      <c r="Y615" s="2">
        <v>11</v>
      </c>
      <c r="Z615" s="2">
        <v>92</v>
      </c>
      <c r="AA615" s="2">
        <v>371</v>
      </c>
      <c r="AB615" s="2">
        <v>40087.510979999999</v>
      </c>
      <c r="AC615" s="2">
        <v>11</v>
      </c>
      <c r="AD615" s="2">
        <v>24.615882873535199</v>
      </c>
      <c r="AE615" s="2">
        <v>24.079444885253899</v>
      </c>
      <c r="AF615" s="2">
        <v>24.160232543945298</v>
      </c>
      <c r="AG615" s="2">
        <v>23.883062362670898</v>
      </c>
      <c r="AH615" s="2">
        <v>24.420982360839801</v>
      </c>
      <c r="AI615" s="2">
        <v>24.534156799316399</v>
      </c>
      <c r="AJ615" s="2">
        <v>25.008255004882798</v>
      </c>
      <c r="AK615" s="2">
        <v>25.0743503570557</v>
      </c>
      <c r="AL615" s="2">
        <v>25.266923904418899</v>
      </c>
      <c r="AM615" s="2">
        <v>25.111995697021499</v>
      </c>
      <c r="AN615" s="2">
        <v>24.8174839019775</v>
      </c>
      <c r="AO615" s="2">
        <v>25.3172416687012</v>
      </c>
    </row>
    <row r="616" spans="1:41" x14ac:dyDescent="0.25">
      <c r="A616" s="2" t="s">
        <v>40</v>
      </c>
      <c r="B616" s="2">
        <v>3.2161088185197699</v>
      </c>
      <c r="C616" s="2">
        <v>-1.45759646097819</v>
      </c>
      <c r="D616" s="2" t="s">
        <v>1030</v>
      </c>
      <c r="E616" s="2" t="s">
        <v>1030</v>
      </c>
      <c r="F616" s="2">
        <v>2017</v>
      </c>
      <c r="G616" s="2" t="s">
        <v>1031</v>
      </c>
      <c r="H616" s="2" t="s">
        <v>1032</v>
      </c>
      <c r="I616" s="2" t="s">
        <v>44</v>
      </c>
      <c r="J616" s="2">
        <v>1</v>
      </c>
      <c r="K616" s="2">
        <v>4</v>
      </c>
      <c r="L616" s="2"/>
      <c r="M616" s="2"/>
      <c r="N616" s="2"/>
      <c r="O616" s="2">
        <v>6</v>
      </c>
      <c r="P616" s="2">
        <v>3</v>
      </c>
      <c r="Q616" s="2">
        <v>3</v>
      </c>
      <c r="R616" s="2">
        <v>14.9</v>
      </c>
      <c r="S616" s="2">
        <v>9.1</v>
      </c>
      <c r="T616" s="2">
        <v>9.1</v>
      </c>
      <c r="U616" s="2">
        <v>39.898000000000003</v>
      </c>
      <c r="V616" s="2">
        <v>0</v>
      </c>
      <c r="W616" s="2">
        <v>8.7272999999999996</v>
      </c>
      <c r="X616" s="2">
        <v>47647000</v>
      </c>
      <c r="Y616" s="2">
        <v>14</v>
      </c>
      <c r="Z616" s="2">
        <v>18</v>
      </c>
      <c r="AA616" s="2">
        <v>363</v>
      </c>
      <c r="AB616" s="2">
        <v>39898.581479999899</v>
      </c>
      <c r="AC616" s="2">
        <v>14</v>
      </c>
      <c r="AD616" s="2">
        <v>19.2956027984619</v>
      </c>
      <c r="AE616" s="2">
        <v>20.3748569488525</v>
      </c>
      <c r="AF616" s="2">
        <v>20.4781303405762</v>
      </c>
      <c r="AG616" s="2">
        <v>20.197484970092798</v>
      </c>
      <c r="AH616" s="2" t="s">
        <v>63</v>
      </c>
      <c r="AI616" s="2">
        <v>19.200386047363299</v>
      </c>
      <c r="AJ616" s="2">
        <v>21.564628601074201</v>
      </c>
      <c r="AK616" s="2">
        <v>20.9009494781494</v>
      </c>
      <c r="AL616" s="2">
        <v>21.204189300537099</v>
      </c>
      <c r="AM616" s="2">
        <v>21.2299919128418</v>
      </c>
      <c r="AN616" s="2">
        <v>21.703792572021499</v>
      </c>
      <c r="AO616" s="2">
        <v>21.597780227661101</v>
      </c>
    </row>
    <row r="617" spans="1:41" x14ac:dyDescent="0.25">
      <c r="A617" s="2" t="s">
        <v>40</v>
      </c>
      <c r="B617" s="2">
        <v>3.1859034869799499</v>
      </c>
      <c r="C617" s="2">
        <v>0.64145755767822299</v>
      </c>
      <c r="D617" s="2" t="s">
        <v>579</v>
      </c>
      <c r="E617" s="2" t="s">
        <v>579</v>
      </c>
      <c r="F617" s="2">
        <v>1188</v>
      </c>
      <c r="G617" s="2" t="s">
        <v>580</v>
      </c>
      <c r="H617" s="2" t="s">
        <v>580</v>
      </c>
      <c r="I617" s="2" t="s">
        <v>44</v>
      </c>
      <c r="J617" s="2">
        <v>1</v>
      </c>
      <c r="K617" s="2">
        <v>4</v>
      </c>
      <c r="L617" s="2"/>
      <c r="M617" s="2"/>
      <c r="N617" s="2"/>
      <c r="O617" s="2">
        <v>12</v>
      </c>
      <c r="P617" s="2">
        <v>12</v>
      </c>
      <c r="Q617" s="2">
        <v>12</v>
      </c>
      <c r="R617" s="2">
        <v>35.5</v>
      </c>
      <c r="S617" s="2">
        <v>35.5</v>
      </c>
      <c r="T617" s="2">
        <v>35.5</v>
      </c>
      <c r="U617" s="2">
        <v>46.354999999999997</v>
      </c>
      <c r="V617" s="2">
        <v>0</v>
      </c>
      <c r="W617" s="2">
        <v>40.639000000000003</v>
      </c>
      <c r="X617" s="2">
        <v>140840000</v>
      </c>
      <c r="Y617" s="2">
        <v>22</v>
      </c>
      <c r="Z617" s="2">
        <v>49</v>
      </c>
      <c r="AA617" s="2">
        <v>385</v>
      </c>
      <c r="AB617" s="2">
        <v>43849.702429999998</v>
      </c>
      <c r="AC617" s="2">
        <v>21</v>
      </c>
      <c r="AD617" s="2">
        <v>21.975858688354499</v>
      </c>
      <c r="AE617" s="2">
        <v>21.676160812377901</v>
      </c>
      <c r="AF617" s="2">
        <v>21.7387580871582</v>
      </c>
      <c r="AG617" s="2">
        <v>22.088451385498001</v>
      </c>
      <c r="AH617" s="2">
        <v>21.884685516357401</v>
      </c>
      <c r="AI617" s="2">
        <v>22.072248458862301</v>
      </c>
      <c r="AJ617" s="2">
        <v>21.719711303710898</v>
      </c>
      <c r="AK617" s="2">
        <v>21.309080123901399</v>
      </c>
      <c r="AL617" s="2">
        <v>20.988082885742202</v>
      </c>
      <c r="AM617" s="2">
        <v>21.094488143920898</v>
      </c>
      <c r="AN617" s="2">
        <v>21.068416595458999</v>
      </c>
      <c r="AO617" s="2">
        <v>21.407638549804702</v>
      </c>
    </row>
    <row r="618" spans="1:41" x14ac:dyDescent="0.25">
      <c r="A618" s="2"/>
      <c r="B618" s="2">
        <v>3.7312021827205902E-2</v>
      </c>
      <c r="C618" s="2">
        <v>1.1561584472659101E-2</v>
      </c>
      <c r="D618" s="2" t="s">
        <v>1704</v>
      </c>
      <c r="E618" s="2" t="s">
        <v>1704</v>
      </c>
      <c r="F618" s="2">
        <v>389</v>
      </c>
      <c r="G618" s="2" t="s">
        <v>1705</v>
      </c>
      <c r="H618" s="2" t="s">
        <v>1705</v>
      </c>
      <c r="I618" s="2" t="s">
        <v>44</v>
      </c>
      <c r="J618" s="2">
        <v>1</v>
      </c>
      <c r="K618" s="2">
        <v>4</v>
      </c>
      <c r="L618" s="2"/>
      <c r="M618" s="2"/>
      <c r="N618" s="2"/>
      <c r="O618" s="2">
        <v>5</v>
      </c>
      <c r="P618" s="2">
        <v>5</v>
      </c>
      <c r="Q618" s="2">
        <v>5</v>
      </c>
      <c r="R618" s="2">
        <v>7.3</v>
      </c>
      <c r="S618" s="2">
        <v>7.3</v>
      </c>
      <c r="T618" s="2">
        <v>7.3</v>
      </c>
      <c r="U618" s="2">
        <v>128.96</v>
      </c>
      <c r="V618" s="2">
        <v>0</v>
      </c>
      <c r="W618" s="2">
        <v>11.523</v>
      </c>
      <c r="X618" s="2">
        <v>23536000</v>
      </c>
      <c r="Y618" s="2">
        <v>54</v>
      </c>
      <c r="Z618" s="2">
        <v>10</v>
      </c>
      <c r="AA618" s="2">
        <v>1177</v>
      </c>
      <c r="AB618" s="2">
        <v>130311.857330001</v>
      </c>
      <c r="AC618" s="2">
        <v>55</v>
      </c>
      <c r="AD618" s="2">
        <v>19.936609268188501</v>
      </c>
      <c r="AE618" s="2">
        <v>20.191112518310501</v>
      </c>
      <c r="AF618" s="2">
        <v>19.8007297515869</v>
      </c>
      <c r="AG618" s="2">
        <v>19.8366889953613</v>
      </c>
      <c r="AH618" s="2" t="s">
        <v>63</v>
      </c>
      <c r="AI618" s="2">
        <v>19.929071426391602</v>
      </c>
      <c r="AJ618" s="2">
        <v>20.166315078735401</v>
      </c>
      <c r="AK618" s="2">
        <v>19.8515720367432</v>
      </c>
      <c r="AL618" s="2">
        <v>19.6573181152344</v>
      </c>
      <c r="AM618" s="2" t="s">
        <v>63</v>
      </c>
      <c r="AN618" s="2">
        <v>19.991615295410199</v>
      </c>
      <c r="AO618" s="2">
        <v>19.9695835113525</v>
      </c>
    </row>
    <row r="619" spans="1:41" x14ac:dyDescent="0.25">
      <c r="A619" s="2"/>
      <c r="B619" s="2">
        <v>0.66292366161419003</v>
      </c>
      <c r="C619" s="2">
        <v>0.31817595163981199</v>
      </c>
      <c r="D619" s="2" t="s">
        <v>1855</v>
      </c>
      <c r="E619" s="2" t="s">
        <v>1855</v>
      </c>
      <c r="F619" s="2">
        <v>517</v>
      </c>
      <c r="G619" s="2" t="s">
        <v>1856</v>
      </c>
      <c r="H619" s="2" t="s">
        <v>1856</v>
      </c>
      <c r="I619" s="2" t="s">
        <v>44</v>
      </c>
      <c r="J619" s="2">
        <v>1</v>
      </c>
      <c r="K619" s="2">
        <v>4</v>
      </c>
      <c r="L619" s="2"/>
      <c r="M619" s="2"/>
      <c r="N619" s="2"/>
      <c r="O619" s="2">
        <v>11</v>
      </c>
      <c r="P619" s="2">
        <v>11</v>
      </c>
      <c r="Q619" s="2">
        <v>11</v>
      </c>
      <c r="R619" s="2">
        <v>32.4</v>
      </c>
      <c r="S619" s="2">
        <v>32.4</v>
      </c>
      <c r="T619" s="2">
        <v>32.4</v>
      </c>
      <c r="U619" s="2">
        <v>50.942999999999998</v>
      </c>
      <c r="V619" s="2">
        <v>0</v>
      </c>
      <c r="W619" s="2">
        <v>53.551000000000002</v>
      </c>
      <c r="X619" s="2">
        <v>238060000</v>
      </c>
      <c r="Y619" s="2">
        <v>23</v>
      </c>
      <c r="Z619" s="2">
        <v>81</v>
      </c>
      <c r="AA619" s="2">
        <v>460</v>
      </c>
      <c r="AB619" s="2">
        <v>50930.261579999897</v>
      </c>
      <c r="AC619" s="2">
        <v>23</v>
      </c>
      <c r="AD619" s="2">
        <v>22.367969512939499</v>
      </c>
      <c r="AE619" s="2">
        <v>22.284723281860401</v>
      </c>
      <c r="AF619" s="2">
        <v>21.779405593872099</v>
      </c>
      <c r="AG619" s="2">
        <v>22.300168991088899</v>
      </c>
      <c r="AH619" s="2">
        <v>21.0619716644287</v>
      </c>
      <c r="AI619" s="2">
        <v>22.519580841064499</v>
      </c>
      <c r="AJ619" s="2">
        <v>22.038553237915</v>
      </c>
      <c r="AK619" s="2">
        <v>21.790185928344702</v>
      </c>
      <c r="AL619" s="2">
        <v>21.85817527771</v>
      </c>
      <c r="AM619" s="2">
        <v>21.593044281005898</v>
      </c>
      <c r="AN619" s="2">
        <v>21.371404647827099</v>
      </c>
      <c r="AO619" s="2">
        <v>21.753400802612301</v>
      </c>
    </row>
    <row r="620" spans="1:41" x14ac:dyDescent="0.25">
      <c r="A620" s="2"/>
      <c r="B620" s="2">
        <v>3.3513019726297603E-2</v>
      </c>
      <c r="C620" s="2">
        <v>-1.02519989013672E-2</v>
      </c>
      <c r="D620" s="2" t="s">
        <v>1341</v>
      </c>
      <c r="E620" s="2" t="s">
        <v>1341</v>
      </c>
      <c r="F620" s="2">
        <v>54</v>
      </c>
      <c r="G620" s="2" t="s">
        <v>1342</v>
      </c>
      <c r="H620" s="2" t="s">
        <v>1343</v>
      </c>
      <c r="I620" s="2" t="s">
        <v>44</v>
      </c>
      <c r="J620" s="2">
        <v>1</v>
      </c>
      <c r="K620" s="2">
        <v>4</v>
      </c>
      <c r="L620" s="2"/>
      <c r="M620" s="2"/>
      <c r="N620" s="2"/>
      <c r="O620" s="2">
        <v>5</v>
      </c>
      <c r="P620" s="2">
        <v>5</v>
      </c>
      <c r="Q620" s="2">
        <v>5</v>
      </c>
      <c r="R620" s="2">
        <v>5.9</v>
      </c>
      <c r="S620" s="2">
        <v>5.9</v>
      </c>
      <c r="T620" s="2">
        <v>5.9</v>
      </c>
      <c r="U620" s="2">
        <v>123.51</v>
      </c>
      <c r="V620" s="2">
        <v>0</v>
      </c>
      <c r="W620" s="2">
        <v>17.166</v>
      </c>
      <c r="X620" s="2">
        <v>84439000</v>
      </c>
      <c r="Y620" s="2">
        <v>58</v>
      </c>
      <c r="Z620" s="2">
        <v>29</v>
      </c>
      <c r="AA620" s="2">
        <v>1072</v>
      </c>
      <c r="AB620" s="2">
        <v>122490.99108000001</v>
      </c>
      <c r="AC620" s="2">
        <v>59</v>
      </c>
      <c r="AD620" s="2">
        <v>21.883640289306602</v>
      </c>
      <c r="AE620" s="2">
        <v>21.5038757324219</v>
      </c>
      <c r="AF620" s="2">
        <v>21.2994995117188</v>
      </c>
      <c r="AG620" s="2">
        <v>21.731277465820298</v>
      </c>
      <c r="AH620" s="2">
        <v>21.843873977661101</v>
      </c>
      <c r="AI620" s="2">
        <v>21.830976486206101</v>
      </c>
      <c r="AJ620" s="2">
        <v>21.8344917297363</v>
      </c>
      <c r="AK620" s="2">
        <v>21.476993560791001</v>
      </c>
      <c r="AL620" s="2">
        <v>21.703159332275401</v>
      </c>
      <c r="AM620" s="2">
        <v>21.783126831054702</v>
      </c>
      <c r="AN620" s="2">
        <v>21.667524337768601</v>
      </c>
      <c r="AO620" s="2">
        <v>21.689359664916999</v>
      </c>
    </row>
    <row r="621" spans="1:41" x14ac:dyDescent="0.25">
      <c r="A621" s="2"/>
      <c r="B621" s="2">
        <v>5.2890894539437697E-2</v>
      </c>
      <c r="C621" s="2">
        <v>2.3125330607094E-2</v>
      </c>
      <c r="D621" s="2" t="s">
        <v>2546</v>
      </c>
      <c r="E621" s="2" t="s">
        <v>2547</v>
      </c>
      <c r="F621" s="2">
        <v>1105</v>
      </c>
      <c r="G621" s="2" t="s">
        <v>2548</v>
      </c>
      <c r="H621" s="2" t="s">
        <v>2549</v>
      </c>
      <c r="I621" s="2" t="s">
        <v>44</v>
      </c>
      <c r="J621" s="2">
        <v>1</v>
      </c>
      <c r="K621" s="2">
        <v>4</v>
      </c>
      <c r="L621" s="2"/>
      <c r="M621" s="2"/>
      <c r="N621" s="2"/>
      <c r="O621" s="2">
        <v>6</v>
      </c>
      <c r="P621" s="2">
        <v>6</v>
      </c>
      <c r="Q621" s="2">
        <v>3</v>
      </c>
      <c r="R621" s="2">
        <v>13.1</v>
      </c>
      <c r="S621" s="2">
        <v>13.1</v>
      </c>
      <c r="T621" s="2">
        <v>5.5</v>
      </c>
      <c r="U621" s="2">
        <v>61.753</v>
      </c>
      <c r="V621" s="2">
        <v>0</v>
      </c>
      <c r="W621" s="2">
        <v>17.247</v>
      </c>
      <c r="X621" s="2">
        <v>82981000</v>
      </c>
      <c r="Y621" s="2">
        <v>34</v>
      </c>
      <c r="Z621" s="2">
        <v>33</v>
      </c>
      <c r="AA621" s="2">
        <v>541</v>
      </c>
      <c r="AB621" s="2">
        <v>61753.615279999904</v>
      </c>
      <c r="AC621" s="2">
        <v>34</v>
      </c>
      <c r="AD621" s="2">
        <v>21.3478679656982</v>
      </c>
      <c r="AE621" s="2">
        <v>21.132450103759801</v>
      </c>
      <c r="AF621" s="2">
        <v>20.730655670166001</v>
      </c>
      <c r="AG621" s="2">
        <v>20.983427047729499</v>
      </c>
      <c r="AH621" s="2">
        <v>20.992792129516602</v>
      </c>
      <c r="AI621" s="2">
        <v>21.5503234863281</v>
      </c>
      <c r="AJ621" s="2">
        <v>21.172431945800799</v>
      </c>
      <c r="AK621" s="2">
        <v>21.1833171844482</v>
      </c>
      <c r="AL621" s="2">
        <v>21.272188186645501</v>
      </c>
      <c r="AM621" s="2">
        <v>21.2230548858643</v>
      </c>
      <c r="AN621" s="2">
        <v>20.599779129028299</v>
      </c>
      <c r="AO621" s="2">
        <v>21.147993087768601</v>
      </c>
    </row>
    <row r="622" spans="1:41" x14ac:dyDescent="0.25">
      <c r="A622" s="2" t="s">
        <v>40</v>
      </c>
      <c r="B622" s="2">
        <v>1.4875662974050501</v>
      </c>
      <c r="C622" s="2">
        <v>0.58730189005533995</v>
      </c>
      <c r="D622" s="2" t="s">
        <v>282</v>
      </c>
      <c r="E622" s="2" t="s">
        <v>282</v>
      </c>
      <c r="F622" s="2">
        <v>475</v>
      </c>
      <c r="G622" s="2" t="s">
        <v>283</v>
      </c>
      <c r="H622" s="2" t="s">
        <v>284</v>
      </c>
      <c r="I622" s="2" t="s">
        <v>44</v>
      </c>
      <c r="J622" s="2">
        <v>1</v>
      </c>
      <c r="K622" s="2">
        <v>4</v>
      </c>
      <c r="L622" s="2"/>
      <c r="M622" s="2"/>
      <c r="N622" s="2"/>
      <c r="O622" s="2">
        <v>13</v>
      </c>
      <c r="P622" s="2">
        <v>13</v>
      </c>
      <c r="Q622" s="2">
        <v>13</v>
      </c>
      <c r="R622" s="2">
        <v>48.4</v>
      </c>
      <c r="S622" s="2">
        <v>48.4</v>
      </c>
      <c r="T622" s="2">
        <v>48.4</v>
      </c>
      <c r="U622" s="2">
        <v>40.411000000000001</v>
      </c>
      <c r="V622" s="2">
        <v>0</v>
      </c>
      <c r="W622" s="2">
        <v>95.866</v>
      </c>
      <c r="X622" s="2">
        <v>559020000</v>
      </c>
      <c r="Y622" s="2">
        <v>19</v>
      </c>
      <c r="Z622" s="2">
        <v>97</v>
      </c>
      <c r="AA622" s="2">
        <v>372</v>
      </c>
      <c r="AB622" s="2">
        <v>40411.355380000001</v>
      </c>
      <c r="AC622" s="2">
        <v>19</v>
      </c>
      <c r="AD622" s="2">
        <v>24.510990142822301</v>
      </c>
      <c r="AE622" s="2">
        <v>23.772636413574201</v>
      </c>
      <c r="AF622" s="2">
        <v>24.1001300811768</v>
      </c>
      <c r="AG622" s="2">
        <v>23.5426235198975</v>
      </c>
      <c r="AH622" s="2">
        <v>24.395191192626999</v>
      </c>
      <c r="AI622" s="2">
        <v>24.855430603027301</v>
      </c>
      <c r="AJ622" s="2">
        <v>23.686883926391602</v>
      </c>
      <c r="AK622" s="2">
        <v>23.952337265014599</v>
      </c>
      <c r="AL622" s="2">
        <v>23.290948867797901</v>
      </c>
      <c r="AM622" s="2">
        <v>23.210281372070298</v>
      </c>
      <c r="AN622" s="2">
        <v>23.5749626159668</v>
      </c>
      <c r="AO622" s="2">
        <v>23.9377765655518</v>
      </c>
    </row>
    <row r="623" spans="1:41" x14ac:dyDescent="0.25">
      <c r="A623" s="2"/>
      <c r="B623" s="2">
        <v>3.0936206224684501E-2</v>
      </c>
      <c r="C623" s="2">
        <v>9.4289779663085903E-3</v>
      </c>
      <c r="D623" s="2" t="s">
        <v>3230</v>
      </c>
      <c r="E623" s="2" t="s">
        <v>3230</v>
      </c>
      <c r="F623" s="2">
        <v>1660</v>
      </c>
      <c r="G623" s="2" t="s">
        <v>3231</v>
      </c>
      <c r="H623" s="2" t="s">
        <v>3232</v>
      </c>
      <c r="I623" s="2" t="s">
        <v>44</v>
      </c>
      <c r="J623" s="2">
        <v>1</v>
      </c>
      <c r="K623" s="2">
        <v>4</v>
      </c>
      <c r="L623" s="2"/>
      <c r="M623" s="2"/>
      <c r="N623" s="2"/>
      <c r="O623" s="2">
        <v>10</v>
      </c>
      <c r="P623" s="2">
        <v>10</v>
      </c>
      <c r="Q623" s="2">
        <v>7</v>
      </c>
      <c r="R623" s="2">
        <v>36</v>
      </c>
      <c r="S623" s="2">
        <v>36</v>
      </c>
      <c r="T623" s="2">
        <v>24</v>
      </c>
      <c r="U623" s="2">
        <v>57.747</v>
      </c>
      <c r="V623" s="2">
        <v>0</v>
      </c>
      <c r="W623" s="2">
        <v>29.785</v>
      </c>
      <c r="X623" s="2">
        <v>119730000</v>
      </c>
      <c r="Y623" s="2">
        <v>19</v>
      </c>
      <c r="Z623" s="2">
        <v>44</v>
      </c>
      <c r="AA623" s="2">
        <v>520</v>
      </c>
      <c r="AB623" s="2">
        <v>57747.637679999898</v>
      </c>
      <c r="AC623" s="2">
        <v>19</v>
      </c>
      <c r="AD623" s="2">
        <v>21.954078674316399</v>
      </c>
      <c r="AE623" s="2">
        <v>21.601819992065401</v>
      </c>
      <c r="AF623" s="2">
        <v>21.431707382202099</v>
      </c>
      <c r="AG623" s="2">
        <v>21.445665359497099</v>
      </c>
      <c r="AH623" s="2">
        <v>21.306301116943398</v>
      </c>
      <c r="AI623" s="2">
        <v>21.778642654418899</v>
      </c>
      <c r="AJ623" s="2">
        <v>21.474767684936499</v>
      </c>
      <c r="AK623" s="2">
        <v>21.7091464996338</v>
      </c>
      <c r="AL623" s="2">
        <v>21.504796981811499</v>
      </c>
      <c r="AM623" s="2">
        <v>21.523775100708001</v>
      </c>
      <c r="AN623" s="2">
        <v>21.571403503418001</v>
      </c>
      <c r="AO623" s="2">
        <v>21.677751541137699</v>
      </c>
    </row>
    <row r="624" spans="1:41" x14ac:dyDescent="0.25">
      <c r="A624" s="2"/>
      <c r="B624" s="2">
        <v>0.66849755130557997</v>
      </c>
      <c r="C624" s="2">
        <v>-0.262784004211426</v>
      </c>
      <c r="D624" s="2" t="s">
        <v>2287</v>
      </c>
      <c r="E624" s="2" t="s">
        <v>2287</v>
      </c>
      <c r="F624" s="2">
        <v>901</v>
      </c>
      <c r="G624" s="2" t="s">
        <v>2288</v>
      </c>
      <c r="H624" s="2" t="s">
        <v>2289</v>
      </c>
      <c r="I624" s="2" t="s">
        <v>44</v>
      </c>
      <c r="J624" s="2">
        <v>1</v>
      </c>
      <c r="K624" s="2">
        <v>4</v>
      </c>
      <c r="L624" s="2"/>
      <c r="M624" s="2"/>
      <c r="N624" s="2"/>
      <c r="O624" s="2">
        <v>17</v>
      </c>
      <c r="P624" s="2">
        <v>17</v>
      </c>
      <c r="Q624" s="2">
        <v>17</v>
      </c>
      <c r="R624" s="2">
        <v>24.5</v>
      </c>
      <c r="S624" s="2">
        <v>24.5</v>
      </c>
      <c r="T624" s="2">
        <v>24.5</v>
      </c>
      <c r="U624" s="2">
        <v>97.400999999999996</v>
      </c>
      <c r="V624" s="2">
        <v>0</v>
      </c>
      <c r="W624" s="2">
        <v>85.296000000000006</v>
      </c>
      <c r="X624" s="2">
        <v>249400000</v>
      </c>
      <c r="Y624" s="2">
        <v>38</v>
      </c>
      <c r="Z624" s="2">
        <v>89</v>
      </c>
      <c r="AA624" s="2">
        <v>834</v>
      </c>
      <c r="AB624" s="2">
        <v>92785.426330000293</v>
      </c>
      <c r="AC624" s="2">
        <v>37</v>
      </c>
      <c r="AD624" s="2">
        <v>21.324489593505898</v>
      </c>
      <c r="AE624" s="2">
        <v>21.772172927856399</v>
      </c>
      <c r="AF624" s="2">
        <v>21.184104919433601</v>
      </c>
      <c r="AG624" s="2">
        <v>21.4753608703613</v>
      </c>
      <c r="AH624" s="2">
        <v>20.9053630828857</v>
      </c>
      <c r="AI624" s="2">
        <v>21.5533752441406</v>
      </c>
      <c r="AJ624" s="2">
        <v>22.2308139801025</v>
      </c>
      <c r="AK624" s="2">
        <v>21.4528198242188</v>
      </c>
      <c r="AL624" s="2">
        <v>21.514701843261701</v>
      </c>
      <c r="AM624" s="2">
        <v>21.4605903625488</v>
      </c>
      <c r="AN624" s="2">
        <v>21.1935214996338</v>
      </c>
      <c r="AO624" s="2">
        <v>21.939123153686499</v>
      </c>
    </row>
    <row r="625" spans="1:41" x14ac:dyDescent="0.25">
      <c r="A625" s="2" t="s">
        <v>40</v>
      </c>
      <c r="B625" s="2">
        <v>2.54902529660693</v>
      </c>
      <c r="C625" s="2">
        <v>-0.30527362823486498</v>
      </c>
      <c r="D625" s="2" t="s">
        <v>726</v>
      </c>
      <c r="E625" s="2" t="s">
        <v>726</v>
      </c>
      <c r="F625" s="2">
        <v>1473</v>
      </c>
      <c r="G625" s="2" t="s">
        <v>727</v>
      </c>
      <c r="H625" s="2" t="s">
        <v>728</v>
      </c>
      <c r="I625" s="2" t="s">
        <v>44</v>
      </c>
      <c r="J625" s="2">
        <v>1</v>
      </c>
      <c r="K625" s="2">
        <v>4</v>
      </c>
      <c r="L625" s="2"/>
      <c r="M625" s="2"/>
      <c r="N625" s="2"/>
      <c r="O625" s="2">
        <v>6</v>
      </c>
      <c r="P625" s="2">
        <v>6</v>
      </c>
      <c r="Q625" s="2">
        <v>6</v>
      </c>
      <c r="R625" s="2">
        <v>8</v>
      </c>
      <c r="S625" s="2">
        <v>8</v>
      </c>
      <c r="T625" s="2">
        <v>8</v>
      </c>
      <c r="U625" s="2">
        <v>122.61</v>
      </c>
      <c r="V625" s="2">
        <v>0</v>
      </c>
      <c r="W625" s="2">
        <v>11.755000000000001</v>
      </c>
      <c r="X625" s="2">
        <v>28618000</v>
      </c>
      <c r="Y625" s="2">
        <v>56</v>
      </c>
      <c r="Z625" s="2">
        <v>13</v>
      </c>
      <c r="AA625" s="2">
        <v>1093</v>
      </c>
      <c r="AB625" s="2">
        <v>122609.783680001</v>
      </c>
      <c r="AC625" s="2">
        <v>56</v>
      </c>
      <c r="AD625" s="2">
        <v>19.599342346191399</v>
      </c>
      <c r="AE625" s="2">
        <v>19.697883605956999</v>
      </c>
      <c r="AF625" s="2" t="s">
        <v>63</v>
      </c>
      <c r="AG625" s="2" t="s">
        <v>63</v>
      </c>
      <c r="AH625" s="2">
        <v>19.597635269165</v>
      </c>
      <c r="AI625" s="2">
        <v>19.7378025054932</v>
      </c>
      <c r="AJ625" s="2">
        <v>20.144823074340799</v>
      </c>
      <c r="AK625" s="2">
        <v>20.008811950683601</v>
      </c>
      <c r="AL625" s="2">
        <v>19.832738876342798</v>
      </c>
      <c r="AM625" s="2" t="s">
        <v>63</v>
      </c>
      <c r="AN625" s="2">
        <v>19.9237575531006</v>
      </c>
      <c r="AO625" s="2">
        <v>19.907066345214801</v>
      </c>
    </row>
    <row r="626" spans="1:41" x14ac:dyDescent="0.25">
      <c r="A626" s="2"/>
      <c r="B626" s="2">
        <v>9.2207580226095001E-2</v>
      </c>
      <c r="C626" s="2">
        <v>-8.8889122009277302E-2</v>
      </c>
      <c r="D626" s="2" t="s">
        <v>4160</v>
      </c>
      <c r="E626" s="2" t="s">
        <v>4160</v>
      </c>
      <c r="F626" s="2">
        <v>2421</v>
      </c>
      <c r="G626" s="2" t="s">
        <v>4161</v>
      </c>
      <c r="H626" s="2" t="s">
        <v>4162</v>
      </c>
      <c r="I626" s="2" t="s">
        <v>44</v>
      </c>
      <c r="J626" s="2">
        <v>1</v>
      </c>
      <c r="K626" s="2">
        <v>4</v>
      </c>
      <c r="L626" s="2"/>
      <c r="M626" s="2"/>
      <c r="N626" s="2"/>
      <c r="O626" s="2">
        <v>6</v>
      </c>
      <c r="P626" s="2">
        <v>6</v>
      </c>
      <c r="Q626" s="2">
        <v>6</v>
      </c>
      <c r="R626" s="2">
        <v>41</v>
      </c>
      <c r="S626" s="2">
        <v>41</v>
      </c>
      <c r="T626" s="2">
        <v>41</v>
      </c>
      <c r="U626" s="2">
        <v>21.523</v>
      </c>
      <c r="V626" s="2">
        <v>0</v>
      </c>
      <c r="W626" s="2">
        <v>24.756</v>
      </c>
      <c r="X626" s="2">
        <v>125050000</v>
      </c>
      <c r="Y626" s="2">
        <v>9</v>
      </c>
      <c r="Z626" s="2">
        <v>32</v>
      </c>
      <c r="AA626" s="2">
        <v>188</v>
      </c>
      <c r="AB626" s="2">
        <v>21523.626779999999</v>
      </c>
      <c r="AC626" s="2">
        <v>9</v>
      </c>
      <c r="AD626" s="2">
        <v>22.754970550537099</v>
      </c>
      <c r="AE626" s="2">
        <v>22.95139503479</v>
      </c>
      <c r="AF626" s="2">
        <v>21.653247833251999</v>
      </c>
      <c r="AG626" s="2">
        <v>22.1085605621338</v>
      </c>
      <c r="AH626" s="2">
        <v>21.741888046264599</v>
      </c>
      <c r="AI626" s="2">
        <v>21.982349395751999</v>
      </c>
      <c r="AJ626" s="2">
        <v>22.675148010253899</v>
      </c>
      <c r="AK626" s="2" t="s">
        <v>63</v>
      </c>
      <c r="AL626" s="2">
        <v>22.402782440185501</v>
      </c>
      <c r="AM626" s="2">
        <v>21.446474075317401</v>
      </c>
      <c r="AN626" s="2" t="s">
        <v>63</v>
      </c>
      <c r="AO626" s="2">
        <v>22.626092910766602</v>
      </c>
    </row>
    <row r="627" spans="1:41" x14ac:dyDescent="0.25">
      <c r="A627" s="2" t="s">
        <v>40</v>
      </c>
      <c r="B627" s="2">
        <v>6.0295852116343802</v>
      </c>
      <c r="C627" s="2">
        <v>1.2507537206014001</v>
      </c>
      <c r="D627" s="2" t="s">
        <v>493</v>
      </c>
      <c r="E627" s="2" t="s">
        <v>493</v>
      </c>
      <c r="F627" s="2">
        <v>1038</v>
      </c>
      <c r="G627" s="2" t="s">
        <v>494</v>
      </c>
      <c r="H627" s="2" t="s">
        <v>495</v>
      </c>
      <c r="I627" s="2" t="s">
        <v>44</v>
      </c>
      <c r="J627" s="2">
        <v>1</v>
      </c>
      <c r="K627" s="2">
        <v>4</v>
      </c>
      <c r="L627" s="2"/>
      <c r="M627" s="2"/>
      <c r="N627" s="2"/>
      <c r="O627" s="2">
        <v>38</v>
      </c>
      <c r="P627" s="2">
        <v>38</v>
      </c>
      <c r="Q627" s="2">
        <v>38</v>
      </c>
      <c r="R627" s="2">
        <v>85.4</v>
      </c>
      <c r="S627" s="2">
        <v>85.4</v>
      </c>
      <c r="T627" s="2">
        <v>85.4</v>
      </c>
      <c r="U627" s="2">
        <v>46.213000000000001</v>
      </c>
      <c r="V627" s="2">
        <v>0</v>
      </c>
      <c r="W627" s="2">
        <v>323.31</v>
      </c>
      <c r="X627" s="2">
        <v>1948600000</v>
      </c>
      <c r="Y627" s="2">
        <v>29</v>
      </c>
      <c r="Z627" s="2">
        <v>285</v>
      </c>
      <c r="AA627" s="2">
        <v>417</v>
      </c>
      <c r="AB627" s="2">
        <v>46213.666879999997</v>
      </c>
      <c r="AC627" s="2">
        <v>29</v>
      </c>
      <c r="AD627" s="2">
        <v>24.0911979675293</v>
      </c>
      <c r="AE627" s="2">
        <v>24.133985519409201</v>
      </c>
      <c r="AF627" s="2">
        <v>23.809019088745099</v>
      </c>
      <c r="AG627" s="2">
        <v>23.8468017578125</v>
      </c>
      <c r="AH627" s="2">
        <v>24.130691528320298</v>
      </c>
      <c r="AI627" s="2">
        <v>24.030105590820298</v>
      </c>
      <c r="AJ627" s="2">
        <v>23.073917388916001</v>
      </c>
      <c r="AK627" s="2">
        <v>22.928951263427699</v>
      </c>
      <c r="AL627" s="2">
        <v>22.850660324096701</v>
      </c>
      <c r="AM627" s="2">
        <v>22.748844146728501</v>
      </c>
      <c r="AN627" s="2">
        <v>22.529577255248999</v>
      </c>
      <c r="AO627" s="2">
        <v>22.405328750610401</v>
      </c>
    </row>
    <row r="628" spans="1:41" x14ac:dyDescent="0.25">
      <c r="A628" s="2"/>
      <c r="B628" s="2">
        <v>1.06498219640011</v>
      </c>
      <c r="C628" s="2">
        <v>0.33231989542643298</v>
      </c>
      <c r="D628" s="2" t="s">
        <v>3271</v>
      </c>
      <c r="E628" s="2" t="s">
        <v>3271</v>
      </c>
      <c r="F628" s="2">
        <v>1701</v>
      </c>
      <c r="G628" s="2" t="s">
        <v>494</v>
      </c>
      <c r="H628" s="2" t="s">
        <v>495</v>
      </c>
      <c r="I628" s="2" t="s">
        <v>44</v>
      </c>
      <c r="J628" s="2">
        <v>1</v>
      </c>
      <c r="K628" s="2">
        <v>4</v>
      </c>
      <c r="L628" s="2"/>
      <c r="M628" s="2"/>
      <c r="N628" s="2"/>
      <c r="O628" s="2">
        <v>24</v>
      </c>
      <c r="P628" s="2">
        <v>23</v>
      </c>
      <c r="Q628" s="2">
        <v>23</v>
      </c>
      <c r="R628" s="2">
        <v>62.3</v>
      </c>
      <c r="S628" s="2">
        <v>60.6</v>
      </c>
      <c r="T628" s="2">
        <v>60.6</v>
      </c>
      <c r="U628" s="2">
        <v>48.005000000000003</v>
      </c>
      <c r="V628" s="2">
        <v>0</v>
      </c>
      <c r="W628" s="2">
        <v>208.83</v>
      </c>
      <c r="X628" s="2">
        <v>781260000</v>
      </c>
      <c r="Y628" s="2">
        <v>31</v>
      </c>
      <c r="Z628" s="2">
        <v>168</v>
      </c>
      <c r="AA628" s="2">
        <v>432</v>
      </c>
      <c r="AB628" s="2">
        <v>48005.208079999902</v>
      </c>
      <c r="AC628" s="2">
        <v>31</v>
      </c>
      <c r="AD628" s="2">
        <v>22.995864868164102</v>
      </c>
      <c r="AE628" s="2">
        <v>23.09596824646</v>
      </c>
      <c r="AF628" s="2">
        <v>23.437078475952099</v>
      </c>
      <c r="AG628" s="2">
        <v>22.6128826141357</v>
      </c>
      <c r="AH628" s="2">
        <v>23.142580032348601</v>
      </c>
      <c r="AI628" s="2">
        <v>23.030189514160199</v>
      </c>
      <c r="AJ628" s="2">
        <v>23.0496120452881</v>
      </c>
      <c r="AK628" s="2">
        <v>23.0579128265381</v>
      </c>
      <c r="AL628" s="2">
        <v>22.279176712036101</v>
      </c>
      <c r="AM628" s="2">
        <v>22.931749343872099</v>
      </c>
      <c r="AN628" s="2">
        <v>22.4733562469482</v>
      </c>
      <c r="AO628" s="2">
        <v>22.528837203979499</v>
      </c>
    </row>
    <row r="629" spans="1:41" x14ac:dyDescent="0.25">
      <c r="A629" s="2" t="s">
        <v>40</v>
      </c>
      <c r="B629" s="2">
        <v>3.3634696525891199</v>
      </c>
      <c r="C629" s="2">
        <v>0.61388142903646103</v>
      </c>
      <c r="D629" s="2" t="s">
        <v>1243</v>
      </c>
      <c r="E629" s="2" t="s">
        <v>1244</v>
      </c>
      <c r="F629" s="2">
        <v>2486</v>
      </c>
      <c r="G629" s="2" t="s">
        <v>1245</v>
      </c>
      <c r="H629" s="2" t="s">
        <v>1246</v>
      </c>
      <c r="I629" s="2" t="s">
        <v>44</v>
      </c>
      <c r="J629" s="2">
        <v>1</v>
      </c>
      <c r="K629" s="2">
        <v>4</v>
      </c>
      <c r="L629" s="2"/>
      <c r="M629" s="2"/>
      <c r="N629" s="2"/>
      <c r="O629" s="2">
        <v>47</v>
      </c>
      <c r="P629" s="2">
        <v>47</v>
      </c>
      <c r="Q629" s="2">
        <v>41</v>
      </c>
      <c r="R629" s="2">
        <v>75.2</v>
      </c>
      <c r="S629" s="2">
        <v>75.2</v>
      </c>
      <c r="T629" s="2">
        <v>69.599999999999994</v>
      </c>
      <c r="U629" s="2">
        <v>58.848999999999997</v>
      </c>
      <c r="V629" s="2">
        <v>0</v>
      </c>
      <c r="W629" s="2">
        <v>323.31</v>
      </c>
      <c r="X629" s="2">
        <v>4027000000</v>
      </c>
      <c r="Y629" s="2">
        <v>30</v>
      </c>
      <c r="Z629" s="2">
        <v>575</v>
      </c>
      <c r="AA629" s="2">
        <v>537</v>
      </c>
      <c r="AB629" s="2">
        <v>58849.399279999998</v>
      </c>
      <c r="AC629" s="2">
        <v>30</v>
      </c>
      <c r="AD629" s="2">
        <v>25.423389434814499</v>
      </c>
      <c r="AE629" s="2">
        <v>25.5898952484131</v>
      </c>
      <c r="AF629" s="2">
        <v>25.601871490478501</v>
      </c>
      <c r="AG629" s="2">
        <v>25.200376510620099</v>
      </c>
      <c r="AH629" s="2">
        <v>25.294914245605501</v>
      </c>
      <c r="AI629" s="2">
        <v>25.5789699554443</v>
      </c>
      <c r="AJ629" s="2">
        <v>25.189332962036101</v>
      </c>
      <c r="AK629" s="2">
        <v>25.024621963501001</v>
      </c>
      <c r="AL629" s="2">
        <v>24.611047744751001</v>
      </c>
      <c r="AM629" s="2">
        <v>24.663784027099599</v>
      </c>
      <c r="AN629" s="2">
        <v>24.640914916992202</v>
      </c>
      <c r="AO629" s="2">
        <v>24.876426696777301</v>
      </c>
    </row>
    <row r="630" spans="1:41" x14ac:dyDescent="0.25">
      <c r="A630" s="2"/>
      <c r="B630" s="2">
        <v>0.238013046925309</v>
      </c>
      <c r="C630" s="2">
        <v>7.1142196655273396E-2</v>
      </c>
      <c r="D630" s="2" t="s">
        <v>1320</v>
      </c>
      <c r="E630" s="2" t="s">
        <v>1320</v>
      </c>
      <c r="F630" s="2">
        <v>42</v>
      </c>
      <c r="G630" s="2" t="s">
        <v>1321</v>
      </c>
      <c r="H630" s="2" t="s">
        <v>1322</v>
      </c>
      <c r="I630" s="2" t="s">
        <v>44</v>
      </c>
      <c r="J630" s="2">
        <v>1</v>
      </c>
      <c r="K630" s="2">
        <v>4</v>
      </c>
      <c r="L630" s="2"/>
      <c r="M630" s="2"/>
      <c r="N630" s="2"/>
      <c r="O630" s="2">
        <v>17</v>
      </c>
      <c r="P630" s="2">
        <v>17</v>
      </c>
      <c r="Q630" s="2">
        <v>17</v>
      </c>
      <c r="R630" s="2">
        <v>21.4</v>
      </c>
      <c r="S630" s="2">
        <v>21.4</v>
      </c>
      <c r="T630" s="2">
        <v>21.4</v>
      </c>
      <c r="U630" s="2">
        <v>132.63</v>
      </c>
      <c r="V630" s="2">
        <v>0</v>
      </c>
      <c r="W630" s="2">
        <v>57.107999999999997</v>
      </c>
      <c r="X630" s="2">
        <v>155960000</v>
      </c>
      <c r="Y630" s="2">
        <v>60</v>
      </c>
      <c r="Z630" s="2">
        <v>55</v>
      </c>
      <c r="AA630" s="2">
        <v>1219</v>
      </c>
      <c r="AB630" s="2">
        <v>135873.83697999999</v>
      </c>
      <c r="AC630" s="2">
        <v>60.5</v>
      </c>
      <c r="AD630" s="2">
        <v>21.394248962402301</v>
      </c>
      <c r="AE630" s="2">
        <v>21.439235687255898</v>
      </c>
      <c r="AF630" s="2">
        <v>21.159124374389599</v>
      </c>
      <c r="AG630" s="2">
        <v>21.9751586914063</v>
      </c>
      <c r="AH630" s="2">
        <v>21.734174728393601</v>
      </c>
      <c r="AI630" s="2">
        <v>21.702947616577099</v>
      </c>
      <c r="AJ630" s="2">
        <v>21.514123916626001</v>
      </c>
      <c r="AK630" s="2">
        <v>21.374273300170898</v>
      </c>
      <c r="AL630" s="2">
        <v>21.5220031738281</v>
      </c>
      <c r="AM630" s="2">
        <v>21.605758666992202</v>
      </c>
      <c r="AN630" s="2">
        <v>21.428184509277301</v>
      </c>
      <c r="AO630" s="2">
        <v>21.533693313598601</v>
      </c>
    </row>
    <row r="631" spans="1:41" x14ac:dyDescent="0.25">
      <c r="A631" s="2"/>
      <c r="B631" s="2">
        <v>0.63367070444531604</v>
      </c>
      <c r="C631" s="2">
        <v>0.238791370391844</v>
      </c>
      <c r="D631" s="2" t="s">
        <v>1608</v>
      </c>
      <c r="E631" s="2" t="s">
        <v>1608</v>
      </c>
      <c r="F631" s="2">
        <v>288</v>
      </c>
      <c r="G631" s="2" t="s">
        <v>1609</v>
      </c>
      <c r="H631" s="2" t="s">
        <v>1610</v>
      </c>
      <c r="I631" s="2" t="s">
        <v>44</v>
      </c>
      <c r="J631" s="2">
        <v>1</v>
      </c>
      <c r="K631" s="2">
        <v>4</v>
      </c>
      <c r="L631" s="2"/>
      <c r="M631" s="2"/>
      <c r="N631" s="2"/>
      <c r="O631" s="2">
        <v>5</v>
      </c>
      <c r="P631" s="2">
        <v>5</v>
      </c>
      <c r="Q631" s="2">
        <v>5</v>
      </c>
      <c r="R631" s="2">
        <v>7.3</v>
      </c>
      <c r="S631" s="2">
        <v>7.3</v>
      </c>
      <c r="T631" s="2">
        <v>7.3</v>
      </c>
      <c r="U631" s="2">
        <v>98.254999999999995</v>
      </c>
      <c r="V631" s="2">
        <v>0</v>
      </c>
      <c r="W631" s="2">
        <v>12.417999999999999</v>
      </c>
      <c r="X631" s="2">
        <v>26776000</v>
      </c>
      <c r="Y631" s="2">
        <v>55</v>
      </c>
      <c r="Z631" s="2">
        <v>15</v>
      </c>
      <c r="AA631" s="2">
        <v>884.5</v>
      </c>
      <c r="AB631" s="2">
        <v>100462.21608</v>
      </c>
      <c r="AC631" s="2">
        <v>56</v>
      </c>
      <c r="AD631" s="2" t="s">
        <v>63</v>
      </c>
      <c r="AE631" s="2">
        <v>19.6937046051025</v>
      </c>
      <c r="AF631" s="2">
        <v>19.539430618286101</v>
      </c>
      <c r="AG631" s="2">
        <v>19.876216888427699</v>
      </c>
      <c r="AH631" s="2" t="s">
        <v>63</v>
      </c>
      <c r="AI631" s="2">
        <v>20.42746925354</v>
      </c>
      <c r="AJ631" s="2">
        <v>19.594539642333999</v>
      </c>
      <c r="AK631" s="2">
        <v>19.645124435424801</v>
      </c>
      <c r="AL631" s="2">
        <v>19.802576065063501</v>
      </c>
      <c r="AM631" s="2">
        <v>19.726270675659201</v>
      </c>
      <c r="AN631" s="2" t="s">
        <v>63</v>
      </c>
      <c r="AO631" s="2">
        <v>19.458559036254901</v>
      </c>
    </row>
    <row r="632" spans="1:41" x14ac:dyDescent="0.25">
      <c r="A632" s="2"/>
      <c r="B632" s="2">
        <v>0.41445715170351999</v>
      </c>
      <c r="C632" s="2">
        <v>-0.186869939168297</v>
      </c>
      <c r="D632" s="2" t="s">
        <v>2947</v>
      </c>
      <c r="E632" s="2" t="s">
        <v>2947</v>
      </c>
      <c r="F632" s="2">
        <v>1458</v>
      </c>
      <c r="G632" s="2" t="s">
        <v>2948</v>
      </c>
      <c r="H632" s="2" t="s">
        <v>2949</v>
      </c>
      <c r="I632" s="2" t="s">
        <v>44</v>
      </c>
      <c r="J632" s="2">
        <v>1</v>
      </c>
      <c r="K632" s="2">
        <v>4</v>
      </c>
      <c r="L632" s="2"/>
      <c r="M632" s="2"/>
      <c r="N632" s="2"/>
      <c r="O632" s="2">
        <v>8</v>
      </c>
      <c r="P632" s="2">
        <v>8</v>
      </c>
      <c r="Q632" s="2">
        <v>8</v>
      </c>
      <c r="R632" s="2">
        <v>11.2</v>
      </c>
      <c r="S632" s="2">
        <v>11.2</v>
      </c>
      <c r="T632" s="2">
        <v>11.2</v>
      </c>
      <c r="U632" s="2">
        <v>135.27000000000001</v>
      </c>
      <c r="V632" s="2">
        <v>0</v>
      </c>
      <c r="W632" s="2">
        <v>18.395</v>
      </c>
      <c r="X632" s="2">
        <v>39524000</v>
      </c>
      <c r="Y632" s="2">
        <v>66</v>
      </c>
      <c r="Z632" s="2">
        <v>18</v>
      </c>
      <c r="AA632" s="2">
        <v>1186</v>
      </c>
      <c r="AB632" s="2">
        <v>135272.81058000101</v>
      </c>
      <c r="AC632" s="2">
        <v>66</v>
      </c>
      <c r="AD632" s="2">
        <v>20.178766250610401</v>
      </c>
      <c r="AE632" s="2">
        <v>19.859647750854499</v>
      </c>
      <c r="AF632" s="2">
        <v>19.2720050811768</v>
      </c>
      <c r="AG632" s="2">
        <v>19.806341171264599</v>
      </c>
      <c r="AH632" s="2">
        <v>19.7053108215332</v>
      </c>
      <c r="AI632" s="2">
        <v>19.889646530151399</v>
      </c>
      <c r="AJ632" s="2">
        <v>20.2727565765381</v>
      </c>
      <c r="AK632" s="2">
        <v>19.571912765502901</v>
      </c>
      <c r="AL632" s="2">
        <v>19.8257541656494</v>
      </c>
      <c r="AM632" s="2">
        <v>20.6306762695313</v>
      </c>
      <c r="AN632" s="2">
        <v>19.629003524780298</v>
      </c>
      <c r="AO632" s="2">
        <v>19.902833938598601</v>
      </c>
    </row>
    <row r="633" spans="1:41" x14ac:dyDescent="0.25">
      <c r="A633" s="2"/>
      <c r="B633" s="2">
        <v>0.79712786542717895</v>
      </c>
      <c r="C633" s="2">
        <v>0.29998048146565598</v>
      </c>
      <c r="D633" s="2" t="s">
        <v>2452</v>
      </c>
      <c r="E633" s="2" t="s">
        <v>2453</v>
      </c>
      <c r="F633" s="2">
        <v>1036</v>
      </c>
      <c r="G633" s="2" t="s">
        <v>2454</v>
      </c>
      <c r="H633" s="2" t="s">
        <v>2455</v>
      </c>
      <c r="I633" s="2" t="s">
        <v>44</v>
      </c>
      <c r="J633" s="2">
        <v>1</v>
      </c>
      <c r="K633" s="2">
        <v>4</v>
      </c>
      <c r="L633" s="2"/>
      <c r="M633" s="2"/>
      <c r="N633" s="2"/>
      <c r="O633" s="2">
        <v>8</v>
      </c>
      <c r="P633" s="2">
        <v>8</v>
      </c>
      <c r="Q633" s="2">
        <v>8</v>
      </c>
      <c r="R633" s="2">
        <v>44.4</v>
      </c>
      <c r="S633" s="2">
        <v>44.4</v>
      </c>
      <c r="T633" s="2">
        <v>44.4</v>
      </c>
      <c r="U633" s="2">
        <v>26.611000000000001</v>
      </c>
      <c r="V633" s="2">
        <v>0</v>
      </c>
      <c r="W633" s="2">
        <v>40.106000000000002</v>
      </c>
      <c r="X633" s="2">
        <v>286120000</v>
      </c>
      <c r="Y633" s="2">
        <v>11</v>
      </c>
      <c r="Z633" s="2">
        <v>69</v>
      </c>
      <c r="AA633" s="2">
        <v>234</v>
      </c>
      <c r="AB633" s="2">
        <v>26610.935379999999</v>
      </c>
      <c r="AC633" s="2">
        <v>11</v>
      </c>
      <c r="AD633" s="2">
        <v>23.279233932495099</v>
      </c>
      <c r="AE633" s="2">
        <v>22.7088718414307</v>
      </c>
      <c r="AF633" s="2">
        <v>22.906501770019499</v>
      </c>
      <c r="AG633" s="2">
        <v>22.600118637085</v>
      </c>
      <c r="AH633" s="2">
        <v>23.5576572418213</v>
      </c>
      <c r="AI633" s="2">
        <v>23.730655670166001</v>
      </c>
      <c r="AJ633" s="2">
        <v>22.7025241851807</v>
      </c>
      <c r="AK633" s="2">
        <v>22.691896438598601</v>
      </c>
      <c r="AL633" s="2">
        <v>22.862342834472699</v>
      </c>
      <c r="AM633" s="2">
        <v>22.745893478393601</v>
      </c>
      <c r="AN633" s="2">
        <v>22.995019912719702</v>
      </c>
      <c r="AO633" s="2">
        <v>22.985479354858398</v>
      </c>
    </row>
    <row r="634" spans="1:41" x14ac:dyDescent="0.25">
      <c r="A634" s="2" t="s">
        <v>40</v>
      </c>
      <c r="B634" s="2">
        <v>1.4348526885102499</v>
      </c>
      <c r="C634" s="2">
        <v>0.52466615041096898</v>
      </c>
      <c r="D634" s="2" t="s">
        <v>1002</v>
      </c>
      <c r="E634" s="2" t="s">
        <v>1002</v>
      </c>
      <c r="F634" s="2">
        <v>1974</v>
      </c>
      <c r="G634" s="2" t="s">
        <v>1003</v>
      </c>
      <c r="H634" s="2" t="s">
        <v>1004</v>
      </c>
      <c r="I634" s="2" t="s">
        <v>44</v>
      </c>
      <c r="J634" s="2">
        <v>1</v>
      </c>
      <c r="K634" s="2">
        <v>4</v>
      </c>
      <c r="L634" s="2"/>
      <c r="M634" s="2"/>
      <c r="N634" s="2"/>
      <c r="O634" s="2">
        <v>16</v>
      </c>
      <c r="P634" s="2">
        <v>14</v>
      </c>
      <c r="Q634" s="2">
        <v>14</v>
      </c>
      <c r="R634" s="2">
        <v>55.4</v>
      </c>
      <c r="S634" s="2">
        <v>51.2</v>
      </c>
      <c r="T634" s="2">
        <v>51.2</v>
      </c>
      <c r="U634" s="2">
        <v>36.372999999999998</v>
      </c>
      <c r="V634" s="2">
        <v>0</v>
      </c>
      <c r="W634" s="2">
        <v>116.23</v>
      </c>
      <c r="X634" s="2">
        <v>1968300000</v>
      </c>
      <c r="Y634" s="2">
        <v>17</v>
      </c>
      <c r="Z634" s="2">
        <v>183</v>
      </c>
      <c r="AA634" s="2">
        <v>332</v>
      </c>
      <c r="AB634" s="2">
        <v>36373.251380000002</v>
      </c>
      <c r="AC634" s="2">
        <v>17</v>
      </c>
      <c r="AD634" s="2">
        <v>25.785638809204102</v>
      </c>
      <c r="AE634" s="2">
        <v>25.481145858764599</v>
      </c>
      <c r="AF634" s="2">
        <v>25.319896697998001</v>
      </c>
      <c r="AG634" s="2">
        <v>25.977622985839801</v>
      </c>
      <c r="AH634" s="2">
        <v>25.706382751464801</v>
      </c>
      <c r="AI634" s="2">
        <v>26.7126655578613</v>
      </c>
      <c r="AJ634" s="2">
        <v>25.5060634613037</v>
      </c>
      <c r="AK634" s="2">
        <v>25.223871231079102</v>
      </c>
      <c r="AL634" s="2">
        <v>25.4156093597412</v>
      </c>
      <c r="AM634" s="2">
        <v>24.927776336669901</v>
      </c>
      <c r="AN634" s="2">
        <v>25.311050415039102</v>
      </c>
      <c r="AO634" s="2">
        <v>25.450984954833999</v>
      </c>
    </row>
    <row r="635" spans="1:41" x14ac:dyDescent="0.25">
      <c r="A635" s="2"/>
      <c r="B635" s="2">
        <v>0.47238484442529899</v>
      </c>
      <c r="C635" s="2">
        <v>0.12384064992268801</v>
      </c>
      <c r="D635" s="2" t="s">
        <v>3040</v>
      </c>
      <c r="E635" s="2" t="s">
        <v>3041</v>
      </c>
      <c r="F635" s="2">
        <v>1520</v>
      </c>
      <c r="G635" s="2" t="s">
        <v>3042</v>
      </c>
      <c r="H635" s="2" t="s">
        <v>1004</v>
      </c>
      <c r="I635" s="2" t="s">
        <v>44</v>
      </c>
      <c r="J635" s="2">
        <v>1</v>
      </c>
      <c r="K635" s="2">
        <v>4</v>
      </c>
      <c r="L635" s="2"/>
      <c r="M635" s="2"/>
      <c r="N635" s="2"/>
      <c r="O635" s="2">
        <v>19</v>
      </c>
      <c r="P635" s="2">
        <v>19</v>
      </c>
      <c r="Q635" s="2">
        <v>17</v>
      </c>
      <c r="R635" s="2">
        <v>55.4</v>
      </c>
      <c r="S635" s="2">
        <v>55.4</v>
      </c>
      <c r="T635" s="2">
        <v>51.2</v>
      </c>
      <c r="U635" s="2">
        <v>36.356999999999999</v>
      </c>
      <c r="V635" s="2">
        <v>0</v>
      </c>
      <c r="W635" s="2">
        <v>224.94</v>
      </c>
      <c r="X635" s="2">
        <v>4116300000</v>
      </c>
      <c r="Y635" s="2">
        <v>15</v>
      </c>
      <c r="Z635" s="2">
        <v>321</v>
      </c>
      <c r="AA635" s="2">
        <v>334</v>
      </c>
      <c r="AB635" s="2">
        <v>36357.814079999996</v>
      </c>
      <c r="AC635" s="2">
        <v>15</v>
      </c>
      <c r="AD635" s="2">
        <v>26.2813930511475</v>
      </c>
      <c r="AE635" s="2">
        <v>26.115888595581101</v>
      </c>
      <c r="AF635" s="2">
        <v>25.9550457000732</v>
      </c>
      <c r="AG635" s="2">
        <v>25.8796081542969</v>
      </c>
      <c r="AH635" s="2">
        <v>26.233833312988299</v>
      </c>
      <c r="AI635" s="2">
        <v>26.292213439941399</v>
      </c>
      <c r="AJ635" s="2">
        <v>26.1888427734375</v>
      </c>
      <c r="AK635" s="2">
        <v>26.1197509765625</v>
      </c>
      <c r="AL635" s="2">
        <v>26.0147190093994</v>
      </c>
      <c r="AM635" s="2">
        <v>25.764408111572301</v>
      </c>
      <c r="AN635" s="2">
        <v>25.654909133911101</v>
      </c>
      <c r="AO635" s="2">
        <v>26.2723083496094</v>
      </c>
    </row>
    <row r="636" spans="1:41" x14ac:dyDescent="0.25">
      <c r="A636" s="2"/>
      <c r="B636" s="2">
        <v>1.90153642553527</v>
      </c>
      <c r="C636" s="2">
        <v>0.30283006032307802</v>
      </c>
      <c r="D636" s="2" t="s">
        <v>1460</v>
      </c>
      <c r="E636" s="2" t="s">
        <v>1460</v>
      </c>
      <c r="F636" s="2">
        <v>157</v>
      </c>
      <c r="G636" s="2" t="s">
        <v>1461</v>
      </c>
      <c r="H636" s="2" t="s">
        <v>1462</v>
      </c>
      <c r="I636" s="2" t="s">
        <v>44</v>
      </c>
      <c r="J636" s="2">
        <v>1</v>
      </c>
      <c r="K636" s="2">
        <v>4</v>
      </c>
      <c r="L636" s="2"/>
      <c r="M636" s="2"/>
      <c r="N636" s="2"/>
      <c r="O636" s="2">
        <v>5</v>
      </c>
      <c r="P636" s="2">
        <v>5</v>
      </c>
      <c r="Q636" s="2">
        <v>5</v>
      </c>
      <c r="R636" s="2">
        <v>10.199999999999999</v>
      </c>
      <c r="S636" s="2">
        <v>10.199999999999999</v>
      </c>
      <c r="T636" s="2">
        <v>10.199999999999999</v>
      </c>
      <c r="U636" s="2">
        <v>75.319999999999993</v>
      </c>
      <c r="V636" s="2">
        <v>0</v>
      </c>
      <c r="W636" s="2">
        <v>15.606</v>
      </c>
      <c r="X636" s="2">
        <v>59244000</v>
      </c>
      <c r="Y636" s="2">
        <v>35</v>
      </c>
      <c r="Z636" s="2">
        <v>15</v>
      </c>
      <c r="AA636" s="2">
        <v>669</v>
      </c>
      <c r="AB636" s="2">
        <v>76630.4323800001</v>
      </c>
      <c r="AC636" s="2">
        <v>35</v>
      </c>
      <c r="AD636" s="2">
        <v>20.9754028320313</v>
      </c>
      <c r="AE636" s="2">
        <v>20.513835906982401</v>
      </c>
      <c r="AF636" s="2">
        <v>20.446474075317401</v>
      </c>
      <c r="AG636" s="2">
        <v>20.774909973144499</v>
      </c>
      <c r="AH636" s="2">
        <v>20.727500915527301</v>
      </c>
      <c r="AI636" s="2">
        <v>20.683546066284201</v>
      </c>
      <c r="AJ636" s="2">
        <v>20.609821319580099</v>
      </c>
      <c r="AK636" s="2">
        <v>20.273441314697301</v>
      </c>
      <c r="AL636" s="2">
        <v>20.509010314941399</v>
      </c>
      <c r="AM636" s="2">
        <v>20.254419326782202</v>
      </c>
      <c r="AN636" s="2">
        <v>20.4194660186768</v>
      </c>
      <c r="AO636" s="2">
        <v>20.238531112670898</v>
      </c>
    </row>
    <row r="637" spans="1:41" x14ac:dyDescent="0.25">
      <c r="A637" s="2" t="s">
        <v>40</v>
      </c>
      <c r="B637" s="2">
        <v>1.4946420944140599</v>
      </c>
      <c r="C637" s="2">
        <v>0.48612467447916402</v>
      </c>
      <c r="D637" s="2" t="s">
        <v>845</v>
      </c>
      <c r="E637" s="2" t="s">
        <v>845</v>
      </c>
      <c r="F637" s="2">
        <v>1695</v>
      </c>
      <c r="G637" s="2" t="s">
        <v>846</v>
      </c>
      <c r="H637" s="2" t="s">
        <v>847</v>
      </c>
      <c r="I637" s="2" t="s">
        <v>44</v>
      </c>
      <c r="J637" s="2">
        <v>1</v>
      </c>
      <c r="K637" s="2">
        <v>4</v>
      </c>
      <c r="L637" s="2"/>
      <c r="M637" s="2"/>
      <c r="N637" s="2"/>
      <c r="O637" s="2">
        <v>8</v>
      </c>
      <c r="P637" s="2">
        <v>8</v>
      </c>
      <c r="Q637" s="2">
        <v>8</v>
      </c>
      <c r="R637" s="2">
        <v>26.5</v>
      </c>
      <c r="S637" s="2">
        <v>26.5</v>
      </c>
      <c r="T637" s="2">
        <v>26.5</v>
      </c>
      <c r="U637" s="2">
        <v>38.094999999999999</v>
      </c>
      <c r="V637" s="2">
        <v>0</v>
      </c>
      <c r="W637" s="2">
        <v>85.543999999999997</v>
      </c>
      <c r="X637" s="2">
        <v>116470000</v>
      </c>
      <c r="Y637" s="2">
        <v>11</v>
      </c>
      <c r="Z637" s="2">
        <v>51</v>
      </c>
      <c r="AA637" s="2">
        <v>374</v>
      </c>
      <c r="AB637" s="2">
        <v>38095.773279999899</v>
      </c>
      <c r="AC637" s="2">
        <v>11</v>
      </c>
      <c r="AD637" s="2">
        <v>21.006895065307599</v>
      </c>
      <c r="AE637" s="2">
        <v>21.115341186523398</v>
      </c>
      <c r="AF637" s="2">
        <v>21.104183197021499</v>
      </c>
      <c r="AG637" s="2">
        <v>21.582700729370099</v>
      </c>
      <c r="AH637" s="2">
        <v>21.062959671020501</v>
      </c>
      <c r="AI637" s="2">
        <v>21.5780544281006</v>
      </c>
      <c r="AJ637" s="2">
        <v>21.024858474731399</v>
      </c>
      <c r="AK637" s="2">
        <v>21.0003776550293</v>
      </c>
      <c r="AL637" s="2">
        <v>20.776195526123001</v>
      </c>
      <c r="AM637" s="2">
        <v>21.169254302978501</v>
      </c>
      <c r="AN637" s="2">
        <v>20.420494079589801</v>
      </c>
      <c r="AO637" s="2">
        <v>20.142206192016602</v>
      </c>
    </row>
    <row r="638" spans="1:41" x14ac:dyDescent="0.25">
      <c r="A638" s="2"/>
      <c r="B638" s="2">
        <v>0.550207221382362</v>
      </c>
      <c r="C638" s="2">
        <v>-0.31968968709309897</v>
      </c>
      <c r="D638" s="2" t="s">
        <v>3608</v>
      </c>
      <c r="E638" s="2" t="s">
        <v>3608</v>
      </c>
      <c r="F638" s="2">
        <v>1979</v>
      </c>
      <c r="G638" s="2" t="s">
        <v>3609</v>
      </c>
      <c r="H638" s="2" t="s">
        <v>847</v>
      </c>
      <c r="I638" s="2" t="s">
        <v>44</v>
      </c>
      <c r="J638" s="2">
        <v>1</v>
      </c>
      <c r="K638" s="2">
        <v>4</v>
      </c>
      <c r="L638" s="2"/>
      <c r="M638" s="2"/>
      <c r="N638" s="2"/>
      <c r="O638" s="2">
        <v>7</v>
      </c>
      <c r="P638" s="2">
        <v>7</v>
      </c>
      <c r="Q638" s="2">
        <v>7</v>
      </c>
      <c r="R638" s="2">
        <v>41.7</v>
      </c>
      <c r="S638" s="2">
        <v>41.7</v>
      </c>
      <c r="T638" s="2">
        <v>41.7</v>
      </c>
      <c r="U638" s="2">
        <v>20.614000000000001</v>
      </c>
      <c r="V638" s="2">
        <v>0</v>
      </c>
      <c r="W638" s="2">
        <v>20.172999999999998</v>
      </c>
      <c r="X638" s="2">
        <v>211920000</v>
      </c>
      <c r="Y638" s="2">
        <v>9</v>
      </c>
      <c r="Z638" s="2">
        <v>47</v>
      </c>
      <c r="AA638" s="2">
        <v>180</v>
      </c>
      <c r="AB638" s="2">
        <v>20614.438979999999</v>
      </c>
      <c r="AC638" s="2">
        <v>9</v>
      </c>
      <c r="AD638" s="2">
        <v>22.313432693481399</v>
      </c>
      <c r="AE638" s="2">
        <v>23.379014968872099</v>
      </c>
      <c r="AF638" s="2">
        <v>22.591789245605501</v>
      </c>
      <c r="AG638" s="2">
        <v>22.968370437622099</v>
      </c>
      <c r="AH638" s="2" t="s">
        <v>63</v>
      </c>
      <c r="AI638" s="2">
        <v>22.9192714691162</v>
      </c>
      <c r="AJ638" s="2">
        <v>22.596187591552699</v>
      </c>
      <c r="AK638" s="2">
        <v>22.908647537231399</v>
      </c>
      <c r="AL638" s="2">
        <v>23.3598442077637</v>
      </c>
      <c r="AM638" s="2">
        <v>24.021659851074201</v>
      </c>
      <c r="AN638" s="2">
        <v>22.848598480224599</v>
      </c>
      <c r="AO638" s="2">
        <v>23.189455032348601</v>
      </c>
    </row>
    <row r="639" spans="1:41" x14ac:dyDescent="0.25">
      <c r="A639" s="2"/>
      <c r="B639" s="2">
        <v>0.63051718990014805</v>
      </c>
      <c r="C639" s="2">
        <v>0.201655705769856</v>
      </c>
      <c r="D639" s="2" t="s">
        <v>2814</v>
      </c>
      <c r="E639" s="2" t="s">
        <v>2814</v>
      </c>
      <c r="F639" s="2">
        <v>1328</v>
      </c>
      <c r="G639" s="2" t="s">
        <v>2815</v>
      </c>
      <c r="H639" s="2" t="s">
        <v>2816</v>
      </c>
      <c r="I639" s="2" t="s">
        <v>44</v>
      </c>
      <c r="J639" s="2">
        <v>1</v>
      </c>
      <c r="K639" s="2">
        <v>4</v>
      </c>
      <c r="L639" s="2"/>
      <c r="M639" s="2"/>
      <c r="N639" s="2"/>
      <c r="O639" s="2">
        <v>3</v>
      </c>
      <c r="P639" s="2">
        <v>3</v>
      </c>
      <c r="Q639" s="2">
        <v>3</v>
      </c>
      <c r="R639" s="2">
        <v>5.7</v>
      </c>
      <c r="S639" s="2">
        <v>5.7</v>
      </c>
      <c r="T639" s="2">
        <v>5.7</v>
      </c>
      <c r="U639" s="2">
        <v>62.594000000000001</v>
      </c>
      <c r="V639" s="2">
        <v>0</v>
      </c>
      <c r="W639" s="2">
        <v>8.4856999999999996</v>
      </c>
      <c r="X639" s="2">
        <v>45501000</v>
      </c>
      <c r="Y639" s="2">
        <v>33</v>
      </c>
      <c r="Z639" s="2">
        <v>27</v>
      </c>
      <c r="AA639" s="2">
        <v>545</v>
      </c>
      <c r="AB639" s="2">
        <v>62594.568979999902</v>
      </c>
      <c r="AC639" s="2">
        <v>33</v>
      </c>
      <c r="AD639" s="2">
        <v>20.700239181518601</v>
      </c>
      <c r="AE639" s="2">
        <v>21.001750946044901</v>
      </c>
      <c r="AF639" s="2">
        <v>20.7359523773193</v>
      </c>
      <c r="AG639" s="2">
        <v>21.375810623168899</v>
      </c>
      <c r="AH639" s="2">
        <v>21.293336868286101</v>
      </c>
      <c r="AI639" s="2">
        <v>20.731235504150401</v>
      </c>
      <c r="AJ639" s="2">
        <v>20.626136779785199</v>
      </c>
      <c r="AK639" s="2">
        <v>20.678655624389599</v>
      </c>
      <c r="AL639" s="2">
        <v>20.7627964019775</v>
      </c>
      <c r="AM639" s="2">
        <v>21.207290649414102</v>
      </c>
      <c r="AN639" s="2">
        <v>20.861814498901399</v>
      </c>
      <c r="AO639" s="2">
        <v>20.491697311401399</v>
      </c>
    </row>
    <row r="640" spans="1:41" x14ac:dyDescent="0.25">
      <c r="A640" s="2"/>
      <c r="B640" s="2">
        <v>1.08817560261707E-2</v>
      </c>
      <c r="C640" s="2">
        <v>-9.4804763793945295E-3</v>
      </c>
      <c r="D640" s="2" t="s">
        <v>1520</v>
      </c>
      <c r="E640" s="2" t="s">
        <v>1520</v>
      </c>
      <c r="F640" s="2">
        <v>224</v>
      </c>
      <c r="G640" s="2" t="s">
        <v>1521</v>
      </c>
      <c r="H640" s="2" t="s">
        <v>1522</v>
      </c>
      <c r="I640" s="2" t="s">
        <v>44</v>
      </c>
      <c r="J640" s="2">
        <v>1</v>
      </c>
      <c r="K640" s="2">
        <v>4</v>
      </c>
      <c r="L640" s="2"/>
      <c r="M640" s="2"/>
      <c r="N640" s="2"/>
      <c r="O640" s="2">
        <v>6</v>
      </c>
      <c r="P640" s="2">
        <v>6</v>
      </c>
      <c r="Q640" s="2">
        <v>4</v>
      </c>
      <c r="R640" s="2">
        <v>28.1</v>
      </c>
      <c r="S640" s="2">
        <v>28.1</v>
      </c>
      <c r="T640" s="2">
        <v>16.100000000000001</v>
      </c>
      <c r="U640" s="2">
        <v>24.257999999999999</v>
      </c>
      <c r="V640" s="2">
        <v>0</v>
      </c>
      <c r="W640" s="2">
        <v>18.957999999999998</v>
      </c>
      <c r="X640" s="2">
        <v>82690000</v>
      </c>
      <c r="Y640" s="2">
        <v>12</v>
      </c>
      <c r="Z640" s="2">
        <v>23</v>
      </c>
      <c r="AA640" s="2">
        <v>217</v>
      </c>
      <c r="AB640" s="2">
        <v>24258.710080000001</v>
      </c>
      <c r="AC640" s="2">
        <v>12</v>
      </c>
      <c r="AD640" s="2">
        <v>20.638210296630898</v>
      </c>
      <c r="AE640" s="2">
        <v>21.408208847045898</v>
      </c>
      <c r="AF640" s="2">
        <v>21.798002243041999</v>
      </c>
      <c r="AG640" s="2">
        <v>21.6777954101563</v>
      </c>
      <c r="AH640" s="2">
        <v>21.8714714050293</v>
      </c>
      <c r="AI640" s="2">
        <v>20.971479415893601</v>
      </c>
      <c r="AJ640" s="2">
        <v>20.939050674438501</v>
      </c>
      <c r="AK640" s="2">
        <v>21.5282173156738</v>
      </c>
      <c r="AL640" s="2">
        <v>21.457237243652301</v>
      </c>
      <c r="AM640" s="2">
        <v>21.513788223266602</v>
      </c>
      <c r="AN640" s="2">
        <v>22.260749816894499</v>
      </c>
      <c r="AO640" s="2">
        <v>20.723007202148398</v>
      </c>
    </row>
    <row r="644" spans="1:41" x14ac:dyDescent="0.25">
      <c r="A644" s="2"/>
      <c r="B644" s="2">
        <v>4.15679811075756E-3</v>
      </c>
      <c r="C644" s="2">
        <v>1.3052622477225399E-3</v>
      </c>
      <c r="D644" s="2" t="s">
        <v>2622</v>
      </c>
      <c r="E644" s="2" t="s">
        <v>2622</v>
      </c>
      <c r="F644" s="2">
        <v>1167</v>
      </c>
      <c r="G644" s="2" t="s">
        <v>2623</v>
      </c>
      <c r="H644" s="2" t="s">
        <v>2624</v>
      </c>
      <c r="I644" s="2" t="s">
        <v>44</v>
      </c>
      <c r="J644" s="2">
        <v>1</v>
      </c>
      <c r="K644" s="2">
        <v>4</v>
      </c>
      <c r="L644" s="2"/>
      <c r="M644" s="2"/>
      <c r="N644" s="2"/>
      <c r="O644" s="2">
        <v>30</v>
      </c>
      <c r="P644" s="2">
        <v>30</v>
      </c>
      <c r="Q644" s="2">
        <v>30</v>
      </c>
      <c r="R644" s="2">
        <v>49.3</v>
      </c>
      <c r="S644" s="2">
        <v>49.3</v>
      </c>
      <c r="T644" s="2">
        <v>49.3</v>
      </c>
      <c r="U644" s="2">
        <v>109.04</v>
      </c>
      <c r="V644" s="2">
        <v>0</v>
      </c>
      <c r="W644" s="2">
        <v>137.94999999999999</v>
      </c>
      <c r="X644" s="2">
        <v>844490000</v>
      </c>
      <c r="Y644" s="2">
        <v>49</v>
      </c>
      <c r="Z644" s="2">
        <v>185</v>
      </c>
      <c r="AA644" s="2">
        <v>900.5</v>
      </c>
      <c r="AB644" s="2">
        <v>102958.08873</v>
      </c>
      <c r="AC644" s="2">
        <v>46</v>
      </c>
      <c r="AD644" s="2">
        <v>23.115562438964801</v>
      </c>
      <c r="AE644" s="2">
        <v>23.044069290161101</v>
      </c>
      <c r="AF644" s="2">
        <v>23.071529388427699</v>
      </c>
      <c r="AG644" s="2">
        <v>23.422010421752901</v>
      </c>
      <c r="AH644" s="2">
        <v>23.470106124877901</v>
      </c>
      <c r="AI644" s="2">
        <v>23.422651290893601</v>
      </c>
      <c r="AJ644" s="2">
        <v>23.227540969848601</v>
      </c>
      <c r="AK644" s="2">
        <v>23.235450744628899</v>
      </c>
      <c r="AL644" s="2">
        <v>23.391525268554702</v>
      </c>
      <c r="AM644" s="2">
        <v>23.507606506347699</v>
      </c>
      <c r="AN644" s="2">
        <v>23.119035720825199</v>
      </c>
      <c r="AO644" s="2">
        <v>23.056938171386701</v>
      </c>
    </row>
    <row r="645" spans="1:41" x14ac:dyDescent="0.25">
      <c r="A645" s="2"/>
      <c r="B645" s="2">
        <v>1.2518139978829801</v>
      </c>
      <c r="C645" s="2">
        <v>-0.284054438273113</v>
      </c>
      <c r="D645" s="2" t="s">
        <v>1989</v>
      </c>
      <c r="E645" s="2" t="s">
        <v>1989</v>
      </c>
      <c r="F645" s="2">
        <v>642</v>
      </c>
      <c r="G645" s="2" t="s">
        <v>1990</v>
      </c>
      <c r="H645" s="2" t="s">
        <v>1991</v>
      </c>
      <c r="I645" s="2" t="s">
        <v>44</v>
      </c>
      <c r="J645" s="2">
        <v>1</v>
      </c>
      <c r="K645" s="2">
        <v>4</v>
      </c>
      <c r="L645" s="2"/>
      <c r="M645" s="2"/>
      <c r="N645" s="2"/>
      <c r="O645" s="2">
        <v>23</v>
      </c>
      <c r="P645" s="2">
        <v>23</v>
      </c>
      <c r="Q645" s="2">
        <v>23</v>
      </c>
      <c r="R645" s="2">
        <v>22.5</v>
      </c>
      <c r="S645" s="2">
        <v>22.5</v>
      </c>
      <c r="T645" s="2">
        <v>22.5</v>
      </c>
      <c r="U645" s="2">
        <v>158.43</v>
      </c>
      <c r="V645" s="2">
        <v>0</v>
      </c>
      <c r="W645" s="2">
        <v>63.323</v>
      </c>
      <c r="X645" s="2">
        <v>223860000</v>
      </c>
      <c r="Y645" s="2">
        <v>89</v>
      </c>
      <c r="Z645" s="2">
        <v>65</v>
      </c>
      <c r="AA645" s="2">
        <v>1422</v>
      </c>
      <c r="AB645" s="2">
        <v>158435.95538000099</v>
      </c>
      <c r="AC645" s="2">
        <v>89</v>
      </c>
      <c r="AD645" s="2">
        <v>21.021947860717798</v>
      </c>
      <c r="AE645" s="2">
        <v>21.052120208740199</v>
      </c>
      <c r="AF645" s="2">
        <v>20.710281372070298</v>
      </c>
      <c r="AG645" s="2">
        <v>20.958864212036101</v>
      </c>
      <c r="AH645" s="2">
        <v>21.413022994995099</v>
      </c>
      <c r="AI645" s="2">
        <v>21.335544586181602</v>
      </c>
      <c r="AJ645" s="2">
        <v>21.370712280273398</v>
      </c>
      <c r="AK645" s="2">
        <v>21.272302627563501</v>
      </c>
      <c r="AL645" s="2">
        <v>21.3152866363525</v>
      </c>
      <c r="AM645" s="2">
        <v>21.7154865264893</v>
      </c>
      <c r="AN645" s="2">
        <v>21.136522293090799</v>
      </c>
      <c r="AO645" s="2">
        <v>21.385797500610401</v>
      </c>
    </row>
    <row r="646" spans="1:41" x14ac:dyDescent="0.25">
      <c r="A646" s="2"/>
      <c r="B646" s="2">
        <v>0.39686667257062502</v>
      </c>
      <c r="C646" s="2">
        <v>0.13983535766601601</v>
      </c>
      <c r="D646" s="2" t="s">
        <v>3499</v>
      </c>
      <c r="E646" s="2" t="s">
        <v>3499</v>
      </c>
      <c r="F646" s="2">
        <v>1891</v>
      </c>
      <c r="G646" s="2" t="s">
        <v>3500</v>
      </c>
      <c r="H646" s="2" t="s">
        <v>3501</v>
      </c>
      <c r="I646" s="2" t="s">
        <v>44</v>
      </c>
      <c r="J646" s="2">
        <v>1</v>
      </c>
      <c r="K646" s="2">
        <v>4</v>
      </c>
      <c r="L646" s="2"/>
      <c r="M646" s="2"/>
      <c r="N646" s="2"/>
      <c r="O646" s="2">
        <v>3</v>
      </c>
      <c r="P646" s="2">
        <v>3</v>
      </c>
      <c r="Q646" s="2">
        <v>3</v>
      </c>
      <c r="R646" s="2">
        <v>14.7</v>
      </c>
      <c r="S646" s="2">
        <v>14.7</v>
      </c>
      <c r="T646" s="2">
        <v>14.7</v>
      </c>
      <c r="U646" s="2">
        <v>26.4</v>
      </c>
      <c r="V646" s="2">
        <v>0</v>
      </c>
      <c r="W646" s="2">
        <v>6.4565999999999999</v>
      </c>
      <c r="X646" s="2">
        <v>24736000</v>
      </c>
      <c r="Y646" s="2">
        <v>12</v>
      </c>
      <c r="Z646" s="2">
        <v>12</v>
      </c>
      <c r="AA646" s="2">
        <v>232</v>
      </c>
      <c r="AB646" s="2">
        <v>25791.33843</v>
      </c>
      <c r="AC646" s="2">
        <v>10.5</v>
      </c>
      <c r="AD646" s="2">
        <v>20.7014255523682</v>
      </c>
      <c r="AE646" s="2">
        <v>20.410902023315401</v>
      </c>
      <c r="AF646" s="2">
        <v>20.188337326049801</v>
      </c>
      <c r="AG646" s="2">
        <v>20.310523986816399</v>
      </c>
      <c r="AH646" s="2" t="s">
        <v>63</v>
      </c>
      <c r="AI646" s="2">
        <v>20.662837982177699</v>
      </c>
      <c r="AJ646" s="2">
        <v>20.4261379241943</v>
      </c>
      <c r="AK646" s="2">
        <v>20.6089191436768</v>
      </c>
      <c r="AL646" s="2">
        <v>20.1429538726807</v>
      </c>
      <c r="AM646" s="2">
        <v>20.0818691253662</v>
      </c>
      <c r="AN646" s="2" t="s">
        <v>63</v>
      </c>
      <c r="AO646" s="2" t="s">
        <v>63</v>
      </c>
    </row>
    <row r="647" spans="1:41" x14ac:dyDescent="0.25">
      <c r="A647" s="2"/>
      <c r="B647" s="2">
        <v>1.3809773383275299</v>
      </c>
      <c r="C647" s="2">
        <v>0.303351084391277</v>
      </c>
      <c r="D647" s="2" t="s">
        <v>1807</v>
      </c>
      <c r="E647" s="2" t="s">
        <v>1807</v>
      </c>
      <c r="F647" s="2">
        <v>482</v>
      </c>
      <c r="G647" s="2" t="s">
        <v>1808</v>
      </c>
      <c r="H647" s="2" t="s">
        <v>1809</v>
      </c>
      <c r="I647" s="2" t="s">
        <v>44</v>
      </c>
      <c r="J647" s="2">
        <v>1</v>
      </c>
      <c r="K647" s="2">
        <v>4</v>
      </c>
      <c r="L647" s="2"/>
      <c r="M647" s="2"/>
      <c r="N647" s="2"/>
      <c r="O647" s="2">
        <v>9</v>
      </c>
      <c r="P647" s="2">
        <v>9</v>
      </c>
      <c r="Q647" s="2">
        <v>9</v>
      </c>
      <c r="R647" s="2">
        <v>17.399999999999999</v>
      </c>
      <c r="S647" s="2">
        <v>17.399999999999999</v>
      </c>
      <c r="T647" s="2">
        <v>17.399999999999999</v>
      </c>
      <c r="U647" s="2">
        <v>72.31</v>
      </c>
      <c r="V647" s="2">
        <v>0</v>
      </c>
      <c r="W647" s="2">
        <v>21.088999999999999</v>
      </c>
      <c r="X647" s="2">
        <v>91156000</v>
      </c>
      <c r="Y647" s="2">
        <v>28</v>
      </c>
      <c r="Z647" s="2">
        <v>36</v>
      </c>
      <c r="AA647" s="2">
        <v>642</v>
      </c>
      <c r="AB647" s="2">
        <v>72665.619129999905</v>
      </c>
      <c r="AC647" s="2">
        <v>28.5</v>
      </c>
      <c r="AD647" s="2">
        <v>21.202455520629901</v>
      </c>
      <c r="AE647" s="2">
        <v>21.210742950439499</v>
      </c>
      <c r="AF647" s="2">
        <v>20.939624786376999</v>
      </c>
      <c r="AG647" s="2">
        <v>21.4234733581543</v>
      </c>
      <c r="AH647" s="2">
        <v>20.845291137695298</v>
      </c>
      <c r="AI647" s="2">
        <v>21.4057712554932</v>
      </c>
      <c r="AJ647" s="2">
        <v>21.0058689117432</v>
      </c>
      <c r="AK647" s="2">
        <v>21.028234481811499</v>
      </c>
      <c r="AL647" s="2">
        <v>20.8158149719238</v>
      </c>
      <c r="AM647" s="2">
        <v>21.108592987060501</v>
      </c>
      <c r="AN647" s="2">
        <v>20.6427116394043</v>
      </c>
      <c r="AO647" s="2">
        <v>20.606029510498001</v>
      </c>
    </row>
    <row r="648" spans="1:41" x14ac:dyDescent="0.25">
      <c r="A648" s="2" t="s">
        <v>40</v>
      </c>
      <c r="B648" s="2">
        <v>1.5140661626265599</v>
      </c>
      <c r="C648" s="2">
        <v>0.45562489827473801</v>
      </c>
      <c r="D648" s="2" t="s">
        <v>1223</v>
      </c>
      <c r="E648" s="2" t="s">
        <v>1223</v>
      </c>
      <c r="F648" s="2">
        <v>2439</v>
      </c>
      <c r="G648" s="2" t="s">
        <v>1224</v>
      </c>
      <c r="H648" s="2" t="s">
        <v>1225</v>
      </c>
      <c r="I648" s="2" t="s">
        <v>44</v>
      </c>
      <c r="J648" s="2">
        <v>1</v>
      </c>
      <c r="K648" s="2">
        <v>4</v>
      </c>
      <c r="L648" s="2"/>
      <c r="M648" s="2"/>
      <c r="N648" s="2"/>
      <c r="O648" s="2">
        <v>7</v>
      </c>
      <c r="P648" s="2">
        <v>7</v>
      </c>
      <c r="Q648" s="2">
        <v>7</v>
      </c>
      <c r="R648" s="2">
        <v>38.299999999999997</v>
      </c>
      <c r="S648" s="2">
        <v>38.299999999999997</v>
      </c>
      <c r="T648" s="2">
        <v>38.299999999999997</v>
      </c>
      <c r="U648" s="2">
        <v>24.940999999999999</v>
      </c>
      <c r="V648" s="2">
        <v>0</v>
      </c>
      <c r="W648" s="2">
        <v>28.975000000000001</v>
      </c>
      <c r="X648" s="2">
        <v>243280000</v>
      </c>
      <c r="Y648" s="2">
        <v>10</v>
      </c>
      <c r="Z648" s="2">
        <v>57</v>
      </c>
      <c r="AA648" s="2">
        <v>230</v>
      </c>
      <c r="AB648" s="2">
        <v>24940.99368</v>
      </c>
      <c r="AC648" s="2">
        <v>10</v>
      </c>
      <c r="AD648" s="2">
        <v>22.496776580810501</v>
      </c>
      <c r="AE648" s="2">
        <v>22.874139785766602</v>
      </c>
      <c r="AF648" s="2">
        <v>22.643812179565401</v>
      </c>
      <c r="AG648" s="2">
        <v>23.031419754028299</v>
      </c>
      <c r="AH648" s="2">
        <v>22.815151214599599</v>
      </c>
      <c r="AI648" s="2">
        <v>22.960668563842798</v>
      </c>
      <c r="AJ648" s="2">
        <v>22.919725418090799</v>
      </c>
      <c r="AK648" s="2">
        <v>22.127923965454102</v>
      </c>
      <c r="AL648" s="2">
        <v>21.743450164794901</v>
      </c>
      <c r="AM648" s="2">
        <v>22.339654922485401</v>
      </c>
      <c r="AN648" s="2">
        <v>22.416660308837901</v>
      </c>
      <c r="AO648" s="2">
        <v>22.5408039093018</v>
      </c>
    </row>
    <row r="649" spans="1:41" x14ac:dyDescent="0.25">
      <c r="A649" s="2"/>
      <c r="B649" s="2">
        <v>0.78714560068665496</v>
      </c>
      <c r="C649" s="2">
        <v>0.25668748219807802</v>
      </c>
      <c r="D649" s="2" t="s">
        <v>1624</v>
      </c>
      <c r="E649" s="2" t="s">
        <v>1624</v>
      </c>
      <c r="F649" s="2">
        <v>302</v>
      </c>
      <c r="G649" s="2" t="s">
        <v>1625</v>
      </c>
      <c r="H649" s="2" t="s">
        <v>1626</v>
      </c>
      <c r="I649" s="2" t="s">
        <v>44</v>
      </c>
      <c r="J649" s="2">
        <v>1</v>
      </c>
      <c r="K649" s="2">
        <v>4</v>
      </c>
      <c r="L649" s="2"/>
      <c r="M649" s="2"/>
      <c r="N649" s="2"/>
      <c r="O649" s="2">
        <v>6</v>
      </c>
      <c r="P649" s="2">
        <v>6</v>
      </c>
      <c r="Q649" s="2">
        <v>6</v>
      </c>
      <c r="R649" s="2">
        <v>36.5</v>
      </c>
      <c r="S649" s="2">
        <v>36.5</v>
      </c>
      <c r="T649" s="2">
        <v>36.5</v>
      </c>
      <c r="U649" s="2">
        <v>21.46</v>
      </c>
      <c r="V649" s="2">
        <v>0</v>
      </c>
      <c r="W649" s="2">
        <v>25.831</v>
      </c>
      <c r="X649" s="2">
        <v>88036000</v>
      </c>
      <c r="Y649" s="2">
        <v>10</v>
      </c>
      <c r="Z649" s="2">
        <v>24</v>
      </c>
      <c r="AA649" s="2">
        <v>189</v>
      </c>
      <c r="AB649" s="2">
        <v>21460.637780000001</v>
      </c>
      <c r="AC649" s="2">
        <v>10</v>
      </c>
      <c r="AD649" s="2">
        <v>21.170845031738299</v>
      </c>
      <c r="AE649" s="2">
        <v>20.9742832183838</v>
      </c>
      <c r="AF649" s="2">
        <v>20.820652008056602</v>
      </c>
      <c r="AG649" s="2">
        <v>21.572559356689499</v>
      </c>
      <c r="AH649" s="2">
        <v>21.022354125976602</v>
      </c>
      <c r="AI649" s="2">
        <v>21.337398529052699</v>
      </c>
      <c r="AJ649" s="2">
        <v>21.0949382781982</v>
      </c>
      <c r="AK649" s="2">
        <v>21.048332214355501</v>
      </c>
      <c r="AL649" s="2">
        <v>21.336198806762699</v>
      </c>
      <c r="AM649" s="2">
        <v>20.65944480896</v>
      </c>
      <c r="AN649" s="2">
        <v>20.49462890625</v>
      </c>
      <c r="AO649" s="2">
        <v>20.724424362182599</v>
      </c>
    </row>
    <row r="650" spans="1:41" x14ac:dyDescent="0.25">
      <c r="A650" s="2"/>
      <c r="B650" s="2">
        <v>1.11747502281927</v>
      </c>
      <c r="C650" s="2">
        <v>0.31649405161539701</v>
      </c>
      <c r="D650" s="2" t="s">
        <v>1357</v>
      </c>
      <c r="E650" s="2" t="s">
        <v>1357</v>
      </c>
      <c r="F650" s="2">
        <v>69</v>
      </c>
      <c r="G650" s="2" t="s">
        <v>1358</v>
      </c>
      <c r="H650" s="2" t="s">
        <v>1359</v>
      </c>
      <c r="I650" s="2" t="s">
        <v>44</v>
      </c>
      <c r="J650" s="2">
        <v>1</v>
      </c>
      <c r="K650" s="2">
        <v>4</v>
      </c>
      <c r="L650" s="2"/>
      <c r="M650" s="2"/>
      <c r="N650" s="2"/>
      <c r="O650" s="2">
        <v>16</v>
      </c>
      <c r="P650" s="2">
        <v>16</v>
      </c>
      <c r="Q650" s="2">
        <v>16</v>
      </c>
      <c r="R650" s="2">
        <v>13.5</v>
      </c>
      <c r="S650" s="2">
        <v>13.5</v>
      </c>
      <c r="T650" s="2">
        <v>13.5</v>
      </c>
      <c r="U650" s="2">
        <v>167.35</v>
      </c>
      <c r="V650" s="2">
        <v>0</v>
      </c>
      <c r="W650" s="2">
        <v>37.302999999999997</v>
      </c>
      <c r="X650" s="2">
        <v>71627000</v>
      </c>
      <c r="Y650" s="2">
        <v>62</v>
      </c>
      <c r="Z650" s="2">
        <v>40</v>
      </c>
      <c r="AA650" s="2">
        <v>1564.5</v>
      </c>
      <c r="AB650" s="2">
        <v>173476.87143000099</v>
      </c>
      <c r="AC650" s="2">
        <v>64</v>
      </c>
      <c r="AD650" s="2">
        <v>20.488954544067401</v>
      </c>
      <c r="AE650" s="2">
        <v>20.248292922973601</v>
      </c>
      <c r="AF650" s="2">
        <v>19.823329925537099</v>
      </c>
      <c r="AG650" s="2">
        <v>20.352724075317401</v>
      </c>
      <c r="AH650" s="2" t="s">
        <v>63</v>
      </c>
      <c r="AI650" s="2">
        <v>20.700832366943398</v>
      </c>
      <c r="AJ650" s="2">
        <v>20.218568801879901</v>
      </c>
      <c r="AK650" s="2">
        <v>19.903099060058601</v>
      </c>
      <c r="AL650" s="2">
        <v>19.799654006958001</v>
      </c>
      <c r="AM650" s="2">
        <v>20.110570907592798</v>
      </c>
      <c r="AN650" s="2">
        <v>19.805980682373001</v>
      </c>
      <c r="AO650" s="2">
        <v>20.200122833251999</v>
      </c>
    </row>
    <row r="651" spans="1:41" x14ac:dyDescent="0.25">
      <c r="A651" s="2" t="s">
        <v>40</v>
      </c>
      <c r="B651" s="2">
        <v>1.52598657392008</v>
      </c>
      <c r="C651" s="2">
        <v>0.50915431976318404</v>
      </c>
      <c r="D651" s="2" t="s">
        <v>373</v>
      </c>
      <c r="E651" s="2" t="s">
        <v>373</v>
      </c>
      <c r="F651" s="2">
        <v>683</v>
      </c>
      <c r="G651" s="2" t="s">
        <v>374</v>
      </c>
      <c r="H651" s="2" t="s">
        <v>375</v>
      </c>
      <c r="I651" s="2" t="s">
        <v>44</v>
      </c>
      <c r="J651" s="2">
        <v>1</v>
      </c>
      <c r="K651" s="2">
        <v>4</v>
      </c>
      <c r="L651" s="2"/>
      <c r="M651" s="2"/>
      <c r="N651" s="2"/>
      <c r="O651" s="2">
        <v>6</v>
      </c>
      <c r="P651" s="2">
        <v>6</v>
      </c>
      <c r="Q651" s="2">
        <v>6</v>
      </c>
      <c r="R651" s="2">
        <v>12.5</v>
      </c>
      <c r="S651" s="2">
        <v>12.5</v>
      </c>
      <c r="T651" s="2">
        <v>12.5</v>
      </c>
      <c r="U651" s="2">
        <v>72.200999999999993</v>
      </c>
      <c r="V651" s="2">
        <v>0</v>
      </c>
      <c r="W651" s="2">
        <v>22.411000000000001</v>
      </c>
      <c r="X651" s="2">
        <v>110540000</v>
      </c>
      <c r="Y651" s="2">
        <v>25</v>
      </c>
      <c r="Z651" s="2">
        <v>37</v>
      </c>
      <c r="AA651" s="2">
        <v>649</v>
      </c>
      <c r="AB651" s="2">
        <v>72201.720379999999</v>
      </c>
      <c r="AC651" s="2">
        <v>25</v>
      </c>
      <c r="AD651" s="2">
        <v>22.193220138549801</v>
      </c>
      <c r="AE651" s="2">
        <v>21.9899196624756</v>
      </c>
      <c r="AF651" s="2">
        <v>21.4194145202637</v>
      </c>
      <c r="AG651" s="2">
        <v>22.175085067748999</v>
      </c>
      <c r="AH651" s="2">
        <v>21.239637374877901</v>
      </c>
      <c r="AI651" s="2">
        <v>21.84521484375</v>
      </c>
      <c r="AJ651" s="2">
        <v>21.656263351440401</v>
      </c>
      <c r="AK651" s="2">
        <v>21.188217163085898</v>
      </c>
      <c r="AL651" s="2">
        <v>21.618719100952099</v>
      </c>
      <c r="AM651" s="2">
        <v>21.2847785949707</v>
      </c>
      <c r="AN651" s="2">
        <v>21.161218643188501</v>
      </c>
      <c r="AO651" s="2">
        <v>20.898368835449201</v>
      </c>
    </row>
    <row r="652" spans="1:41" x14ac:dyDescent="0.25">
      <c r="A652" s="2"/>
      <c r="B652" s="2">
        <v>0.88014458278588203</v>
      </c>
      <c r="C652" s="2">
        <v>-0.37626953124999901</v>
      </c>
      <c r="D652" s="2" t="s">
        <v>3430</v>
      </c>
      <c r="E652" s="2" t="s">
        <v>3430</v>
      </c>
      <c r="F652" s="2">
        <v>1826</v>
      </c>
      <c r="G652" s="2" t="s">
        <v>3431</v>
      </c>
      <c r="H652" s="2" t="s">
        <v>3432</v>
      </c>
      <c r="I652" s="2" t="s">
        <v>44</v>
      </c>
      <c r="J652" s="2">
        <v>1</v>
      </c>
      <c r="K652" s="2">
        <v>4</v>
      </c>
      <c r="L652" s="2"/>
      <c r="M652" s="2"/>
      <c r="N652" s="2"/>
      <c r="O652" s="2">
        <v>6</v>
      </c>
      <c r="P652" s="2">
        <v>6</v>
      </c>
      <c r="Q652" s="2">
        <v>6</v>
      </c>
      <c r="R652" s="2">
        <v>55.1</v>
      </c>
      <c r="S652" s="2">
        <v>55.1</v>
      </c>
      <c r="T652" s="2">
        <v>55.1</v>
      </c>
      <c r="U652" s="2">
        <v>17.207999999999998</v>
      </c>
      <c r="V652" s="2">
        <v>0</v>
      </c>
      <c r="W652" s="2">
        <v>11.654</v>
      </c>
      <c r="X652" s="2">
        <v>50812000</v>
      </c>
      <c r="Y652" s="2">
        <v>10</v>
      </c>
      <c r="Z652" s="2">
        <v>17</v>
      </c>
      <c r="AA652" s="2">
        <v>147</v>
      </c>
      <c r="AB652" s="2">
        <v>17208.661779999999</v>
      </c>
      <c r="AC652" s="2">
        <v>10</v>
      </c>
      <c r="AD652" s="2">
        <v>21.183681488037099</v>
      </c>
      <c r="AE652" s="2">
        <v>20.38942527771</v>
      </c>
      <c r="AF652" s="2">
        <v>20.525066375732401</v>
      </c>
      <c r="AG652" s="2" t="s">
        <v>63</v>
      </c>
      <c r="AH652" s="2">
        <v>21.055564880371101</v>
      </c>
      <c r="AI652" s="2">
        <v>20.1978454589844</v>
      </c>
      <c r="AJ652" s="2">
        <v>21.234735488891602</v>
      </c>
      <c r="AK652" s="2">
        <v>21.0838813781738</v>
      </c>
      <c r="AL652" s="2">
        <v>20.9465656280518</v>
      </c>
      <c r="AM652" s="2" t="s">
        <v>63</v>
      </c>
      <c r="AN652" s="2">
        <v>20.655782699585</v>
      </c>
      <c r="AO652" s="2">
        <v>21.311965942382798</v>
      </c>
    </row>
    <row r="653" spans="1:41" x14ac:dyDescent="0.25">
      <c r="A653" s="2" t="s">
        <v>40</v>
      </c>
      <c r="B653" s="2">
        <v>2.5565947962037998</v>
      </c>
      <c r="C653" s="2">
        <v>0.47251637776692901</v>
      </c>
      <c r="D653" s="2" t="s">
        <v>1023</v>
      </c>
      <c r="E653" s="2" t="s">
        <v>1023</v>
      </c>
      <c r="F653" s="2">
        <v>1999</v>
      </c>
      <c r="G653" s="2" t="s">
        <v>1024</v>
      </c>
      <c r="H653" s="2" t="s">
        <v>1025</v>
      </c>
      <c r="I653" s="2" t="s">
        <v>44</v>
      </c>
      <c r="J653" s="2">
        <v>1</v>
      </c>
      <c r="K653" s="2">
        <v>4</v>
      </c>
      <c r="L653" s="2"/>
      <c r="M653" s="2"/>
      <c r="N653" s="2"/>
      <c r="O653" s="2">
        <v>15</v>
      </c>
      <c r="P653" s="2">
        <v>15</v>
      </c>
      <c r="Q653" s="2">
        <v>15</v>
      </c>
      <c r="R653" s="2">
        <v>34.5</v>
      </c>
      <c r="S653" s="2">
        <v>34.5</v>
      </c>
      <c r="T653" s="2">
        <v>34.5</v>
      </c>
      <c r="U653" s="2">
        <v>58.933</v>
      </c>
      <c r="V653" s="2">
        <v>0</v>
      </c>
      <c r="W653" s="2">
        <v>110.77</v>
      </c>
      <c r="X653" s="2">
        <v>349340000</v>
      </c>
      <c r="Y653" s="2">
        <v>30</v>
      </c>
      <c r="Z653" s="2">
        <v>102</v>
      </c>
      <c r="AA653" s="2">
        <v>524</v>
      </c>
      <c r="AB653" s="2">
        <v>58933.780879999897</v>
      </c>
      <c r="AC653" s="2">
        <v>30</v>
      </c>
      <c r="AD653" s="2">
        <v>22.761276245117202</v>
      </c>
      <c r="AE653" s="2">
        <v>22.436620712280298</v>
      </c>
      <c r="AF653" s="2">
        <v>22.096483230590799</v>
      </c>
      <c r="AG653" s="2">
        <v>22.6137599945068</v>
      </c>
      <c r="AH653" s="2">
        <v>22.781248092651399</v>
      </c>
      <c r="AI653" s="2">
        <v>22.715507507324201</v>
      </c>
      <c r="AJ653" s="2">
        <v>22.1472473144531</v>
      </c>
      <c r="AK653" s="2">
        <v>22.003810882568398</v>
      </c>
      <c r="AL653" s="2">
        <v>22.1304721832275</v>
      </c>
      <c r="AM653" s="2">
        <v>22.285118103027301</v>
      </c>
      <c r="AN653" s="2">
        <v>21.903194427490199</v>
      </c>
      <c r="AO653" s="2">
        <v>22.0999546051025</v>
      </c>
    </row>
    <row r="654" spans="1:41" x14ac:dyDescent="0.25">
      <c r="A654" s="2" t="s">
        <v>40</v>
      </c>
      <c r="B654" s="2">
        <v>5.3006091382769904</v>
      </c>
      <c r="C654" s="2">
        <v>1.17873509724935</v>
      </c>
      <c r="D654" s="2" t="s">
        <v>889</v>
      </c>
      <c r="E654" s="2" t="s">
        <v>889</v>
      </c>
      <c r="F654" s="2">
        <v>1771</v>
      </c>
      <c r="G654" s="2" t="s">
        <v>890</v>
      </c>
      <c r="H654" s="2" t="s">
        <v>891</v>
      </c>
      <c r="I654" s="2" t="s">
        <v>44</v>
      </c>
      <c r="J654" s="2">
        <v>1</v>
      </c>
      <c r="K654" s="2">
        <v>4</v>
      </c>
      <c r="L654" s="2"/>
      <c r="M654" s="2"/>
      <c r="N654" s="2"/>
      <c r="O654" s="2">
        <v>58</v>
      </c>
      <c r="P654" s="2">
        <v>52</v>
      </c>
      <c r="Q654" s="2">
        <v>15</v>
      </c>
      <c r="R654" s="2">
        <v>25.4</v>
      </c>
      <c r="S654" s="2">
        <v>24.5</v>
      </c>
      <c r="T654" s="2">
        <v>5.4</v>
      </c>
      <c r="U654" s="2">
        <v>385.92</v>
      </c>
      <c r="V654" s="2">
        <v>0</v>
      </c>
      <c r="W654" s="2">
        <v>216.56</v>
      </c>
      <c r="X654" s="2">
        <v>740900000</v>
      </c>
      <c r="Y654" s="2">
        <v>174</v>
      </c>
      <c r="Z654" s="2">
        <v>234</v>
      </c>
      <c r="AA654" s="2">
        <v>3538</v>
      </c>
      <c r="AB654" s="2">
        <v>385923.70918000699</v>
      </c>
      <c r="AC654" s="2">
        <v>174</v>
      </c>
      <c r="AD654" s="2">
        <v>22.554710388183601</v>
      </c>
      <c r="AE654" s="2">
        <v>22.371006011962901</v>
      </c>
      <c r="AF654" s="2">
        <v>22.2102661132813</v>
      </c>
      <c r="AG654" s="2">
        <v>22.585981369018601</v>
      </c>
      <c r="AH654" s="2">
        <v>22.7022495269775</v>
      </c>
      <c r="AI654" s="2">
        <v>22.8316135406494</v>
      </c>
      <c r="AJ654" s="2">
        <v>21.722925186157202</v>
      </c>
      <c r="AK654" s="2">
        <v>21.351808547973601</v>
      </c>
      <c r="AL654" s="2">
        <v>21.499406814575199</v>
      </c>
      <c r="AM654" s="2">
        <v>21.401557922363299</v>
      </c>
      <c r="AN654" s="2">
        <v>21.134519577026399</v>
      </c>
      <c r="AO654" s="2">
        <v>21.073198318481399</v>
      </c>
    </row>
    <row r="655" spans="1:41" x14ac:dyDescent="0.25">
      <c r="A655" s="2" t="s">
        <v>40</v>
      </c>
      <c r="B655" s="2">
        <v>3.90981975422654</v>
      </c>
      <c r="C655" s="2">
        <v>0.57859071095784698</v>
      </c>
      <c r="D655" s="2" t="s">
        <v>729</v>
      </c>
      <c r="E655" s="2" t="s">
        <v>729</v>
      </c>
      <c r="F655" s="2">
        <v>1480</v>
      </c>
      <c r="G655" s="2" t="s">
        <v>730</v>
      </c>
      <c r="H655" s="2" t="s">
        <v>731</v>
      </c>
      <c r="I655" s="2" t="s">
        <v>44</v>
      </c>
      <c r="J655" s="2">
        <v>1</v>
      </c>
      <c r="K655" s="2">
        <v>4</v>
      </c>
      <c r="L655" s="2"/>
      <c r="M655" s="2"/>
      <c r="N655" s="2"/>
      <c r="O655" s="2">
        <v>69</v>
      </c>
      <c r="P655" s="2">
        <v>69</v>
      </c>
      <c r="Q655" s="2">
        <v>62</v>
      </c>
      <c r="R655" s="2">
        <v>37.200000000000003</v>
      </c>
      <c r="S655" s="2">
        <v>37.200000000000003</v>
      </c>
      <c r="T655" s="2">
        <v>35.700000000000003</v>
      </c>
      <c r="U655" s="2">
        <v>284.79000000000002</v>
      </c>
      <c r="V655" s="2">
        <v>0</v>
      </c>
      <c r="W655" s="2">
        <v>323.31</v>
      </c>
      <c r="X655" s="2">
        <v>2285000000</v>
      </c>
      <c r="Y655" s="2">
        <v>121</v>
      </c>
      <c r="Z655" s="2">
        <v>603</v>
      </c>
      <c r="AA655" s="2">
        <v>2614.5</v>
      </c>
      <c r="AB655" s="2">
        <v>286402.35533000098</v>
      </c>
      <c r="AC655" s="2">
        <v>121</v>
      </c>
      <c r="AD655" s="2">
        <v>23.458013534545898</v>
      </c>
      <c r="AE655" s="2">
        <v>23.2369270324707</v>
      </c>
      <c r="AF655" s="2">
        <v>23.059217453002901</v>
      </c>
      <c r="AG655" s="2">
        <v>23.678096771240199</v>
      </c>
      <c r="AH655" s="2">
        <v>23.438728332519499</v>
      </c>
      <c r="AI655" s="2">
        <v>23.601276397705099</v>
      </c>
      <c r="AJ655" s="2">
        <v>22.895948410034201</v>
      </c>
      <c r="AK655" s="2">
        <v>22.8312473297119</v>
      </c>
      <c r="AL655" s="2">
        <v>22.866744995117202</v>
      </c>
      <c r="AM655" s="2">
        <v>22.827589035034201</v>
      </c>
      <c r="AN655" s="2">
        <v>22.807132720947301</v>
      </c>
      <c r="AO655" s="2">
        <v>22.772052764892599</v>
      </c>
    </row>
    <row r="656" spans="1:41" x14ac:dyDescent="0.25">
      <c r="A656" s="2" t="s">
        <v>40</v>
      </c>
      <c r="B656" s="2">
        <v>4.3096040676411196</v>
      </c>
      <c r="C656" s="2">
        <v>1.06884288787842</v>
      </c>
      <c r="D656" s="2" t="s">
        <v>767</v>
      </c>
      <c r="E656" s="2" t="s">
        <v>767</v>
      </c>
      <c r="F656" s="2">
        <v>1557</v>
      </c>
      <c r="G656" s="2" t="s">
        <v>768</v>
      </c>
      <c r="H656" s="2" t="s">
        <v>769</v>
      </c>
      <c r="I656" s="2" t="s">
        <v>44</v>
      </c>
      <c r="J656" s="2">
        <v>1</v>
      </c>
      <c r="K656" s="2">
        <v>4</v>
      </c>
      <c r="L656" s="2"/>
      <c r="M656" s="2"/>
      <c r="N656" s="2"/>
      <c r="O656" s="2">
        <v>18</v>
      </c>
      <c r="P656" s="2">
        <v>17</v>
      </c>
      <c r="Q656" s="2">
        <v>17</v>
      </c>
      <c r="R656" s="2">
        <v>12.4</v>
      </c>
      <c r="S656" s="2">
        <v>11.9</v>
      </c>
      <c r="T656" s="2">
        <v>11.9</v>
      </c>
      <c r="U656" s="2">
        <v>219.83</v>
      </c>
      <c r="V656" s="2">
        <v>0</v>
      </c>
      <c r="W656" s="2">
        <v>66.566999999999993</v>
      </c>
      <c r="X656" s="2">
        <v>176530000</v>
      </c>
      <c r="Y656" s="2">
        <v>81</v>
      </c>
      <c r="Z656" s="2">
        <v>77</v>
      </c>
      <c r="AA656" s="2">
        <v>2015</v>
      </c>
      <c r="AB656" s="2">
        <v>219898.28883000099</v>
      </c>
      <c r="AC656" s="2">
        <v>81</v>
      </c>
      <c r="AD656" s="2">
        <v>21.856239318847699</v>
      </c>
      <c r="AE656" s="2">
        <v>21.4718933105469</v>
      </c>
      <c r="AF656" s="2">
        <v>21.556886672973601</v>
      </c>
      <c r="AG656" s="2">
        <v>21.8522052764893</v>
      </c>
      <c r="AH656" s="2">
        <v>21.656305313110401</v>
      </c>
      <c r="AI656" s="2">
        <v>22.1845893859863</v>
      </c>
      <c r="AJ656" s="2">
        <v>21.014816284179702</v>
      </c>
      <c r="AK656" s="2">
        <v>20.604129791259801</v>
      </c>
      <c r="AL656" s="2">
        <v>20.302179336547901</v>
      </c>
      <c r="AM656" s="2">
        <v>21.026210784912099</v>
      </c>
      <c r="AN656" s="2">
        <v>20.720170974731399</v>
      </c>
      <c r="AO656" s="2">
        <v>20.497554779052699</v>
      </c>
    </row>
    <row r="657" spans="1:41" x14ac:dyDescent="0.25">
      <c r="A657" s="2"/>
      <c r="B657" s="2">
        <v>0.92109566128118203</v>
      </c>
      <c r="C657" s="2">
        <v>-0.60192648569743001</v>
      </c>
      <c r="D657" s="2" t="s">
        <v>2354</v>
      </c>
      <c r="E657" s="2" t="s">
        <v>2354</v>
      </c>
      <c r="F657" s="2">
        <v>967</v>
      </c>
      <c r="G657" s="2" t="s">
        <v>2355</v>
      </c>
      <c r="H657" s="2" t="s">
        <v>2356</v>
      </c>
      <c r="I657" s="2" t="s">
        <v>44</v>
      </c>
      <c r="J657" s="2">
        <v>1</v>
      </c>
      <c r="K657" s="2">
        <v>4</v>
      </c>
      <c r="L657" s="2"/>
      <c r="M657" s="2"/>
      <c r="N657" s="2"/>
      <c r="O657" s="2">
        <v>6</v>
      </c>
      <c r="P657" s="2">
        <v>6</v>
      </c>
      <c r="Q657" s="2">
        <v>3</v>
      </c>
      <c r="R657" s="2">
        <v>35</v>
      </c>
      <c r="S657" s="2">
        <v>35</v>
      </c>
      <c r="T657" s="2">
        <v>25.2</v>
      </c>
      <c r="U657" s="2">
        <v>14.451000000000001</v>
      </c>
      <c r="V657" s="2">
        <v>0</v>
      </c>
      <c r="W657" s="2">
        <v>9.5946999999999996</v>
      </c>
      <c r="X657" s="2">
        <v>137270000</v>
      </c>
      <c r="Y657" s="2">
        <v>4</v>
      </c>
      <c r="Z657" s="2">
        <v>14</v>
      </c>
      <c r="AA657" s="2">
        <v>123</v>
      </c>
      <c r="AB657" s="2">
        <v>14451.663780000001</v>
      </c>
      <c r="AC657" s="2">
        <v>4</v>
      </c>
      <c r="AD657" s="2">
        <v>20.9181613922119</v>
      </c>
      <c r="AE657" s="2">
        <v>22.6656608581543</v>
      </c>
      <c r="AF657" s="2">
        <v>22.622074127197301</v>
      </c>
      <c r="AG657" s="2">
        <v>22.250551223754901</v>
      </c>
      <c r="AH657" s="2">
        <v>22.608535766601602</v>
      </c>
      <c r="AI657" s="2">
        <v>20.898883819580099</v>
      </c>
      <c r="AJ657" s="2">
        <v>22.6681728363037</v>
      </c>
      <c r="AK657" s="2">
        <v>22.579826354980501</v>
      </c>
      <c r="AL657" s="2">
        <v>22.656917572021499</v>
      </c>
      <c r="AM657" s="2">
        <v>22.8129978179932</v>
      </c>
      <c r="AN657" s="2">
        <v>22.460464477539102</v>
      </c>
      <c r="AO657" s="2">
        <v>22.397047042846701</v>
      </c>
    </row>
    <row r="658" spans="1:41" x14ac:dyDescent="0.25">
      <c r="A658" s="2"/>
      <c r="B658" s="2">
        <v>3.0463665332478899E-2</v>
      </c>
      <c r="C658" s="2">
        <v>-1.6836166381835899E-2</v>
      </c>
      <c r="D658" s="2" t="s">
        <v>1638</v>
      </c>
      <c r="E658" s="2" t="s">
        <v>1639</v>
      </c>
      <c r="F658" s="2">
        <v>315</v>
      </c>
      <c r="G658" s="2" t="s">
        <v>1640</v>
      </c>
      <c r="H658" s="2" t="s">
        <v>354</v>
      </c>
      <c r="I658" s="2" t="s">
        <v>44</v>
      </c>
      <c r="J658" s="2">
        <v>1</v>
      </c>
      <c r="K658" s="2">
        <v>4</v>
      </c>
      <c r="L658" s="2"/>
      <c r="M658" s="2"/>
      <c r="N658" s="2"/>
      <c r="O658" s="2">
        <v>13</v>
      </c>
      <c r="P658" s="2">
        <v>13</v>
      </c>
      <c r="Q658" s="2">
        <v>13</v>
      </c>
      <c r="R658" s="2">
        <v>15.1</v>
      </c>
      <c r="S658" s="2">
        <v>15.1</v>
      </c>
      <c r="T658" s="2">
        <v>15.1</v>
      </c>
      <c r="U658" s="2">
        <v>142.97</v>
      </c>
      <c r="V658" s="2">
        <v>0</v>
      </c>
      <c r="W658" s="2">
        <v>40.271999999999998</v>
      </c>
      <c r="X658" s="2">
        <v>165440000</v>
      </c>
      <c r="Y658" s="2">
        <v>65</v>
      </c>
      <c r="Z658" s="2">
        <v>56</v>
      </c>
      <c r="AA658" s="2">
        <v>1280</v>
      </c>
      <c r="AB658" s="2">
        <v>139647.81292999999</v>
      </c>
      <c r="AC658" s="2">
        <v>65</v>
      </c>
      <c r="AD658" s="2">
        <v>22.220045089721701</v>
      </c>
      <c r="AE658" s="2">
        <v>22.396368026733398</v>
      </c>
      <c r="AF658" s="2">
        <v>22.454452514648398</v>
      </c>
      <c r="AG658" s="2">
        <v>23.453498840331999</v>
      </c>
      <c r="AH658" s="2">
        <v>22.875320434570298</v>
      </c>
      <c r="AI658" s="2">
        <v>22.677902221679702</v>
      </c>
      <c r="AJ658" s="2">
        <v>22.8137817382813</v>
      </c>
      <c r="AK658" s="2">
        <v>22.516555786132798</v>
      </c>
      <c r="AL658" s="2">
        <v>22.589643478393601</v>
      </c>
      <c r="AM658" s="2">
        <v>22.9344158172607</v>
      </c>
      <c r="AN658" s="2">
        <v>22.770036697387699</v>
      </c>
      <c r="AO658" s="2">
        <v>22.554170608520501</v>
      </c>
    </row>
    <row r="659" spans="1:41" x14ac:dyDescent="0.25">
      <c r="A659" s="2"/>
      <c r="B659" s="2">
        <v>0.36475673252559598</v>
      </c>
      <c r="C659" s="2">
        <v>0.24941476186116401</v>
      </c>
      <c r="D659" s="2" t="s">
        <v>4035</v>
      </c>
      <c r="E659" s="2" t="s">
        <v>4035</v>
      </c>
      <c r="F659" s="2">
        <v>2320</v>
      </c>
      <c r="G659" s="2" t="s">
        <v>4036</v>
      </c>
      <c r="H659" s="2" t="s">
        <v>4037</v>
      </c>
      <c r="I659" s="2" t="s">
        <v>44</v>
      </c>
      <c r="J659" s="2">
        <v>1</v>
      </c>
      <c r="K659" s="2">
        <v>4</v>
      </c>
      <c r="L659" s="2"/>
      <c r="M659" s="2"/>
      <c r="N659" s="2"/>
      <c r="O659" s="2">
        <v>16</v>
      </c>
      <c r="P659" s="2">
        <v>16</v>
      </c>
      <c r="Q659" s="2">
        <v>10</v>
      </c>
      <c r="R659" s="2">
        <v>43.3</v>
      </c>
      <c r="S659" s="2">
        <v>43.3</v>
      </c>
      <c r="T659" s="2">
        <v>28.6</v>
      </c>
      <c r="U659" s="2">
        <v>43.719000000000001</v>
      </c>
      <c r="V659" s="2">
        <v>0</v>
      </c>
      <c r="W659" s="2">
        <v>79.353999999999999</v>
      </c>
      <c r="X659" s="2">
        <v>805480000</v>
      </c>
      <c r="Y659" s="2">
        <v>18</v>
      </c>
      <c r="Z659" s="2">
        <v>129</v>
      </c>
      <c r="AA659" s="2">
        <v>395</v>
      </c>
      <c r="AB659" s="2">
        <v>43719.189879999903</v>
      </c>
      <c r="AC659" s="2">
        <v>18</v>
      </c>
      <c r="AD659" s="2">
        <v>23.922342300415</v>
      </c>
      <c r="AE659" s="2">
        <v>23.616498947143601</v>
      </c>
      <c r="AF659" s="2">
        <v>23.973424911498999</v>
      </c>
      <c r="AG659" s="2">
        <v>23.151340484619102</v>
      </c>
      <c r="AH659" s="2">
        <v>22.5381774902344</v>
      </c>
      <c r="AI659" s="2">
        <v>24.567264556884801</v>
      </c>
      <c r="AJ659" s="2">
        <v>23.578077316284201</v>
      </c>
      <c r="AK659" s="2">
        <v>23.294599533081101</v>
      </c>
      <c r="AL659" s="2">
        <v>23.1780681610107</v>
      </c>
      <c r="AM659" s="2">
        <v>23.080371856689499</v>
      </c>
      <c r="AN659" s="2">
        <v>23.452745437622099</v>
      </c>
      <c r="AO659" s="2">
        <v>23.688697814941399</v>
      </c>
    </row>
    <row r="660" spans="1:41" x14ac:dyDescent="0.25">
      <c r="A660" s="2" t="s">
        <v>40</v>
      </c>
      <c r="B660" s="2">
        <v>2.3668415447195299</v>
      </c>
      <c r="C660" s="2">
        <v>0.451828002929688</v>
      </c>
      <c r="D660" s="2" t="s">
        <v>976</v>
      </c>
      <c r="E660" s="2" t="s">
        <v>976</v>
      </c>
      <c r="F660" s="2">
        <v>1944</v>
      </c>
      <c r="G660" s="2" t="s">
        <v>977</v>
      </c>
      <c r="H660" s="2" t="s">
        <v>978</v>
      </c>
      <c r="I660" s="2" t="s">
        <v>44</v>
      </c>
      <c r="J660" s="2">
        <v>1</v>
      </c>
      <c r="K660" s="2">
        <v>4</v>
      </c>
      <c r="L660" s="2"/>
      <c r="M660" s="2"/>
      <c r="N660" s="2"/>
      <c r="O660" s="2">
        <v>15</v>
      </c>
      <c r="P660" s="2">
        <v>9</v>
      </c>
      <c r="Q660" s="2">
        <v>9</v>
      </c>
      <c r="R660" s="2">
        <v>42.4</v>
      </c>
      <c r="S660" s="2">
        <v>27.8</v>
      </c>
      <c r="T660" s="2">
        <v>27.8</v>
      </c>
      <c r="U660" s="2">
        <v>44.176000000000002</v>
      </c>
      <c r="V660" s="2">
        <v>0</v>
      </c>
      <c r="W660" s="2">
        <v>66.210999999999999</v>
      </c>
      <c r="X660" s="2">
        <v>235180000</v>
      </c>
      <c r="Y660" s="2">
        <v>21</v>
      </c>
      <c r="Z660" s="2">
        <v>55</v>
      </c>
      <c r="AA660" s="2">
        <v>399</v>
      </c>
      <c r="AB660" s="2">
        <v>44176.644579999898</v>
      </c>
      <c r="AC660" s="2">
        <v>21</v>
      </c>
      <c r="AD660" s="2">
        <v>22.698778152465799</v>
      </c>
      <c r="AE660" s="2">
        <v>22.9727592468262</v>
      </c>
      <c r="AF660" s="2">
        <v>22.462562561035199</v>
      </c>
      <c r="AG660" s="2">
        <v>22.972776412963899</v>
      </c>
      <c r="AH660" s="2">
        <v>22.430635452270501</v>
      </c>
      <c r="AI660" s="2">
        <v>22.841112136840799</v>
      </c>
      <c r="AJ660" s="2">
        <v>22.416814804077099</v>
      </c>
      <c r="AK660" s="2">
        <v>22.3957405090332</v>
      </c>
      <c r="AL660" s="2">
        <v>22.271305084228501</v>
      </c>
      <c r="AM660" s="2">
        <v>22.076169967651399</v>
      </c>
      <c r="AN660" s="2">
        <v>22.0457363128662</v>
      </c>
      <c r="AO660" s="2">
        <v>22.461889266967798</v>
      </c>
    </row>
    <row r="661" spans="1:41" x14ac:dyDescent="0.25">
      <c r="A661" s="2"/>
      <c r="B661" s="2">
        <v>0.60313822764477698</v>
      </c>
      <c r="C661" s="2">
        <v>-0.37081940968831301</v>
      </c>
      <c r="D661" s="2" t="s">
        <v>1846</v>
      </c>
      <c r="E661" s="2" t="s">
        <v>1846</v>
      </c>
      <c r="F661" s="2">
        <v>512</v>
      </c>
      <c r="G661" s="2" t="s">
        <v>1847</v>
      </c>
      <c r="H661" s="2" t="s">
        <v>354</v>
      </c>
      <c r="I661" s="2" t="s">
        <v>44</v>
      </c>
      <c r="J661" s="2">
        <v>1</v>
      </c>
      <c r="K661" s="2">
        <v>4</v>
      </c>
      <c r="L661" s="2"/>
      <c r="M661" s="2"/>
      <c r="N661" s="2"/>
      <c r="O661" s="2">
        <v>20</v>
      </c>
      <c r="P661" s="2">
        <v>20</v>
      </c>
      <c r="Q661" s="2">
        <v>20</v>
      </c>
      <c r="R661" s="2">
        <v>27.8</v>
      </c>
      <c r="S661" s="2">
        <v>27.8</v>
      </c>
      <c r="T661" s="2">
        <v>27.8</v>
      </c>
      <c r="U661" s="2">
        <v>112.88</v>
      </c>
      <c r="V661" s="2">
        <v>0</v>
      </c>
      <c r="W661" s="2">
        <v>149.47999999999999</v>
      </c>
      <c r="X661" s="2">
        <v>1351400000</v>
      </c>
      <c r="Y661" s="2">
        <v>40</v>
      </c>
      <c r="Z661" s="2">
        <v>207</v>
      </c>
      <c r="AA661" s="2">
        <v>1085</v>
      </c>
      <c r="AB661" s="2">
        <v>112886.17298000101</v>
      </c>
      <c r="AC661" s="2">
        <v>40</v>
      </c>
      <c r="AD661" s="2">
        <v>23.061098098754901</v>
      </c>
      <c r="AE661" s="2">
        <v>24.419826507568398</v>
      </c>
      <c r="AF661" s="2">
        <v>24.128412246704102</v>
      </c>
      <c r="AG661" s="2">
        <v>23.775150299072301</v>
      </c>
      <c r="AH661" s="2">
        <v>23.5495719909668</v>
      </c>
      <c r="AI661" s="2">
        <v>22.476844787597699</v>
      </c>
      <c r="AJ661" s="2">
        <v>23.914060592651399</v>
      </c>
      <c r="AK661" s="2">
        <v>23.975700378418001</v>
      </c>
      <c r="AL661" s="2">
        <v>24.127546310424801</v>
      </c>
      <c r="AM661" s="2">
        <v>24.209255218505898</v>
      </c>
      <c r="AN661" s="2">
        <v>23.644495010376001</v>
      </c>
      <c r="AO661" s="2">
        <v>23.764762878418001</v>
      </c>
    </row>
    <row r="662" spans="1:41" x14ac:dyDescent="0.25">
      <c r="A662" s="2" t="s">
        <v>40</v>
      </c>
      <c r="B662" s="2">
        <v>4.7792248730668998</v>
      </c>
      <c r="C662" s="2">
        <v>1.3512967427571601</v>
      </c>
      <c r="D662" s="2" t="s">
        <v>970</v>
      </c>
      <c r="E662" s="2" t="s">
        <v>970</v>
      </c>
      <c r="F662" s="2">
        <v>1931</v>
      </c>
      <c r="G662" s="2" t="s">
        <v>971</v>
      </c>
      <c r="H662" s="2" t="s">
        <v>972</v>
      </c>
      <c r="I662" s="2" t="s">
        <v>44</v>
      </c>
      <c r="J662" s="2">
        <v>1</v>
      </c>
      <c r="K662" s="2">
        <v>4</v>
      </c>
      <c r="L662" s="2"/>
      <c r="M662" s="2"/>
      <c r="N662" s="2"/>
      <c r="O662" s="2">
        <v>10</v>
      </c>
      <c r="P662" s="2">
        <v>10</v>
      </c>
      <c r="Q662" s="2">
        <v>10</v>
      </c>
      <c r="R662" s="2">
        <v>26.6</v>
      </c>
      <c r="S662" s="2">
        <v>26.6</v>
      </c>
      <c r="T662" s="2">
        <v>26.6</v>
      </c>
      <c r="U662" s="2">
        <v>51.177999999999997</v>
      </c>
      <c r="V662" s="2">
        <v>0</v>
      </c>
      <c r="W662" s="2">
        <v>37.350999999999999</v>
      </c>
      <c r="X662" s="2">
        <v>262990000</v>
      </c>
      <c r="Y662" s="2">
        <v>25</v>
      </c>
      <c r="Z662" s="2">
        <v>65</v>
      </c>
      <c r="AA662" s="2">
        <v>448</v>
      </c>
      <c r="AB662" s="2">
        <v>51178.843180000003</v>
      </c>
      <c r="AC662" s="2">
        <v>25</v>
      </c>
      <c r="AD662" s="2">
        <v>22.980381011962901</v>
      </c>
      <c r="AE662" s="2">
        <v>22.361211776733398</v>
      </c>
      <c r="AF662" s="2">
        <v>22.356786727905298</v>
      </c>
      <c r="AG662" s="2">
        <v>23.057518005371101</v>
      </c>
      <c r="AH662" s="2">
        <v>23.0381679534912</v>
      </c>
      <c r="AI662" s="2">
        <v>22.599098205566399</v>
      </c>
      <c r="AJ662" s="2">
        <v>21.829196929931602</v>
      </c>
      <c r="AK662" s="2">
        <v>21.249567031860401</v>
      </c>
      <c r="AL662" s="2">
        <v>21.417768478393601</v>
      </c>
      <c r="AM662" s="2">
        <v>20.9948635101318</v>
      </c>
      <c r="AN662" s="2">
        <v>21.395713806152301</v>
      </c>
      <c r="AO662" s="2">
        <v>21.398273468017599</v>
      </c>
    </row>
    <row r="663" spans="1:41" x14ac:dyDescent="0.25">
      <c r="A663" s="2"/>
      <c r="B663" s="2">
        <v>1.01720385073238</v>
      </c>
      <c r="C663" s="2">
        <v>0.45637957255045303</v>
      </c>
      <c r="D663" s="2" t="s">
        <v>2590</v>
      </c>
      <c r="E663" s="2" t="s">
        <v>2590</v>
      </c>
      <c r="F663" s="2">
        <v>1145</v>
      </c>
      <c r="G663" s="2" t="s">
        <v>971</v>
      </c>
      <c r="H663" s="2" t="s">
        <v>972</v>
      </c>
      <c r="I663" s="2" t="s">
        <v>44</v>
      </c>
      <c r="J663" s="2">
        <v>1</v>
      </c>
      <c r="K663" s="2">
        <v>4</v>
      </c>
      <c r="L663" s="2"/>
      <c r="M663" s="2"/>
      <c r="N663" s="2"/>
      <c r="O663" s="2">
        <v>3</v>
      </c>
      <c r="P663" s="2">
        <v>3</v>
      </c>
      <c r="Q663" s="2">
        <v>3</v>
      </c>
      <c r="R663" s="2">
        <v>16.8</v>
      </c>
      <c r="S663" s="2">
        <v>16.8</v>
      </c>
      <c r="T663" s="2">
        <v>16.8</v>
      </c>
      <c r="U663" s="2">
        <v>35.377000000000002</v>
      </c>
      <c r="V663" s="2">
        <v>0</v>
      </c>
      <c r="W663" s="2">
        <v>10.606</v>
      </c>
      <c r="X663" s="2">
        <v>51224000</v>
      </c>
      <c r="Y663" s="2">
        <v>18</v>
      </c>
      <c r="Z663" s="2">
        <v>19</v>
      </c>
      <c r="AA663" s="2">
        <v>344</v>
      </c>
      <c r="AB663" s="2">
        <v>38357.647779999999</v>
      </c>
      <c r="AC663" s="2">
        <v>19.5</v>
      </c>
      <c r="AD663" s="2">
        <v>21.680374145507798</v>
      </c>
      <c r="AE663" s="2">
        <v>20.868160247802699</v>
      </c>
      <c r="AF663" s="2">
        <v>21.371191024780298</v>
      </c>
      <c r="AG663" s="2">
        <v>20.4520168304443</v>
      </c>
      <c r="AH663" s="2">
        <v>21.4501037597656</v>
      </c>
      <c r="AI663" s="2">
        <v>21.999448776245099</v>
      </c>
      <c r="AJ663" s="2">
        <v>21.071693420410199</v>
      </c>
      <c r="AK663" s="2">
        <v>20.933082580566399</v>
      </c>
      <c r="AL663" s="2">
        <v>20.5352592468262</v>
      </c>
      <c r="AM663" s="2">
        <v>20.598960876464801</v>
      </c>
      <c r="AN663" s="2">
        <v>20.835300445556602</v>
      </c>
      <c r="AO663" s="2">
        <v>21.108720779418899</v>
      </c>
    </row>
    <row r="664" spans="1:41" x14ac:dyDescent="0.25">
      <c r="A664" s="2" t="s">
        <v>40</v>
      </c>
      <c r="B664" s="2">
        <v>1.34461300337153</v>
      </c>
      <c r="C664" s="2">
        <v>0.53638744354248002</v>
      </c>
      <c r="D664" s="2" t="s">
        <v>1152</v>
      </c>
      <c r="E664" s="2" t="s">
        <v>1153</v>
      </c>
      <c r="F664" s="2">
        <v>2279</v>
      </c>
      <c r="G664" s="2" t="s">
        <v>1154</v>
      </c>
      <c r="H664" s="2" t="s">
        <v>856</v>
      </c>
      <c r="I664" s="2" t="s">
        <v>44</v>
      </c>
      <c r="J664" s="2">
        <v>1</v>
      </c>
      <c r="K664" s="2">
        <v>4</v>
      </c>
      <c r="L664" s="2"/>
      <c r="M664" s="2"/>
      <c r="N664" s="2"/>
      <c r="O664" s="2">
        <v>27</v>
      </c>
      <c r="P664" s="2">
        <v>27</v>
      </c>
      <c r="Q664" s="2">
        <v>22</v>
      </c>
      <c r="R664" s="2">
        <v>75.3</v>
      </c>
      <c r="S664" s="2">
        <v>75.3</v>
      </c>
      <c r="T664" s="2">
        <v>64.5</v>
      </c>
      <c r="U664" s="2">
        <v>42.161999999999999</v>
      </c>
      <c r="V664" s="2">
        <v>0</v>
      </c>
      <c r="W664" s="2">
        <v>241.07</v>
      </c>
      <c r="X664" s="2">
        <v>1663500000</v>
      </c>
      <c r="Y664" s="2">
        <v>22</v>
      </c>
      <c r="Z664" s="2">
        <v>250</v>
      </c>
      <c r="AA664" s="2">
        <v>369</v>
      </c>
      <c r="AB664" s="2">
        <v>42162.576880000001</v>
      </c>
      <c r="AC664" s="2">
        <v>22</v>
      </c>
      <c r="AD664" s="2">
        <v>24.563138961791999</v>
      </c>
      <c r="AE664" s="2">
        <v>23.736963272094702</v>
      </c>
      <c r="AF664" s="2">
        <v>24.358303070068398</v>
      </c>
      <c r="AG664" s="2">
        <v>23.778964996337901</v>
      </c>
      <c r="AH664" s="2">
        <v>24.732105255126999</v>
      </c>
      <c r="AI664" s="2">
        <v>24.961992263793899</v>
      </c>
      <c r="AJ664" s="2">
        <v>23.6738986968994</v>
      </c>
      <c r="AK664" s="2">
        <v>23.946994781494102</v>
      </c>
      <c r="AL664" s="2">
        <v>23.6007080078125</v>
      </c>
      <c r="AM664" s="2">
        <v>23.466253280639599</v>
      </c>
      <c r="AN664" s="2">
        <v>24.1215515136719</v>
      </c>
      <c r="AO664" s="2">
        <v>24.103736877441399</v>
      </c>
    </row>
    <row r="665" spans="1:41" x14ac:dyDescent="0.25">
      <c r="A665" s="2"/>
      <c r="B665" s="2">
        <v>0.25272326468642498</v>
      </c>
      <c r="C665" s="2">
        <v>8.0178260803222698E-2</v>
      </c>
      <c r="D665" s="2" t="s">
        <v>2790</v>
      </c>
      <c r="E665" s="2" t="s">
        <v>2791</v>
      </c>
      <c r="F665" s="2">
        <v>1306</v>
      </c>
      <c r="G665" s="2" t="s">
        <v>2792</v>
      </c>
      <c r="H665" s="2" t="s">
        <v>856</v>
      </c>
      <c r="I665" s="2" t="s">
        <v>44</v>
      </c>
      <c r="J665" s="2">
        <v>1</v>
      </c>
      <c r="K665" s="2">
        <v>4</v>
      </c>
      <c r="L665" s="2"/>
      <c r="M665" s="2"/>
      <c r="N665" s="2"/>
      <c r="O665" s="2">
        <v>6</v>
      </c>
      <c r="P665" s="2">
        <v>6</v>
      </c>
      <c r="Q665" s="2">
        <v>5</v>
      </c>
      <c r="R665" s="2">
        <v>14.6</v>
      </c>
      <c r="S665" s="2">
        <v>14.6</v>
      </c>
      <c r="T665" s="2">
        <v>12.8</v>
      </c>
      <c r="U665" s="2">
        <v>50.395000000000003</v>
      </c>
      <c r="V665" s="2">
        <v>0</v>
      </c>
      <c r="W665" s="2">
        <v>14.596</v>
      </c>
      <c r="X665" s="2">
        <v>78230000</v>
      </c>
      <c r="Y665" s="2">
        <v>19</v>
      </c>
      <c r="Z665" s="2">
        <v>30</v>
      </c>
      <c r="AA665" s="2">
        <v>445</v>
      </c>
      <c r="AB665" s="2">
        <v>50395.943579999999</v>
      </c>
      <c r="AC665" s="2">
        <v>19</v>
      </c>
      <c r="AD665" s="2">
        <v>22.486598968505898</v>
      </c>
      <c r="AE665" s="2">
        <v>21.9256782531738</v>
      </c>
      <c r="AF665" s="2">
        <v>21.9026794433594</v>
      </c>
      <c r="AG665" s="2">
        <v>21.681703567504901</v>
      </c>
      <c r="AH665" s="2">
        <v>21.912288665771499</v>
      </c>
      <c r="AI665" s="2">
        <v>22.013963699340799</v>
      </c>
      <c r="AJ665" s="2">
        <v>22.114515304565401</v>
      </c>
      <c r="AK665" s="2">
        <v>21.861322402954102</v>
      </c>
      <c r="AL665" s="2">
        <v>21.798871994018601</v>
      </c>
      <c r="AM665" s="2">
        <v>22.1504421234131</v>
      </c>
      <c r="AN665" s="2">
        <v>21.817806243896499</v>
      </c>
      <c r="AO665" s="2">
        <v>21.6988849639893</v>
      </c>
    </row>
    <row r="666" spans="1:41" x14ac:dyDescent="0.25">
      <c r="A666" s="2" t="s">
        <v>40</v>
      </c>
      <c r="B666" s="2">
        <v>2.1263871730385202</v>
      </c>
      <c r="C666" s="2">
        <v>0.50636482238769498</v>
      </c>
      <c r="D666" s="2" t="s">
        <v>854</v>
      </c>
      <c r="E666" s="2" t="s">
        <v>854</v>
      </c>
      <c r="F666" s="2">
        <v>1712</v>
      </c>
      <c r="G666" s="2" t="s">
        <v>855</v>
      </c>
      <c r="H666" s="2" t="s">
        <v>856</v>
      </c>
      <c r="I666" s="2" t="s">
        <v>44</v>
      </c>
      <c r="J666" s="2">
        <v>1</v>
      </c>
      <c r="K666" s="2">
        <v>4</v>
      </c>
      <c r="L666" s="2"/>
      <c r="M666" s="2"/>
      <c r="N666" s="2"/>
      <c r="O666" s="2">
        <v>15</v>
      </c>
      <c r="P666" s="2">
        <v>10</v>
      </c>
      <c r="Q666" s="2">
        <v>10</v>
      </c>
      <c r="R666" s="2">
        <v>41.9</v>
      </c>
      <c r="S666" s="2">
        <v>31.8</v>
      </c>
      <c r="T666" s="2">
        <v>31.8</v>
      </c>
      <c r="U666" s="2">
        <v>45.033000000000001</v>
      </c>
      <c r="V666" s="2">
        <v>0</v>
      </c>
      <c r="W666" s="2">
        <v>49.92</v>
      </c>
      <c r="X666" s="2">
        <v>444580000</v>
      </c>
      <c r="Y666" s="2">
        <v>19</v>
      </c>
      <c r="Z666" s="2">
        <v>76</v>
      </c>
      <c r="AA666" s="2">
        <v>337</v>
      </c>
      <c r="AB666" s="2">
        <v>38184.725579999998</v>
      </c>
      <c r="AC666" s="2">
        <v>17.5</v>
      </c>
      <c r="AD666" s="2">
        <v>23.590694427490199</v>
      </c>
      <c r="AE666" s="2">
        <v>23.548631668090799</v>
      </c>
      <c r="AF666" s="2">
        <v>23.1517124176025</v>
      </c>
      <c r="AG666" s="2">
        <v>23.518093109130898</v>
      </c>
      <c r="AH666" s="2">
        <v>22.748865127563501</v>
      </c>
      <c r="AI666" s="2">
        <v>23.158323287963899</v>
      </c>
      <c r="AJ666" s="2">
        <v>22.8424167633057</v>
      </c>
      <c r="AK666" s="2">
        <v>22.933046340942401</v>
      </c>
      <c r="AL666" s="2">
        <v>22.889854431152301</v>
      </c>
      <c r="AM666" s="2">
        <v>22.8060512542725</v>
      </c>
      <c r="AN666" s="2">
        <v>22.7583713531494</v>
      </c>
      <c r="AO666" s="2">
        <v>22.448390960693398</v>
      </c>
    </row>
    <row r="667" spans="1:41" x14ac:dyDescent="0.25">
      <c r="A667" s="2" t="s">
        <v>40</v>
      </c>
      <c r="B667" s="2">
        <v>1.7543315695333599</v>
      </c>
      <c r="C667" s="2">
        <v>-0.98666954040527299</v>
      </c>
      <c r="D667" s="2" t="s">
        <v>344</v>
      </c>
      <c r="E667" s="2" t="s">
        <v>344</v>
      </c>
      <c r="F667" s="2">
        <v>610</v>
      </c>
      <c r="G667" s="2" t="s">
        <v>345</v>
      </c>
      <c r="H667" s="2" t="s">
        <v>346</v>
      </c>
      <c r="I667" s="2" t="s">
        <v>44</v>
      </c>
      <c r="J667" s="2">
        <v>1</v>
      </c>
      <c r="K667" s="2">
        <v>4</v>
      </c>
      <c r="L667" s="2"/>
      <c r="M667" s="2"/>
      <c r="N667" s="2"/>
      <c r="O667" s="2">
        <v>9</v>
      </c>
      <c r="P667" s="2">
        <v>5</v>
      </c>
      <c r="Q667" s="2">
        <v>4</v>
      </c>
      <c r="R667" s="2">
        <v>42.9</v>
      </c>
      <c r="S667" s="2">
        <v>29.7</v>
      </c>
      <c r="T667" s="2">
        <v>25.3</v>
      </c>
      <c r="U667" s="2">
        <v>20.529</v>
      </c>
      <c r="V667" s="2">
        <v>0</v>
      </c>
      <c r="W667" s="2">
        <v>15.664999999999999</v>
      </c>
      <c r="X667" s="2">
        <v>133190000</v>
      </c>
      <c r="Y667" s="2">
        <v>14</v>
      </c>
      <c r="Z667" s="2">
        <v>40</v>
      </c>
      <c r="AA667" s="2">
        <v>216</v>
      </c>
      <c r="AB667" s="2">
        <v>24376.17928</v>
      </c>
      <c r="AC667" s="2">
        <v>15.5</v>
      </c>
      <c r="AD667" s="2">
        <v>21.6920871734619</v>
      </c>
      <c r="AE667" s="2">
        <v>21.351484298706101</v>
      </c>
      <c r="AF667" s="2">
        <v>21.7358283996582</v>
      </c>
      <c r="AG667" s="2">
        <v>21.1083374023438</v>
      </c>
      <c r="AH667" s="2">
        <v>20.0875759124756</v>
      </c>
      <c r="AI667" s="2">
        <v>20.194602966308601</v>
      </c>
      <c r="AJ667" s="2">
        <v>21.197484970092798</v>
      </c>
      <c r="AK667" s="2">
        <v>21.846744537353501</v>
      </c>
      <c r="AL667" s="2">
        <v>22.273923873901399</v>
      </c>
      <c r="AM667" s="2">
        <v>22.159925460815401</v>
      </c>
      <c r="AN667" s="2">
        <v>22.164751052856399</v>
      </c>
      <c r="AO667" s="2">
        <v>22.4471035003662</v>
      </c>
    </row>
    <row r="668" spans="1:41" x14ac:dyDescent="0.25">
      <c r="A668" s="2" t="s">
        <v>40</v>
      </c>
      <c r="B668" s="2">
        <v>2.38739835057009</v>
      </c>
      <c r="C668" s="2">
        <v>0.58864625295003103</v>
      </c>
      <c r="D668" s="2" t="s">
        <v>1033</v>
      </c>
      <c r="E668" s="2" t="s">
        <v>1033</v>
      </c>
      <c r="F668" s="2">
        <v>2019</v>
      </c>
      <c r="G668" s="2" t="s">
        <v>1034</v>
      </c>
      <c r="H668" s="2" t="s">
        <v>1035</v>
      </c>
      <c r="I668" s="2" t="s">
        <v>44</v>
      </c>
      <c r="J668" s="2">
        <v>1</v>
      </c>
      <c r="K668" s="2">
        <v>4</v>
      </c>
      <c r="L668" s="2"/>
      <c r="M668" s="2"/>
      <c r="N668" s="2"/>
      <c r="O668" s="2">
        <v>9</v>
      </c>
      <c r="P668" s="2">
        <v>7</v>
      </c>
      <c r="Q668" s="2">
        <v>7</v>
      </c>
      <c r="R668" s="2">
        <v>31.1</v>
      </c>
      <c r="S668" s="2">
        <v>28.1</v>
      </c>
      <c r="T668" s="2">
        <v>28.1</v>
      </c>
      <c r="U668" s="2">
        <v>37.975000000000001</v>
      </c>
      <c r="V668" s="2">
        <v>0</v>
      </c>
      <c r="W668" s="2">
        <v>33.704999999999998</v>
      </c>
      <c r="X668" s="2">
        <v>140220000</v>
      </c>
      <c r="Y668" s="2">
        <v>19</v>
      </c>
      <c r="Z668" s="2">
        <v>46</v>
      </c>
      <c r="AA668" s="2">
        <v>338</v>
      </c>
      <c r="AB668" s="2">
        <v>37975.353080000001</v>
      </c>
      <c r="AC668" s="2">
        <v>19</v>
      </c>
      <c r="AD668" s="2">
        <v>22.349515914916999</v>
      </c>
      <c r="AE668" s="2">
        <v>22.220134735107401</v>
      </c>
      <c r="AF668" s="2">
        <v>22.125782012939499</v>
      </c>
      <c r="AG668" s="2">
        <v>22.7414360046387</v>
      </c>
      <c r="AH668" s="2">
        <v>22.097705841064499</v>
      </c>
      <c r="AI668" s="2">
        <v>22.859977722168001</v>
      </c>
      <c r="AJ668" s="2">
        <v>22.2236137390137</v>
      </c>
      <c r="AK668" s="2">
        <v>21.741641998291001</v>
      </c>
      <c r="AL668" s="2">
        <v>21.6845302581787</v>
      </c>
      <c r="AM668" s="2">
        <v>21.6617946624756</v>
      </c>
      <c r="AN668" s="2">
        <v>21.694171905517599</v>
      </c>
      <c r="AO668" s="2">
        <v>21.8569221496582</v>
      </c>
    </row>
    <row r="669" spans="1:41" x14ac:dyDescent="0.25">
      <c r="A669" s="2"/>
      <c r="B669" s="2">
        <v>0.330992179185845</v>
      </c>
      <c r="C669" s="2">
        <v>0.25914230346679901</v>
      </c>
      <c r="D669" s="2" t="s">
        <v>2817</v>
      </c>
      <c r="E669" s="2" t="s">
        <v>2817</v>
      </c>
      <c r="F669" s="2">
        <v>1333</v>
      </c>
      <c r="G669" s="2" t="s">
        <v>2818</v>
      </c>
      <c r="H669" s="2" t="s">
        <v>2819</v>
      </c>
      <c r="I669" s="2" t="s">
        <v>44</v>
      </c>
      <c r="J669" s="2">
        <v>1</v>
      </c>
      <c r="K669" s="2">
        <v>4</v>
      </c>
      <c r="L669" s="2"/>
      <c r="M669" s="2"/>
      <c r="N669" s="2"/>
      <c r="O669" s="2">
        <v>6</v>
      </c>
      <c r="P669" s="2">
        <v>4</v>
      </c>
      <c r="Q669" s="2">
        <v>4</v>
      </c>
      <c r="R669" s="2">
        <v>22.1</v>
      </c>
      <c r="S669" s="2">
        <v>19</v>
      </c>
      <c r="T669" s="2">
        <v>19</v>
      </c>
      <c r="U669" s="2">
        <v>29.556999999999999</v>
      </c>
      <c r="V669" s="2">
        <v>0</v>
      </c>
      <c r="W669" s="2">
        <v>13.968999999999999</v>
      </c>
      <c r="X669" s="2">
        <v>60946000</v>
      </c>
      <c r="Y669" s="2">
        <v>16</v>
      </c>
      <c r="Z669" s="2">
        <v>19</v>
      </c>
      <c r="AA669" s="2">
        <v>279.5</v>
      </c>
      <c r="AB669" s="2">
        <v>31905.15898</v>
      </c>
      <c r="AC669" s="2">
        <v>16.5</v>
      </c>
      <c r="AD669" s="2">
        <v>22.116641998291001</v>
      </c>
      <c r="AE669" s="2">
        <v>21.957838058471701</v>
      </c>
      <c r="AF669" s="2" t="s">
        <v>63</v>
      </c>
      <c r="AG669" s="2">
        <v>22.036340713501001</v>
      </c>
      <c r="AH669" s="2">
        <v>21.992170333862301</v>
      </c>
      <c r="AI669" s="2">
        <v>21.933443069458001</v>
      </c>
      <c r="AJ669" s="2">
        <v>22.5840549468994</v>
      </c>
      <c r="AK669" s="2">
        <v>21.569873809814499</v>
      </c>
      <c r="AL669" s="2">
        <v>21.143140792846701</v>
      </c>
      <c r="AM669" s="2" t="s">
        <v>63</v>
      </c>
      <c r="AN669" s="2">
        <v>20.953474044799801</v>
      </c>
      <c r="AO669" s="2">
        <v>22.490179061889599</v>
      </c>
    </row>
    <row r="670" spans="1:41" x14ac:dyDescent="0.25">
      <c r="A670" s="2" t="s">
        <v>40</v>
      </c>
      <c r="B670" s="2">
        <v>1.55407400612834</v>
      </c>
      <c r="C670" s="2">
        <v>-0.998227119445801</v>
      </c>
      <c r="D670" s="2" t="s">
        <v>576</v>
      </c>
      <c r="E670" s="2" t="s">
        <v>576</v>
      </c>
      <c r="F670" s="2">
        <v>1186</v>
      </c>
      <c r="G670" s="2" t="s">
        <v>577</v>
      </c>
      <c r="H670" s="2" t="s">
        <v>578</v>
      </c>
      <c r="I670" s="2" t="s">
        <v>44</v>
      </c>
      <c r="J670" s="2">
        <v>1</v>
      </c>
      <c r="K670" s="2">
        <v>4</v>
      </c>
      <c r="L670" s="2"/>
      <c r="M670" s="2"/>
      <c r="N670" s="2"/>
      <c r="O670" s="2">
        <v>10</v>
      </c>
      <c r="P670" s="2">
        <v>10</v>
      </c>
      <c r="Q670" s="2">
        <v>6</v>
      </c>
      <c r="R670" s="2">
        <v>38.200000000000003</v>
      </c>
      <c r="S670" s="2">
        <v>38.200000000000003</v>
      </c>
      <c r="T670" s="2">
        <v>29</v>
      </c>
      <c r="U670" s="2">
        <v>30.193000000000001</v>
      </c>
      <c r="V670" s="2">
        <v>0</v>
      </c>
      <c r="W670" s="2">
        <v>29.829000000000001</v>
      </c>
      <c r="X670" s="2">
        <v>255420000</v>
      </c>
      <c r="Y670" s="2">
        <v>15</v>
      </c>
      <c r="Z670" s="2">
        <v>50</v>
      </c>
      <c r="AA670" s="2">
        <v>262</v>
      </c>
      <c r="AB670" s="2">
        <v>30193.40278</v>
      </c>
      <c r="AC670" s="2">
        <v>15</v>
      </c>
      <c r="AD670" s="2">
        <v>20.514799118041999</v>
      </c>
      <c r="AE670" s="2">
        <v>22.873970031738299</v>
      </c>
      <c r="AF670" s="2">
        <v>22.561159133911101</v>
      </c>
      <c r="AG670" s="2">
        <v>21.909507751464801</v>
      </c>
      <c r="AH670" s="2">
        <v>21.865140914916999</v>
      </c>
      <c r="AI670" s="2">
        <v>21.210088729858398</v>
      </c>
      <c r="AJ670" s="2">
        <v>22.872299194335898</v>
      </c>
      <c r="AK670" s="2">
        <v>23.1983242034912</v>
      </c>
      <c r="AL670" s="2">
        <v>22.818529129028299</v>
      </c>
      <c r="AM670" s="2">
        <v>23.2965602874756</v>
      </c>
      <c r="AN670" s="2">
        <v>22.330520629882798</v>
      </c>
      <c r="AO670" s="2">
        <v>22.407794952392599</v>
      </c>
    </row>
    <row r="671" spans="1:41" x14ac:dyDescent="0.25">
      <c r="A671" s="2" t="s">
        <v>40</v>
      </c>
      <c r="B671" s="2">
        <v>1.7612975894376499</v>
      </c>
      <c r="C671" s="2">
        <v>-1.84098720550537</v>
      </c>
      <c r="D671" s="2" t="s">
        <v>352</v>
      </c>
      <c r="E671" s="2" t="s">
        <v>352</v>
      </c>
      <c r="F671" s="2">
        <v>652</v>
      </c>
      <c r="G671" s="2" t="s">
        <v>353</v>
      </c>
      <c r="H671" s="2" t="s">
        <v>354</v>
      </c>
      <c r="I671" s="2" t="s">
        <v>44</v>
      </c>
      <c r="J671" s="2">
        <v>1</v>
      </c>
      <c r="K671" s="2">
        <v>4</v>
      </c>
      <c r="L671" s="2"/>
      <c r="M671" s="2"/>
      <c r="N671" s="2"/>
      <c r="O671" s="2">
        <v>5</v>
      </c>
      <c r="P671" s="2">
        <v>5</v>
      </c>
      <c r="Q671" s="2">
        <v>5</v>
      </c>
      <c r="R671" s="2">
        <v>16.8</v>
      </c>
      <c r="S671" s="2">
        <v>16.8</v>
      </c>
      <c r="T671" s="2">
        <v>16.8</v>
      </c>
      <c r="U671" s="2">
        <v>27.177</v>
      </c>
      <c r="V671" s="2">
        <v>0</v>
      </c>
      <c r="W671" s="2">
        <v>30.917000000000002</v>
      </c>
      <c r="X671" s="2">
        <v>354490000</v>
      </c>
      <c r="Y671" s="2">
        <v>10</v>
      </c>
      <c r="Z671" s="2">
        <v>59</v>
      </c>
      <c r="AA671" s="2">
        <v>262</v>
      </c>
      <c r="AB671" s="2">
        <v>27177.53888</v>
      </c>
      <c r="AC671" s="2">
        <v>10</v>
      </c>
      <c r="AD671" s="2">
        <v>20.2473659515381</v>
      </c>
      <c r="AE671" s="2">
        <v>23.121646881103501</v>
      </c>
      <c r="AF671" s="2">
        <v>23.3385124206543</v>
      </c>
      <c r="AG671" s="2">
        <v>22.4181022644043</v>
      </c>
      <c r="AH671" s="2">
        <v>21.967544555664102</v>
      </c>
      <c r="AI671" s="2">
        <v>19.4841823577881</v>
      </c>
      <c r="AJ671" s="2">
        <v>23.486158370971701</v>
      </c>
      <c r="AK671" s="2">
        <v>23.7359313964844</v>
      </c>
      <c r="AL671" s="2">
        <v>23.8566188812256</v>
      </c>
      <c r="AM671" s="2">
        <v>23.811372756958001</v>
      </c>
      <c r="AN671" s="2">
        <v>23.380336761474599</v>
      </c>
      <c r="AO671" s="2">
        <v>23.352859497070298</v>
      </c>
    </row>
    <row r="672" spans="1:41" x14ac:dyDescent="0.25">
      <c r="A672" s="2" t="s">
        <v>40</v>
      </c>
      <c r="B672" s="2">
        <v>1.7643539786839699</v>
      </c>
      <c r="C672" s="2">
        <v>0.70841757456461396</v>
      </c>
      <c r="D672" s="2" t="s">
        <v>581</v>
      </c>
      <c r="E672" s="2" t="s">
        <v>581</v>
      </c>
      <c r="F672" s="2">
        <v>1200</v>
      </c>
      <c r="G672" s="2" t="s">
        <v>582</v>
      </c>
      <c r="H672" s="2" t="s">
        <v>354</v>
      </c>
      <c r="I672" s="2" t="s">
        <v>44</v>
      </c>
      <c r="J672" s="2">
        <v>1</v>
      </c>
      <c r="K672" s="2">
        <v>4</v>
      </c>
      <c r="L672" s="2"/>
      <c r="M672" s="2"/>
      <c r="N672" s="2"/>
      <c r="O672" s="2">
        <v>11</v>
      </c>
      <c r="P672" s="2">
        <v>11</v>
      </c>
      <c r="Q672" s="2">
        <v>11</v>
      </c>
      <c r="R672" s="2">
        <v>27.6</v>
      </c>
      <c r="S672" s="2">
        <v>27.6</v>
      </c>
      <c r="T672" s="2">
        <v>27.6</v>
      </c>
      <c r="U672" s="2">
        <v>39.69</v>
      </c>
      <c r="V672" s="2">
        <v>0</v>
      </c>
      <c r="W672" s="2">
        <v>281.05</v>
      </c>
      <c r="X672" s="2">
        <v>832310000</v>
      </c>
      <c r="Y672" s="2">
        <v>16</v>
      </c>
      <c r="Z672" s="2">
        <v>129</v>
      </c>
      <c r="AA672" s="2">
        <v>370</v>
      </c>
      <c r="AB672" s="2">
        <v>38247.519079999998</v>
      </c>
      <c r="AC672" s="2">
        <v>15</v>
      </c>
      <c r="AD672" s="2">
        <v>23.871547698974599</v>
      </c>
      <c r="AE672" s="2">
        <v>23.886787414550799</v>
      </c>
      <c r="AF672" s="2">
        <v>23.579229354858398</v>
      </c>
      <c r="AG672" s="2">
        <v>25.155067443847699</v>
      </c>
      <c r="AH672" s="2">
        <v>24.533918380737301</v>
      </c>
      <c r="AI672" s="2">
        <v>24.230007171630898</v>
      </c>
      <c r="AJ672" s="2">
        <v>23.691896438598601</v>
      </c>
      <c r="AK672" s="2">
        <v>23.275829315185501</v>
      </c>
      <c r="AL672" s="2">
        <v>23.2878532409668</v>
      </c>
      <c r="AM672" s="2">
        <v>23.379676818847699</v>
      </c>
      <c r="AN672" s="2">
        <v>23.7876586914063</v>
      </c>
      <c r="AO672" s="2">
        <v>23.583137512206999</v>
      </c>
    </row>
    <row r="673" spans="1:41" x14ac:dyDescent="0.25">
      <c r="A673" s="2" t="s">
        <v>40</v>
      </c>
      <c r="B673" s="2">
        <v>1.8963741844788999</v>
      </c>
      <c r="C673" s="2">
        <v>-2.0810473759969099</v>
      </c>
      <c r="D673" s="2" t="s">
        <v>298</v>
      </c>
      <c r="E673" s="2" t="s">
        <v>298</v>
      </c>
      <c r="F673" s="2">
        <v>525</v>
      </c>
      <c r="G673" s="2" t="s">
        <v>299</v>
      </c>
      <c r="H673" s="2" t="s">
        <v>300</v>
      </c>
      <c r="I673" s="2" t="s">
        <v>44</v>
      </c>
      <c r="J673" s="2">
        <v>1</v>
      </c>
      <c r="K673" s="2">
        <v>4</v>
      </c>
      <c r="L673" s="2"/>
      <c r="M673" s="2"/>
      <c r="N673" s="2"/>
      <c r="O673" s="2">
        <v>6</v>
      </c>
      <c r="P673" s="2">
        <v>6</v>
      </c>
      <c r="Q673" s="2">
        <v>6</v>
      </c>
      <c r="R673" s="2">
        <v>35.799999999999997</v>
      </c>
      <c r="S673" s="2">
        <v>35.799999999999997</v>
      </c>
      <c r="T673" s="2">
        <v>35.799999999999997</v>
      </c>
      <c r="U673" s="2">
        <v>21.510999999999999</v>
      </c>
      <c r="V673" s="2">
        <v>0</v>
      </c>
      <c r="W673" s="2">
        <v>65.846000000000004</v>
      </c>
      <c r="X673" s="2">
        <v>419820000</v>
      </c>
      <c r="Y673" s="2">
        <v>14</v>
      </c>
      <c r="Z673" s="2">
        <v>48</v>
      </c>
      <c r="AA673" s="2">
        <v>212</v>
      </c>
      <c r="AB673" s="2">
        <v>21510.983179999999</v>
      </c>
      <c r="AC673" s="2">
        <v>14</v>
      </c>
      <c r="AD673" s="2">
        <v>20.906831741333001</v>
      </c>
      <c r="AE673" s="2">
        <v>23.0322265625</v>
      </c>
      <c r="AF673" s="2">
        <v>24.232131958007798</v>
      </c>
      <c r="AG673" s="2">
        <v>23.377956390380898</v>
      </c>
      <c r="AH673" s="2">
        <v>23.065559387206999</v>
      </c>
      <c r="AI673" s="2">
        <v>19.9262504577637</v>
      </c>
      <c r="AJ673" s="2">
        <v>24.262914657592798</v>
      </c>
      <c r="AK673" s="2">
        <v>24.4116401672363</v>
      </c>
      <c r="AL673" s="2">
        <v>24.6341152191162</v>
      </c>
      <c r="AM673" s="2">
        <v>24.734331130981399</v>
      </c>
      <c r="AN673" s="2">
        <v>25.002344131469702</v>
      </c>
      <c r="AO673" s="2">
        <v>23.981895446777301</v>
      </c>
    </row>
    <row r="674" spans="1:41" x14ac:dyDescent="0.25">
      <c r="A674" s="2" t="s">
        <v>40</v>
      </c>
      <c r="B674" s="2">
        <v>1.8348835250169999</v>
      </c>
      <c r="C674" s="2">
        <v>-2.2363077799479099</v>
      </c>
      <c r="D674" s="2" t="s">
        <v>1071</v>
      </c>
      <c r="E674" s="2" t="s">
        <v>1071</v>
      </c>
      <c r="F674" s="2">
        <v>2087</v>
      </c>
      <c r="G674" s="2" t="s">
        <v>1072</v>
      </c>
      <c r="H674" s="2" t="s">
        <v>1073</v>
      </c>
      <c r="I674" s="2" t="s">
        <v>44</v>
      </c>
      <c r="J674" s="2">
        <v>1</v>
      </c>
      <c r="K674" s="2">
        <v>4</v>
      </c>
      <c r="L674" s="2"/>
      <c r="M674" s="2"/>
      <c r="N674" s="2"/>
      <c r="O674" s="2">
        <v>4</v>
      </c>
      <c r="P674" s="2">
        <v>4</v>
      </c>
      <c r="Q674" s="2">
        <v>4</v>
      </c>
      <c r="R674" s="2">
        <v>42.2</v>
      </c>
      <c r="S674" s="2">
        <v>42.2</v>
      </c>
      <c r="T674" s="2">
        <v>42.2</v>
      </c>
      <c r="U674" s="2">
        <v>20.591000000000001</v>
      </c>
      <c r="V674" s="2">
        <v>0</v>
      </c>
      <c r="W674" s="2">
        <v>67.183000000000007</v>
      </c>
      <c r="X674" s="2">
        <v>197290000</v>
      </c>
      <c r="Y674" s="2">
        <v>12</v>
      </c>
      <c r="Z674" s="2">
        <v>42</v>
      </c>
      <c r="AA674" s="2">
        <v>206</v>
      </c>
      <c r="AB674" s="2">
        <v>20591.128580000001</v>
      </c>
      <c r="AC674" s="2">
        <v>12</v>
      </c>
      <c r="AD674" s="2">
        <v>18.9522514343262</v>
      </c>
      <c r="AE674" s="2">
        <v>22.546630859375</v>
      </c>
      <c r="AF674" s="2">
        <v>22.985183715820298</v>
      </c>
      <c r="AG674" s="2">
        <v>18.537347793579102</v>
      </c>
      <c r="AH674" s="2">
        <v>21.470554351806602</v>
      </c>
      <c r="AI674" s="2">
        <v>21.539478302001999</v>
      </c>
      <c r="AJ674" s="2">
        <v>23.128395080566399</v>
      </c>
      <c r="AK674" s="2">
        <v>22.964515686035199</v>
      </c>
      <c r="AL674" s="2">
        <v>23.223392486572301</v>
      </c>
      <c r="AM674" s="2">
        <v>23.334018707275401</v>
      </c>
      <c r="AN674" s="2">
        <v>23.524562835693398</v>
      </c>
      <c r="AO674" s="2">
        <v>23.274408340454102</v>
      </c>
    </row>
    <row r="675" spans="1:41" x14ac:dyDescent="0.25">
      <c r="A675" s="2" t="s">
        <v>40</v>
      </c>
      <c r="B675" s="2">
        <v>1.3441665105973399</v>
      </c>
      <c r="C675" s="2">
        <v>-0.69154167175293002</v>
      </c>
      <c r="D675" s="2" t="s">
        <v>355</v>
      </c>
      <c r="E675" s="2" t="s">
        <v>355</v>
      </c>
      <c r="F675" s="2">
        <v>656</v>
      </c>
      <c r="G675" s="2" t="s">
        <v>356</v>
      </c>
      <c r="H675" s="2" t="s">
        <v>357</v>
      </c>
      <c r="I675" s="2" t="s">
        <v>44</v>
      </c>
      <c r="J675" s="2">
        <v>1</v>
      </c>
      <c r="K675" s="2">
        <v>4</v>
      </c>
      <c r="L675" s="2"/>
      <c r="M675" s="2"/>
      <c r="N675" s="2"/>
      <c r="O675" s="2">
        <v>7</v>
      </c>
      <c r="P675" s="2">
        <v>7</v>
      </c>
      <c r="Q675" s="2">
        <v>7</v>
      </c>
      <c r="R675" s="2">
        <v>50.7</v>
      </c>
      <c r="S675" s="2">
        <v>50.7</v>
      </c>
      <c r="T675" s="2">
        <v>50.7</v>
      </c>
      <c r="U675" s="2">
        <v>21.087</v>
      </c>
      <c r="V675" s="2">
        <v>0</v>
      </c>
      <c r="W675" s="2">
        <v>103.93</v>
      </c>
      <c r="X675" s="2">
        <v>741170000</v>
      </c>
      <c r="Y675" s="2">
        <v>13</v>
      </c>
      <c r="Z675" s="2">
        <v>100</v>
      </c>
      <c r="AA675" s="2">
        <v>209</v>
      </c>
      <c r="AB675" s="2">
        <v>21086.970979999998</v>
      </c>
      <c r="AC675" s="2">
        <v>13</v>
      </c>
      <c r="AD675" s="2">
        <v>23.496921539306602</v>
      </c>
      <c r="AE675" s="2">
        <v>24.309595108032202</v>
      </c>
      <c r="AF675" s="2">
        <v>24.319896697998001</v>
      </c>
      <c r="AG675" s="2">
        <v>22.710954666137699</v>
      </c>
      <c r="AH675" s="2">
        <v>24.744733810424801</v>
      </c>
      <c r="AI675" s="2">
        <v>24.264848709106399</v>
      </c>
      <c r="AJ675" s="2">
        <v>24.6306762695313</v>
      </c>
      <c r="AK675" s="2">
        <v>24.661502838134801</v>
      </c>
      <c r="AL675" s="2">
        <v>24.6288967132568</v>
      </c>
      <c r="AM675" s="2">
        <v>24.635665893554702</v>
      </c>
      <c r="AN675" s="2">
        <v>24.739336013793899</v>
      </c>
      <c r="AO675" s="2">
        <v>24.700122833251999</v>
      </c>
    </row>
    <row r="676" spans="1:41" x14ac:dyDescent="0.25">
      <c r="A676" s="2"/>
      <c r="B676" s="2">
        <v>0.50274088416015905</v>
      </c>
      <c r="C676" s="2">
        <v>0.18397674560547</v>
      </c>
      <c r="D676" s="2" t="s">
        <v>2556</v>
      </c>
      <c r="E676" s="2" t="s">
        <v>2556</v>
      </c>
      <c r="F676" s="2">
        <v>1119</v>
      </c>
      <c r="G676" s="2" t="s">
        <v>2557</v>
      </c>
      <c r="H676" s="2" t="s">
        <v>2558</v>
      </c>
      <c r="I676" s="2" t="s">
        <v>44</v>
      </c>
      <c r="J676" s="2">
        <v>1</v>
      </c>
      <c r="K676" s="2">
        <v>4</v>
      </c>
      <c r="L676" s="2"/>
      <c r="M676" s="2"/>
      <c r="N676" s="2"/>
      <c r="O676" s="2">
        <v>3</v>
      </c>
      <c r="P676" s="2">
        <v>3</v>
      </c>
      <c r="Q676" s="2">
        <v>3</v>
      </c>
      <c r="R676" s="2">
        <v>16.899999999999999</v>
      </c>
      <c r="S676" s="2">
        <v>16.899999999999999</v>
      </c>
      <c r="T676" s="2">
        <v>16.899999999999999</v>
      </c>
      <c r="U676" s="2">
        <v>33.960999999999999</v>
      </c>
      <c r="V676" s="2">
        <v>0</v>
      </c>
      <c r="W676" s="2">
        <v>11.624000000000001</v>
      </c>
      <c r="X676" s="2">
        <v>40355000</v>
      </c>
      <c r="Y676" s="2">
        <v>14</v>
      </c>
      <c r="Z676" s="2">
        <v>10</v>
      </c>
      <c r="AA676" s="2">
        <v>351.5</v>
      </c>
      <c r="AB676" s="2">
        <v>38981.024779999898</v>
      </c>
      <c r="AC676" s="2">
        <v>16.5</v>
      </c>
      <c r="AD676" s="2">
        <v>20.95751953125</v>
      </c>
      <c r="AE676" s="2">
        <v>20.9200534820557</v>
      </c>
      <c r="AF676" s="2">
        <v>20.6082878112793</v>
      </c>
      <c r="AG676" s="2">
        <v>20.709020614623999</v>
      </c>
      <c r="AH676" s="2">
        <v>20.284666061401399</v>
      </c>
      <c r="AI676" s="2" t="s">
        <v>63</v>
      </c>
      <c r="AJ676" s="2">
        <v>20.604219436645501</v>
      </c>
      <c r="AK676" s="2">
        <v>20.397804260253899</v>
      </c>
      <c r="AL676" s="2" t="s">
        <v>63</v>
      </c>
      <c r="AM676" s="2">
        <v>20.8790473937988</v>
      </c>
      <c r="AN676" s="2">
        <v>20.533645629882798</v>
      </c>
      <c r="AO676" s="2">
        <v>20.144947052001999</v>
      </c>
    </row>
    <row r="677" spans="1:41" x14ac:dyDescent="0.25">
      <c r="A677" s="2"/>
      <c r="B677" s="2">
        <v>6.0985515105999602E-2</v>
      </c>
      <c r="C677" s="2">
        <v>-2.75115966796875E-2</v>
      </c>
      <c r="D677" s="2" t="s">
        <v>1473</v>
      </c>
      <c r="E677" s="2" t="s">
        <v>1474</v>
      </c>
      <c r="F677" s="2">
        <v>172</v>
      </c>
      <c r="G677" s="2" t="s">
        <v>1475</v>
      </c>
      <c r="H677" s="2" t="s">
        <v>1476</v>
      </c>
      <c r="I677" s="2" t="s">
        <v>44</v>
      </c>
      <c r="J677" s="2">
        <v>1</v>
      </c>
      <c r="K677" s="2">
        <v>4</v>
      </c>
      <c r="L677" s="2"/>
      <c r="M677" s="2"/>
      <c r="N677" s="2"/>
      <c r="O677" s="2">
        <v>11</v>
      </c>
      <c r="P677" s="2">
        <v>11</v>
      </c>
      <c r="Q677" s="2">
        <v>11</v>
      </c>
      <c r="R677" s="2">
        <v>14.4</v>
      </c>
      <c r="S677" s="2">
        <v>14.4</v>
      </c>
      <c r="T677" s="2">
        <v>14.4</v>
      </c>
      <c r="U677" s="2">
        <v>117.76</v>
      </c>
      <c r="V677" s="2">
        <v>0</v>
      </c>
      <c r="W677" s="2">
        <v>34.607999999999997</v>
      </c>
      <c r="X677" s="2">
        <v>115520000</v>
      </c>
      <c r="Y677" s="2">
        <v>50</v>
      </c>
      <c r="Z677" s="2">
        <v>49</v>
      </c>
      <c r="AA677" s="2">
        <v>1060</v>
      </c>
      <c r="AB677" s="2">
        <v>117762.72988</v>
      </c>
      <c r="AC677" s="2">
        <v>50</v>
      </c>
      <c r="AD677" s="2">
        <v>21.2106838226318</v>
      </c>
      <c r="AE677" s="2">
        <v>20.969020843505898</v>
      </c>
      <c r="AF677" s="2">
        <v>20.549337387085</v>
      </c>
      <c r="AG677" s="2">
        <v>21.560529708862301</v>
      </c>
      <c r="AH677" s="2">
        <v>21.2207546234131</v>
      </c>
      <c r="AI677" s="2">
        <v>21.352239608764599</v>
      </c>
      <c r="AJ677" s="2">
        <v>21.173896789550799</v>
      </c>
      <c r="AK677" s="2">
        <v>21.040060043335</v>
      </c>
      <c r="AL677" s="2">
        <v>21.136461257934599</v>
      </c>
      <c r="AM677" s="2">
        <v>21.5462322235107</v>
      </c>
      <c r="AN677" s="2">
        <v>21.0636196136475</v>
      </c>
      <c r="AO677" s="2">
        <v>21.067365646362301</v>
      </c>
    </row>
    <row r="678" spans="1:41" x14ac:dyDescent="0.25">
      <c r="A678" s="2"/>
      <c r="B678" s="2">
        <v>0.18346779523815901</v>
      </c>
      <c r="C678" s="2">
        <v>-0.20249430338541799</v>
      </c>
      <c r="D678" s="2" t="s">
        <v>2482</v>
      </c>
      <c r="E678" s="2" t="s">
        <v>2482</v>
      </c>
      <c r="F678" s="2">
        <v>1052</v>
      </c>
      <c r="G678" s="2" t="s">
        <v>2483</v>
      </c>
      <c r="H678" s="2" t="s">
        <v>2484</v>
      </c>
      <c r="I678" s="2" t="s">
        <v>44</v>
      </c>
      <c r="J678" s="2">
        <v>1</v>
      </c>
      <c r="K678" s="2">
        <v>4</v>
      </c>
      <c r="L678" s="2"/>
      <c r="M678" s="2"/>
      <c r="N678" s="2"/>
      <c r="O678" s="2">
        <v>11</v>
      </c>
      <c r="P678" s="2">
        <v>11</v>
      </c>
      <c r="Q678" s="2">
        <v>11</v>
      </c>
      <c r="R678" s="2">
        <v>72.099999999999994</v>
      </c>
      <c r="S678" s="2">
        <v>72.099999999999994</v>
      </c>
      <c r="T678" s="2">
        <v>72.099999999999994</v>
      </c>
      <c r="U678" s="2">
        <v>15.832000000000001</v>
      </c>
      <c r="V678" s="2">
        <v>0</v>
      </c>
      <c r="W678" s="2">
        <v>104.04</v>
      </c>
      <c r="X678" s="2">
        <v>1366400000</v>
      </c>
      <c r="Y678" s="2">
        <v>10</v>
      </c>
      <c r="Z678" s="2">
        <v>186</v>
      </c>
      <c r="AA678" s="2">
        <v>147</v>
      </c>
      <c r="AB678" s="2">
        <v>15832.39688</v>
      </c>
      <c r="AC678" s="2">
        <v>10</v>
      </c>
      <c r="AD678" s="2">
        <v>25.629453659057599</v>
      </c>
      <c r="AE678" s="2">
        <v>24.879701614379901</v>
      </c>
      <c r="AF678" s="2">
        <v>25.848068237304702</v>
      </c>
      <c r="AG678" s="2">
        <v>23.693172454833999</v>
      </c>
      <c r="AH678" s="2">
        <v>23.2337856292725</v>
      </c>
      <c r="AI678" s="2">
        <v>25.282808303833001</v>
      </c>
      <c r="AJ678" s="2">
        <v>25.165187835693398</v>
      </c>
      <c r="AK678" s="2">
        <v>24.9550895690918</v>
      </c>
      <c r="AL678" s="2">
        <v>24.9443168640137</v>
      </c>
      <c r="AM678" s="2">
        <v>25.098403930664102</v>
      </c>
      <c r="AN678" s="2">
        <v>24.8953666687012</v>
      </c>
      <c r="AO678" s="2">
        <v>24.723590850830099</v>
      </c>
    </row>
    <row r="679" spans="1:41" x14ac:dyDescent="0.25">
      <c r="A679" s="2" t="s">
        <v>40</v>
      </c>
      <c r="B679" s="2">
        <v>1.71472151274102</v>
      </c>
      <c r="C679" s="2">
        <v>0.51560815175374597</v>
      </c>
      <c r="D679" s="2" t="s">
        <v>747</v>
      </c>
      <c r="E679" s="2" t="s">
        <v>747</v>
      </c>
      <c r="F679" s="2">
        <v>1509</v>
      </c>
      <c r="G679" s="2" t="s">
        <v>748</v>
      </c>
      <c r="H679" s="2" t="s">
        <v>749</v>
      </c>
      <c r="I679" s="2" t="s">
        <v>44</v>
      </c>
      <c r="J679" s="2">
        <v>1</v>
      </c>
      <c r="K679" s="2">
        <v>4</v>
      </c>
      <c r="L679" s="2"/>
      <c r="M679" s="2"/>
      <c r="N679" s="2"/>
      <c r="O679" s="2">
        <v>9</v>
      </c>
      <c r="P679" s="2">
        <v>9</v>
      </c>
      <c r="Q679" s="2">
        <v>9</v>
      </c>
      <c r="R679" s="2">
        <v>21.3</v>
      </c>
      <c r="S679" s="2">
        <v>21.3</v>
      </c>
      <c r="T679" s="2">
        <v>21.3</v>
      </c>
      <c r="U679" s="2">
        <v>74.787000000000006</v>
      </c>
      <c r="V679" s="2">
        <v>0</v>
      </c>
      <c r="W679" s="2">
        <v>25.475999999999999</v>
      </c>
      <c r="X679" s="2">
        <v>80989000</v>
      </c>
      <c r="Y679" s="2">
        <v>29</v>
      </c>
      <c r="Z679" s="2">
        <v>36</v>
      </c>
      <c r="AA679" s="2">
        <v>698.5</v>
      </c>
      <c r="AB679" s="2">
        <v>76407.056079999995</v>
      </c>
      <c r="AC679" s="2">
        <v>29.5</v>
      </c>
      <c r="AD679" s="2">
        <v>20.861207962036101</v>
      </c>
      <c r="AE679" s="2">
        <v>21.044868469238299</v>
      </c>
      <c r="AF679" s="2">
        <v>20.659706115722699</v>
      </c>
      <c r="AG679" s="2">
        <v>20.696168899536101</v>
      </c>
      <c r="AH679" s="2">
        <v>20.619792938232401</v>
      </c>
      <c r="AI679" s="2">
        <v>20.881290435791001</v>
      </c>
      <c r="AJ679" s="2">
        <v>20.587560653686499</v>
      </c>
      <c r="AK679" s="2">
        <v>20.246902465820298</v>
      </c>
      <c r="AL679" s="2">
        <v>20.3875331878662</v>
      </c>
      <c r="AM679" s="2">
        <v>20.680974960327099</v>
      </c>
      <c r="AN679" s="2">
        <v>20.278440475463899</v>
      </c>
      <c r="AO679" s="2">
        <v>19.487974166870099</v>
      </c>
    </row>
    <row r="680" spans="1:41" x14ac:dyDescent="0.25">
      <c r="A680" s="2" t="s">
        <v>40</v>
      </c>
      <c r="B680" s="2">
        <v>2.2767051621202699</v>
      </c>
      <c r="C680" s="2">
        <v>0.58131980895996105</v>
      </c>
      <c r="D680" s="2" t="s">
        <v>1107</v>
      </c>
      <c r="E680" s="2" t="s">
        <v>1107</v>
      </c>
      <c r="F680" s="2">
        <v>2176</v>
      </c>
      <c r="G680" s="2" t="s">
        <v>1108</v>
      </c>
      <c r="H680" s="2" t="s">
        <v>1109</v>
      </c>
      <c r="I680" s="2" t="s">
        <v>44</v>
      </c>
      <c r="J680" s="2">
        <v>1</v>
      </c>
      <c r="K680" s="2">
        <v>4</v>
      </c>
      <c r="L680" s="2"/>
      <c r="M680" s="2"/>
      <c r="N680" s="2"/>
      <c r="O680" s="2">
        <v>10</v>
      </c>
      <c r="P680" s="2">
        <v>10</v>
      </c>
      <c r="Q680" s="2">
        <v>10</v>
      </c>
      <c r="R680" s="2">
        <v>23.9</v>
      </c>
      <c r="S680" s="2">
        <v>23.9</v>
      </c>
      <c r="T680" s="2">
        <v>23.9</v>
      </c>
      <c r="U680" s="2">
        <v>61.747999999999998</v>
      </c>
      <c r="V680" s="2">
        <v>0</v>
      </c>
      <c r="W680" s="2">
        <v>39.664999999999999</v>
      </c>
      <c r="X680" s="2">
        <v>83345000</v>
      </c>
      <c r="Y680" s="2">
        <v>31</v>
      </c>
      <c r="Z680" s="2">
        <v>45</v>
      </c>
      <c r="AA680" s="2">
        <v>545</v>
      </c>
      <c r="AB680" s="2">
        <v>59687.143429999902</v>
      </c>
      <c r="AC680" s="2">
        <v>29.5</v>
      </c>
      <c r="AD680" s="2">
        <v>21.285343170166001</v>
      </c>
      <c r="AE680" s="2">
        <v>20.273099899291999</v>
      </c>
      <c r="AF680" s="2">
        <v>20.774024963378899</v>
      </c>
      <c r="AG680" s="2">
        <v>20.866651535034201</v>
      </c>
      <c r="AH680" s="2">
        <v>21.100915908813501</v>
      </c>
      <c r="AI680" s="2">
        <v>21.200363159179702</v>
      </c>
      <c r="AJ680" s="2">
        <v>20.478919982910199</v>
      </c>
      <c r="AK680" s="2">
        <v>20.3227863311768</v>
      </c>
      <c r="AL680" s="2">
        <v>20.4637355804443</v>
      </c>
      <c r="AM680" s="2">
        <v>20.3881645202637</v>
      </c>
      <c r="AN680" s="2">
        <v>20.300727844238299</v>
      </c>
      <c r="AO680" s="2">
        <v>20.0581455230713</v>
      </c>
    </row>
    <row r="681" spans="1:41" x14ac:dyDescent="0.25">
      <c r="A681" s="2"/>
      <c r="B681" s="2">
        <v>1.07615069656734</v>
      </c>
      <c r="C681" s="2">
        <v>0.35730361938476601</v>
      </c>
      <c r="D681" s="2" t="s">
        <v>2603</v>
      </c>
      <c r="E681" s="2" t="s">
        <v>2603</v>
      </c>
      <c r="F681" s="2">
        <v>1154</v>
      </c>
      <c r="G681" s="2" t="s">
        <v>2604</v>
      </c>
      <c r="H681" s="2" t="s">
        <v>2605</v>
      </c>
      <c r="I681" s="2" t="s">
        <v>44</v>
      </c>
      <c r="J681" s="2">
        <v>1</v>
      </c>
      <c r="K681" s="2">
        <v>4</v>
      </c>
      <c r="L681" s="2"/>
      <c r="M681" s="2"/>
      <c r="N681" s="2"/>
      <c r="O681" s="2">
        <v>6</v>
      </c>
      <c r="P681" s="2">
        <v>6</v>
      </c>
      <c r="Q681" s="2">
        <v>6</v>
      </c>
      <c r="R681" s="2">
        <v>52.5</v>
      </c>
      <c r="S681" s="2">
        <v>52.5</v>
      </c>
      <c r="T681" s="2">
        <v>52.5</v>
      </c>
      <c r="U681" s="2">
        <v>20.553999999999998</v>
      </c>
      <c r="V681" s="2">
        <v>0</v>
      </c>
      <c r="W681" s="2">
        <v>18.600000000000001</v>
      </c>
      <c r="X681" s="2">
        <v>103610000</v>
      </c>
      <c r="Y681" s="2">
        <v>10</v>
      </c>
      <c r="Z681" s="2">
        <v>31</v>
      </c>
      <c r="AA681" s="2">
        <v>181</v>
      </c>
      <c r="AB681" s="2">
        <v>20554.209480000001</v>
      </c>
      <c r="AC681" s="2">
        <v>10</v>
      </c>
      <c r="AD681" s="2">
        <v>22.0206604003906</v>
      </c>
      <c r="AE681" s="2">
        <v>21.7799263000488</v>
      </c>
      <c r="AF681" s="2">
        <v>21.250261306762699</v>
      </c>
      <c r="AG681" s="2">
        <v>21.712215423583999</v>
      </c>
      <c r="AH681" s="2">
        <v>21.578008651733398</v>
      </c>
      <c r="AI681" s="2">
        <v>21.920707702636701</v>
      </c>
      <c r="AJ681" s="2">
        <v>21.4414672851563</v>
      </c>
      <c r="AK681" s="2">
        <v>21.608377456665</v>
      </c>
      <c r="AL681" s="2">
        <v>21.363618850708001</v>
      </c>
      <c r="AM681" s="2">
        <v>21.257299423217798</v>
      </c>
      <c r="AN681" s="2">
        <v>20.699478149414102</v>
      </c>
      <c r="AO681" s="2">
        <v>21.747716903686499</v>
      </c>
    </row>
    <row r="682" spans="1:41" x14ac:dyDescent="0.25">
      <c r="A682" s="2"/>
      <c r="B682" s="2">
        <v>0.74430092216853505</v>
      </c>
      <c r="C682" s="2">
        <v>0.23824914296468</v>
      </c>
      <c r="D682" s="2" t="s">
        <v>2382</v>
      </c>
      <c r="E682" s="2" t="s">
        <v>2383</v>
      </c>
      <c r="F682" s="2">
        <v>987</v>
      </c>
      <c r="G682" s="2" t="s">
        <v>2384</v>
      </c>
      <c r="H682" s="2" t="s">
        <v>1131</v>
      </c>
      <c r="I682" s="2" t="s">
        <v>44</v>
      </c>
      <c r="J682" s="2">
        <v>1</v>
      </c>
      <c r="K682" s="2">
        <v>4</v>
      </c>
      <c r="L682" s="2"/>
      <c r="M682" s="2"/>
      <c r="N682" s="2"/>
      <c r="O682" s="2">
        <v>23</v>
      </c>
      <c r="P682" s="2">
        <v>23</v>
      </c>
      <c r="Q682" s="2">
        <v>23</v>
      </c>
      <c r="R682" s="2">
        <v>55.6</v>
      </c>
      <c r="S682" s="2">
        <v>55.6</v>
      </c>
      <c r="T682" s="2">
        <v>55.6</v>
      </c>
      <c r="U682" s="2">
        <v>36.337000000000003</v>
      </c>
      <c r="V682" s="2">
        <v>0</v>
      </c>
      <c r="W682" s="2">
        <v>305.79000000000002</v>
      </c>
      <c r="X682" s="2">
        <v>3311000000</v>
      </c>
      <c r="Y682" s="2">
        <v>19</v>
      </c>
      <c r="Z682" s="2">
        <v>366</v>
      </c>
      <c r="AA682" s="2">
        <v>333</v>
      </c>
      <c r="AB682" s="2">
        <v>36337.008379999999</v>
      </c>
      <c r="AC682" s="2">
        <v>19</v>
      </c>
      <c r="AD682" s="2">
        <v>25.703189849853501</v>
      </c>
      <c r="AE682" s="2">
        <v>25.620307922363299</v>
      </c>
      <c r="AF682" s="2">
        <v>25.0175876617432</v>
      </c>
      <c r="AG682" s="2">
        <v>25.931455612182599</v>
      </c>
      <c r="AH682" s="2">
        <v>25.346651077270501</v>
      </c>
      <c r="AI682" s="2">
        <v>25.680862426757798</v>
      </c>
      <c r="AJ682" s="2">
        <v>25.707435607910199</v>
      </c>
      <c r="AK682" s="2">
        <v>25.326768875122099</v>
      </c>
      <c r="AL682" s="2">
        <v>25.397510528564499</v>
      </c>
      <c r="AM682" s="2">
        <v>25.063898086547901</v>
      </c>
      <c r="AN682" s="2">
        <v>25.032798767089801</v>
      </c>
      <c r="AO682" s="2">
        <v>25.342147827148398</v>
      </c>
    </row>
    <row r="683" spans="1:41" x14ac:dyDescent="0.25">
      <c r="A683" s="2" t="s">
        <v>40</v>
      </c>
      <c r="B683" s="2">
        <v>1.9278717749961001</v>
      </c>
      <c r="C683" s="2">
        <v>0.33360195159912098</v>
      </c>
      <c r="D683" s="2" t="s">
        <v>1129</v>
      </c>
      <c r="E683" s="2" t="s">
        <v>1129</v>
      </c>
      <c r="F683" s="2">
        <v>2238</v>
      </c>
      <c r="G683" s="2" t="s">
        <v>1130</v>
      </c>
      <c r="H683" s="2" t="s">
        <v>1131</v>
      </c>
      <c r="I683" s="2" t="s">
        <v>44</v>
      </c>
      <c r="J683" s="2">
        <v>1</v>
      </c>
      <c r="K683" s="2">
        <v>4</v>
      </c>
      <c r="L683" s="2"/>
      <c r="M683" s="2"/>
      <c r="N683" s="2"/>
      <c r="O683" s="2">
        <v>23</v>
      </c>
      <c r="P683" s="2">
        <v>23</v>
      </c>
      <c r="Q683" s="2">
        <v>23</v>
      </c>
      <c r="R683" s="2">
        <v>80.099999999999994</v>
      </c>
      <c r="S683" s="2">
        <v>80.099999999999994</v>
      </c>
      <c r="T683" s="2">
        <v>80.099999999999994</v>
      </c>
      <c r="U683" s="2">
        <v>35.404000000000003</v>
      </c>
      <c r="V683" s="2">
        <v>0</v>
      </c>
      <c r="W683" s="2">
        <v>323.31</v>
      </c>
      <c r="X683" s="2">
        <v>8841400000</v>
      </c>
      <c r="Y683" s="2">
        <v>24</v>
      </c>
      <c r="Z683" s="2">
        <v>670</v>
      </c>
      <c r="AA683" s="2">
        <v>337</v>
      </c>
      <c r="AB683" s="2">
        <v>35403.899879999997</v>
      </c>
      <c r="AC683" s="2">
        <v>24</v>
      </c>
      <c r="AD683" s="2">
        <v>26.433469772338899</v>
      </c>
      <c r="AE683" s="2">
        <v>26.201593399047901</v>
      </c>
      <c r="AF683" s="2">
        <v>26.136354446411101</v>
      </c>
      <c r="AG683" s="2">
        <v>26.454786300659201</v>
      </c>
      <c r="AH683" s="2">
        <v>26.6158256530762</v>
      </c>
      <c r="AI683" s="2">
        <v>26.6151237487793</v>
      </c>
      <c r="AJ683" s="2">
        <v>26.274852752685501</v>
      </c>
      <c r="AK683" s="2">
        <v>25.963117599487301</v>
      </c>
      <c r="AL683" s="2">
        <v>26.007228851318398</v>
      </c>
      <c r="AM683" s="2">
        <v>25.874763488769499</v>
      </c>
      <c r="AN683" s="2">
        <v>26.0370578765869</v>
      </c>
      <c r="AO683" s="2">
        <v>26.298521041870099</v>
      </c>
    </row>
    <row r="684" spans="1:41" x14ac:dyDescent="0.25">
      <c r="A684" s="2" t="s">
        <v>40</v>
      </c>
      <c r="B684" s="2">
        <v>2.3986607067192902</v>
      </c>
      <c r="C684" s="2">
        <v>0.50857988993326897</v>
      </c>
      <c r="D684" s="2" t="s">
        <v>1017</v>
      </c>
      <c r="E684" s="2" t="s">
        <v>1017</v>
      </c>
      <c r="F684" s="2">
        <v>1994</v>
      </c>
      <c r="G684" s="2" t="s">
        <v>1018</v>
      </c>
      <c r="H684" s="2" t="s">
        <v>1019</v>
      </c>
      <c r="I684" s="2" t="s">
        <v>44</v>
      </c>
      <c r="J684" s="2">
        <v>1</v>
      </c>
      <c r="K684" s="2">
        <v>4</v>
      </c>
      <c r="L684" s="2"/>
      <c r="M684" s="2"/>
      <c r="N684" s="2"/>
      <c r="O684" s="2">
        <v>18</v>
      </c>
      <c r="P684" s="2">
        <v>18</v>
      </c>
      <c r="Q684" s="2">
        <v>18</v>
      </c>
      <c r="R684" s="2">
        <v>45.3</v>
      </c>
      <c r="S684" s="2">
        <v>45.3</v>
      </c>
      <c r="T684" s="2">
        <v>45.3</v>
      </c>
      <c r="U684" s="2">
        <v>66.921999999999997</v>
      </c>
      <c r="V684" s="2">
        <v>0</v>
      </c>
      <c r="W684" s="2">
        <v>81.418999999999997</v>
      </c>
      <c r="X684" s="2">
        <v>285090000</v>
      </c>
      <c r="Y684" s="2">
        <v>34</v>
      </c>
      <c r="Z684" s="2">
        <v>100</v>
      </c>
      <c r="AA684" s="2">
        <v>517</v>
      </c>
      <c r="AB684" s="2">
        <v>57101.050479999903</v>
      </c>
      <c r="AC684" s="2">
        <v>28</v>
      </c>
      <c r="AD684" s="2">
        <v>22.336879730224599</v>
      </c>
      <c r="AE684" s="2">
        <v>22.045068740844702</v>
      </c>
      <c r="AF684" s="2">
        <v>21.8257846832275</v>
      </c>
      <c r="AG684" s="2">
        <v>21.7582893371582</v>
      </c>
      <c r="AH684" s="2">
        <v>21.7632026672363</v>
      </c>
      <c r="AI684" s="2">
        <v>22.312131881713899</v>
      </c>
      <c r="AJ684" s="2">
        <v>21.805223464965799</v>
      </c>
      <c r="AK684" s="2">
        <v>21.548303604126001</v>
      </c>
      <c r="AL684" s="2">
        <v>21.378566741943398</v>
      </c>
      <c r="AM684" s="2">
        <v>21.226116180419901</v>
      </c>
      <c r="AN684" s="2">
        <v>21.4201354980469</v>
      </c>
      <c r="AO684" s="2">
        <v>21.6115322113037</v>
      </c>
    </row>
    <row r="685" spans="1:41" x14ac:dyDescent="0.25">
      <c r="A685" s="2" t="s">
        <v>40</v>
      </c>
      <c r="B685" s="2">
        <v>1.83313737203737</v>
      </c>
      <c r="C685" s="2">
        <v>0.53552087148030503</v>
      </c>
      <c r="D685" s="2" t="s">
        <v>801</v>
      </c>
      <c r="E685" s="2" t="s">
        <v>801</v>
      </c>
      <c r="F685" s="2">
        <v>1635</v>
      </c>
      <c r="G685" s="2" t="s">
        <v>802</v>
      </c>
      <c r="H685" s="2" t="s">
        <v>803</v>
      </c>
      <c r="I685" s="2" t="s">
        <v>44</v>
      </c>
      <c r="J685" s="2">
        <v>1</v>
      </c>
      <c r="K685" s="2">
        <v>4</v>
      </c>
      <c r="L685" s="2"/>
      <c r="M685" s="2"/>
      <c r="N685" s="2"/>
      <c r="O685" s="2">
        <v>17</v>
      </c>
      <c r="P685" s="2">
        <v>17</v>
      </c>
      <c r="Q685" s="2">
        <v>17</v>
      </c>
      <c r="R685" s="2">
        <v>37</v>
      </c>
      <c r="S685" s="2">
        <v>37</v>
      </c>
      <c r="T685" s="2">
        <v>37</v>
      </c>
      <c r="U685" s="2">
        <v>68.542000000000002</v>
      </c>
      <c r="V685" s="2">
        <v>0</v>
      </c>
      <c r="W685" s="2">
        <v>84.081000000000003</v>
      </c>
      <c r="X685" s="2">
        <v>371540000</v>
      </c>
      <c r="Y685" s="2">
        <v>34</v>
      </c>
      <c r="Z685" s="2">
        <v>99</v>
      </c>
      <c r="AA685" s="2">
        <v>622</v>
      </c>
      <c r="AB685" s="2">
        <v>68542.606879999905</v>
      </c>
      <c r="AC685" s="2">
        <v>34</v>
      </c>
      <c r="AD685" s="2">
        <v>22.758106231689499</v>
      </c>
      <c r="AE685" s="2">
        <v>22.6849155426025</v>
      </c>
      <c r="AF685" s="2">
        <v>22.188459396362301</v>
      </c>
      <c r="AG685" s="2">
        <v>22.702735900878899</v>
      </c>
      <c r="AH685" s="2">
        <v>22.0618076324463</v>
      </c>
      <c r="AI685" s="2">
        <v>22.935602188110401</v>
      </c>
      <c r="AJ685" s="2">
        <v>22.4632377624512</v>
      </c>
      <c r="AK685" s="2">
        <v>22.124456405639599</v>
      </c>
      <c r="AL685" s="2">
        <v>21.8673305511475</v>
      </c>
      <c r="AM685" s="2">
        <v>21.988222122192401</v>
      </c>
      <c r="AN685" s="2">
        <v>21.623102188110401</v>
      </c>
      <c r="AO685" s="2">
        <v>22.052152633666999</v>
      </c>
    </row>
    <row r="686" spans="1:41" x14ac:dyDescent="0.25">
      <c r="A686" s="2"/>
      <c r="B686" s="2">
        <v>0.114467441870769</v>
      </c>
      <c r="C686" s="2">
        <v>4.2471249898273597E-2</v>
      </c>
      <c r="D686" s="2" t="s">
        <v>1889</v>
      </c>
      <c r="E686" s="2" t="s">
        <v>1889</v>
      </c>
      <c r="F686" s="2">
        <v>547</v>
      </c>
      <c r="G686" s="2" t="s">
        <v>1890</v>
      </c>
      <c r="H686" s="2" t="s">
        <v>1891</v>
      </c>
      <c r="I686" s="2" t="s">
        <v>44</v>
      </c>
      <c r="J686" s="2">
        <v>1</v>
      </c>
      <c r="K686" s="2">
        <v>4</v>
      </c>
      <c r="L686" s="2"/>
      <c r="M686" s="2"/>
      <c r="N686" s="2"/>
      <c r="O686" s="2">
        <v>14</v>
      </c>
      <c r="P686" s="2">
        <v>14</v>
      </c>
      <c r="Q686" s="2">
        <v>14</v>
      </c>
      <c r="R686" s="2">
        <v>50.2</v>
      </c>
      <c r="S686" s="2">
        <v>50.2</v>
      </c>
      <c r="T686" s="2">
        <v>50.2</v>
      </c>
      <c r="U686" s="2">
        <v>36.026000000000003</v>
      </c>
      <c r="V686" s="2">
        <v>0</v>
      </c>
      <c r="W686" s="2">
        <v>65.581000000000003</v>
      </c>
      <c r="X686" s="2">
        <v>478940000</v>
      </c>
      <c r="Y686" s="2">
        <v>19</v>
      </c>
      <c r="Z686" s="2">
        <v>148</v>
      </c>
      <c r="AA686" s="2">
        <v>334</v>
      </c>
      <c r="AB686" s="2">
        <v>36973.013980000003</v>
      </c>
      <c r="AC686" s="2">
        <v>18.5</v>
      </c>
      <c r="AD686" s="2">
        <v>22.668865203857401</v>
      </c>
      <c r="AE686" s="2">
        <v>22.5520839691162</v>
      </c>
      <c r="AF686" s="2">
        <v>22.3211345672607</v>
      </c>
      <c r="AG686" s="2">
        <v>22.864139556884801</v>
      </c>
      <c r="AH686" s="2">
        <v>22.1026802062988</v>
      </c>
      <c r="AI686" s="2">
        <v>22.878879547119102</v>
      </c>
      <c r="AJ686" s="2">
        <v>22.639402389526399</v>
      </c>
      <c r="AK686" s="2">
        <v>22.476102828979499</v>
      </c>
      <c r="AL686" s="2">
        <v>22.4601154327393</v>
      </c>
      <c r="AM686" s="2">
        <v>22.590122222900401</v>
      </c>
      <c r="AN686" s="2">
        <v>22.270278930664102</v>
      </c>
      <c r="AO686" s="2">
        <v>22.696933746337901</v>
      </c>
    </row>
    <row r="687" spans="1:41" x14ac:dyDescent="0.25">
      <c r="A687" s="2"/>
      <c r="B687" s="2">
        <v>0.384870393815336</v>
      </c>
      <c r="C687" s="2">
        <v>0.13370609283447299</v>
      </c>
      <c r="D687" s="2" t="s">
        <v>2982</v>
      </c>
      <c r="E687" s="2" t="s">
        <v>2982</v>
      </c>
      <c r="F687" s="2">
        <v>1483</v>
      </c>
      <c r="G687" s="2" t="s">
        <v>2983</v>
      </c>
      <c r="H687" s="2" t="s">
        <v>2984</v>
      </c>
      <c r="I687" s="2" t="s">
        <v>44</v>
      </c>
      <c r="J687" s="2">
        <v>1</v>
      </c>
      <c r="K687" s="2">
        <v>4</v>
      </c>
      <c r="L687" s="2"/>
      <c r="M687" s="2"/>
      <c r="N687" s="2"/>
      <c r="O687" s="2">
        <v>6</v>
      </c>
      <c r="P687" s="2">
        <v>6</v>
      </c>
      <c r="Q687" s="2">
        <v>6</v>
      </c>
      <c r="R687" s="2">
        <v>64.3</v>
      </c>
      <c r="S687" s="2">
        <v>64.3</v>
      </c>
      <c r="T687" s="2">
        <v>64.3</v>
      </c>
      <c r="U687" s="2">
        <v>12.308</v>
      </c>
      <c r="V687" s="2">
        <v>0</v>
      </c>
      <c r="W687" s="2">
        <v>100.26</v>
      </c>
      <c r="X687" s="2">
        <v>1049700000</v>
      </c>
      <c r="Y687" s="2">
        <v>8</v>
      </c>
      <c r="Z687" s="2">
        <v>115</v>
      </c>
      <c r="AA687" s="2">
        <v>115</v>
      </c>
      <c r="AB687" s="2">
        <v>12308.276879999999</v>
      </c>
      <c r="AC687" s="2">
        <v>8</v>
      </c>
      <c r="AD687" s="2">
        <v>24.551509857177699</v>
      </c>
      <c r="AE687" s="2">
        <v>24.558183670043899</v>
      </c>
      <c r="AF687" s="2">
        <v>24.466688156127901</v>
      </c>
      <c r="AG687" s="2">
        <v>25.2273654937744</v>
      </c>
      <c r="AH687" s="2">
        <v>24.434026718139599</v>
      </c>
      <c r="AI687" s="2">
        <v>24.833063125610401</v>
      </c>
      <c r="AJ687" s="2">
        <v>24.7867107391357</v>
      </c>
      <c r="AK687" s="2">
        <v>24.378221511840799</v>
      </c>
      <c r="AL687" s="2">
        <v>24.7792148590088</v>
      </c>
      <c r="AM687" s="2">
        <v>24.396497726440401</v>
      </c>
      <c r="AN687" s="2">
        <v>24.245031356811499</v>
      </c>
      <c r="AO687" s="2">
        <v>24.682924270629901</v>
      </c>
    </row>
    <row r="688" spans="1:41" x14ac:dyDescent="0.25">
      <c r="A688" s="2"/>
      <c r="B688" s="2">
        <v>0.443119672247138</v>
      </c>
      <c r="C688" s="2">
        <v>0.147091865539551</v>
      </c>
      <c r="D688" s="2" t="s">
        <v>3731</v>
      </c>
      <c r="E688" s="2" t="s">
        <v>3732</v>
      </c>
      <c r="F688" s="2">
        <v>2071</v>
      </c>
      <c r="G688" s="2" t="s">
        <v>3733</v>
      </c>
      <c r="H688" s="2" t="s">
        <v>3734</v>
      </c>
      <c r="I688" s="2" t="s">
        <v>44</v>
      </c>
      <c r="J688" s="2">
        <v>1</v>
      </c>
      <c r="K688" s="2">
        <v>4</v>
      </c>
      <c r="L688" s="2"/>
      <c r="M688" s="2"/>
      <c r="N688" s="2"/>
      <c r="O688" s="2">
        <v>15</v>
      </c>
      <c r="P688" s="2">
        <v>15</v>
      </c>
      <c r="Q688" s="2">
        <v>0</v>
      </c>
      <c r="R688" s="2">
        <v>13</v>
      </c>
      <c r="S688" s="2">
        <v>13</v>
      </c>
      <c r="T688" s="2">
        <v>0</v>
      </c>
      <c r="U688" s="2">
        <v>148.36000000000001</v>
      </c>
      <c r="V688" s="2">
        <v>0</v>
      </c>
      <c r="W688" s="2">
        <v>35.588000000000001</v>
      </c>
      <c r="X688" s="2">
        <v>212170000</v>
      </c>
      <c r="Y688" s="2">
        <v>58</v>
      </c>
      <c r="Z688" s="2">
        <v>63</v>
      </c>
      <c r="AA688" s="2">
        <v>1298</v>
      </c>
      <c r="AB688" s="2">
        <v>148361.09008000101</v>
      </c>
      <c r="AC688" s="2">
        <v>58</v>
      </c>
      <c r="AD688" s="2">
        <v>22.914772033691399</v>
      </c>
      <c r="AE688" s="2">
        <v>22.5447692871094</v>
      </c>
      <c r="AF688" s="2">
        <v>22.676784515380898</v>
      </c>
      <c r="AG688" s="2">
        <v>23.110967636108398</v>
      </c>
      <c r="AH688" s="2">
        <v>22.947565078735401</v>
      </c>
      <c r="AI688" s="2">
        <v>23.531957626342798</v>
      </c>
      <c r="AJ688" s="2">
        <v>23.0681858062744</v>
      </c>
      <c r="AK688" s="2">
        <v>22.7107028961182</v>
      </c>
      <c r="AL688" s="2">
        <v>22.7483940124512</v>
      </c>
      <c r="AM688" s="2">
        <v>22.873764038085898</v>
      </c>
      <c r="AN688" s="2">
        <v>22.688613891601602</v>
      </c>
      <c r="AO688" s="2">
        <v>22.754604339599599</v>
      </c>
    </row>
    <row r="689" spans="1:41" x14ac:dyDescent="0.25">
      <c r="A689" s="2"/>
      <c r="B689" s="2">
        <v>1.25080568322764</v>
      </c>
      <c r="C689" s="2">
        <v>0.33521051406860303</v>
      </c>
      <c r="D689" s="2" t="s">
        <v>2964</v>
      </c>
      <c r="E689" s="2" t="s">
        <v>2964</v>
      </c>
      <c r="F689" s="2">
        <v>1468</v>
      </c>
      <c r="G689" s="2" t="s">
        <v>2965</v>
      </c>
      <c r="H689" s="2" t="s">
        <v>2966</v>
      </c>
      <c r="I689" s="2" t="s">
        <v>44</v>
      </c>
      <c r="J689" s="2">
        <v>1</v>
      </c>
      <c r="K689" s="2">
        <v>4</v>
      </c>
      <c r="L689" s="2"/>
      <c r="M689" s="2"/>
      <c r="N689" s="2"/>
      <c r="O689" s="2">
        <v>4</v>
      </c>
      <c r="P689" s="2">
        <v>4</v>
      </c>
      <c r="Q689" s="2">
        <v>4</v>
      </c>
      <c r="R689" s="2">
        <v>19.399999999999999</v>
      </c>
      <c r="S689" s="2">
        <v>19.399999999999999</v>
      </c>
      <c r="T689" s="2">
        <v>19.399999999999999</v>
      </c>
      <c r="U689" s="2">
        <v>25.199000000000002</v>
      </c>
      <c r="V689" s="2">
        <v>0</v>
      </c>
      <c r="W689" s="2">
        <v>7.4168000000000003</v>
      </c>
      <c r="X689" s="2">
        <v>32037000</v>
      </c>
      <c r="Y689" s="2">
        <v>9</v>
      </c>
      <c r="Z689" s="2">
        <v>13</v>
      </c>
      <c r="AA689" s="2">
        <v>216</v>
      </c>
      <c r="AB689" s="2">
        <v>25127.33653</v>
      </c>
      <c r="AC689" s="2">
        <v>9.5</v>
      </c>
      <c r="AD689" s="2">
        <v>21.113498687744102</v>
      </c>
      <c r="AE689" s="2">
        <v>20.581872940063501</v>
      </c>
      <c r="AF689" s="2" t="s">
        <v>63</v>
      </c>
      <c r="AG689" s="2">
        <v>20.943279266357401</v>
      </c>
      <c r="AH689" s="2">
        <v>20.880243301391602</v>
      </c>
      <c r="AI689" s="2">
        <v>20.8544521331787</v>
      </c>
      <c r="AJ689" s="2">
        <v>20.707841873168899</v>
      </c>
      <c r="AK689" s="2" t="s">
        <v>63</v>
      </c>
      <c r="AL689" s="2">
        <v>20.693279266357401</v>
      </c>
      <c r="AM689" s="2" t="s">
        <v>63</v>
      </c>
      <c r="AN689" s="2">
        <v>20.175115585327099</v>
      </c>
      <c r="AO689" s="2">
        <v>20.581598281860401</v>
      </c>
    </row>
    <row r="690" spans="1:41" x14ac:dyDescent="0.25">
      <c r="A690" s="2"/>
      <c r="B690" s="2">
        <v>1.0152893413642201</v>
      </c>
      <c r="C690" s="2">
        <v>0.23579978942871099</v>
      </c>
      <c r="D690" s="2" t="s">
        <v>4124</v>
      </c>
      <c r="E690" s="2" t="s">
        <v>4124</v>
      </c>
      <c r="F690" s="2">
        <v>2403</v>
      </c>
      <c r="G690" s="2" t="s">
        <v>4125</v>
      </c>
      <c r="H690" s="2" t="s">
        <v>4126</v>
      </c>
      <c r="I690" s="2" t="s">
        <v>44</v>
      </c>
      <c r="J690" s="2">
        <v>1</v>
      </c>
      <c r="K690" s="2">
        <v>4</v>
      </c>
      <c r="L690" s="2"/>
      <c r="M690" s="2"/>
      <c r="N690" s="2"/>
      <c r="O690" s="2">
        <v>8</v>
      </c>
      <c r="P690" s="2">
        <v>8</v>
      </c>
      <c r="Q690" s="2">
        <v>8</v>
      </c>
      <c r="R690" s="2">
        <v>31</v>
      </c>
      <c r="S690" s="2">
        <v>31</v>
      </c>
      <c r="T690" s="2">
        <v>31</v>
      </c>
      <c r="U690" s="2">
        <v>46.204000000000001</v>
      </c>
      <c r="V690" s="2">
        <v>0</v>
      </c>
      <c r="W690" s="2">
        <v>26.835000000000001</v>
      </c>
      <c r="X690" s="2">
        <v>106560000</v>
      </c>
      <c r="Y690" s="2">
        <v>18</v>
      </c>
      <c r="Z690" s="2">
        <v>52</v>
      </c>
      <c r="AA690" s="2">
        <v>422</v>
      </c>
      <c r="AB690" s="2">
        <v>46204.954879999998</v>
      </c>
      <c r="AC690" s="2">
        <v>18</v>
      </c>
      <c r="AD690" s="2">
        <v>21.7468166351318</v>
      </c>
      <c r="AE690" s="2">
        <v>21.328605651855501</v>
      </c>
      <c r="AF690" s="2">
        <v>21.241035461425799</v>
      </c>
      <c r="AG690" s="2">
        <v>21.569595336914102</v>
      </c>
      <c r="AH690" s="2">
        <v>21.551826477050799</v>
      </c>
      <c r="AI690" s="2">
        <v>21.755521774291999</v>
      </c>
      <c r="AJ690" s="2">
        <v>21.585912704467798</v>
      </c>
      <c r="AK690" s="2">
        <v>21.296085357666001</v>
      </c>
      <c r="AL690" s="2">
        <v>21.393621444702099</v>
      </c>
      <c r="AM690" s="2">
        <v>21.365970611572301</v>
      </c>
      <c r="AN690" s="2">
        <v>20.8814392089844</v>
      </c>
      <c r="AO690" s="2">
        <v>21.255573272705099</v>
      </c>
    </row>
    <row r="691" spans="1:41" x14ac:dyDescent="0.25">
      <c r="A691" s="2"/>
      <c r="B691" s="2">
        <v>1.0900990964583399</v>
      </c>
      <c r="C691" s="2">
        <v>0.32349809010823399</v>
      </c>
      <c r="D691" s="2" t="s">
        <v>2034</v>
      </c>
      <c r="E691" s="2" t="s">
        <v>2035</v>
      </c>
      <c r="F691" s="2">
        <v>679</v>
      </c>
      <c r="G691" s="2" t="s">
        <v>2036</v>
      </c>
      <c r="H691" s="2" t="s">
        <v>2037</v>
      </c>
      <c r="I691" s="2" t="s">
        <v>44</v>
      </c>
      <c r="J691" s="2">
        <v>1</v>
      </c>
      <c r="K691" s="2">
        <v>4</v>
      </c>
      <c r="L691" s="2"/>
      <c r="M691" s="2"/>
      <c r="N691" s="2"/>
      <c r="O691" s="2">
        <v>12</v>
      </c>
      <c r="P691" s="2">
        <v>12</v>
      </c>
      <c r="Q691" s="2">
        <v>12</v>
      </c>
      <c r="R691" s="2">
        <v>31.5</v>
      </c>
      <c r="S691" s="2">
        <v>31.5</v>
      </c>
      <c r="T691" s="2">
        <v>31.5</v>
      </c>
      <c r="U691" s="2">
        <v>59.929000000000002</v>
      </c>
      <c r="V691" s="2">
        <v>0</v>
      </c>
      <c r="W691" s="2">
        <v>29.129000000000001</v>
      </c>
      <c r="X691" s="2">
        <v>121100000</v>
      </c>
      <c r="Y691" s="2">
        <v>32</v>
      </c>
      <c r="Z691" s="2">
        <v>37</v>
      </c>
      <c r="AA691" s="2">
        <v>533.5</v>
      </c>
      <c r="AB691" s="2">
        <v>60150.249079999798</v>
      </c>
      <c r="AC691" s="2">
        <v>32</v>
      </c>
      <c r="AD691" s="2">
        <v>21.242839813232401</v>
      </c>
      <c r="AE691" s="2">
        <v>21.5051364898682</v>
      </c>
      <c r="AF691" s="2">
        <v>20.9748439788818</v>
      </c>
      <c r="AG691" s="2">
        <v>21.484388351440401</v>
      </c>
      <c r="AH691" s="2">
        <v>21.114324569702099</v>
      </c>
      <c r="AI691" s="2">
        <v>21.2812175750732</v>
      </c>
      <c r="AJ691" s="2">
        <v>21.4559841156006</v>
      </c>
      <c r="AK691" s="2">
        <v>21.057022094726602</v>
      </c>
      <c r="AL691" s="2">
        <v>21.139274597168001</v>
      </c>
      <c r="AM691" s="2">
        <v>20.732561111450199</v>
      </c>
      <c r="AN691" s="2">
        <v>20.835300445556602</v>
      </c>
      <c r="AO691" s="2">
        <v>20.4416198730469</v>
      </c>
    </row>
    <row r="692" spans="1:41" x14ac:dyDescent="0.25">
      <c r="A692" s="2" t="s">
        <v>40</v>
      </c>
      <c r="B692" s="2">
        <v>1.6491835649536899</v>
      </c>
      <c r="C692" s="2">
        <v>0.96568934122721095</v>
      </c>
      <c r="D692" s="2" t="s">
        <v>892</v>
      </c>
      <c r="E692" s="2" t="s">
        <v>892</v>
      </c>
      <c r="F692" s="2">
        <v>1775</v>
      </c>
      <c r="G692" s="2" t="s">
        <v>893</v>
      </c>
      <c r="H692" s="2" t="s">
        <v>894</v>
      </c>
      <c r="I692" s="2" t="s">
        <v>44</v>
      </c>
      <c r="J692" s="2">
        <v>1</v>
      </c>
      <c r="K692" s="2">
        <v>4</v>
      </c>
      <c r="L692" s="2"/>
      <c r="M692" s="2"/>
      <c r="N692" s="2"/>
      <c r="O692" s="2">
        <v>6</v>
      </c>
      <c r="P692" s="2">
        <v>6</v>
      </c>
      <c r="Q692" s="2">
        <v>6</v>
      </c>
      <c r="R692" s="2">
        <v>35.799999999999997</v>
      </c>
      <c r="S692" s="2">
        <v>35.799999999999997</v>
      </c>
      <c r="T692" s="2">
        <v>35.799999999999997</v>
      </c>
      <c r="U692" s="2">
        <v>22.34</v>
      </c>
      <c r="V692" s="2">
        <v>0</v>
      </c>
      <c r="W692" s="2">
        <v>38.283000000000001</v>
      </c>
      <c r="X692" s="2">
        <v>104070000</v>
      </c>
      <c r="Y692" s="2">
        <v>7</v>
      </c>
      <c r="Z692" s="2">
        <v>28</v>
      </c>
      <c r="AA692" s="2">
        <v>201</v>
      </c>
      <c r="AB692" s="2">
        <v>22340.718779999999</v>
      </c>
      <c r="AC692" s="2">
        <v>7</v>
      </c>
      <c r="AD692" s="2">
        <v>22.203800201416001</v>
      </c>
      <c r="AE692" s="2">
        <v>22.176456451416001</v>
      </c>
      <c r="AF692" s="2">
        <v>21.8842372894287</v>
      </c>
      <c r="AG692" s="2">
        <v>21.848464965820298</v>
      </c>
      <c r="AH692" s="2">
        <v>21.583940505981399</v>
      </c>
      <c r="AI692" s="2">
        <v>20.068941116333001</v>
      </c>
      <c r="AJ692" s="2">
        <v>21.327836990356399</v>
      </c>
      <c r="AK692" s="2">
        <v>20.485223770141602</v>
      </c>
      <c r="AL692" s="2">
        <v>20.799543380737301</v>
      </c>
      <c r="AM692" s="2">
        <v>20.380363464355501</v>
      </c>
      <c r="AN692" s="2">
        <v>20.357780456543001</v>
      </c>
      <c r="AO692" s="2">
        <v>20.620956420898398</v>
      </c>
    </row>
    <row r="693" spans="1:41" x14ac:dyDescent="0.25">
      <c r="A693" s="2"/>
      <c r="B693" s="2">
        <v>0.30175269374181002</v>
      </c>
      <c r="C693" s="2">
        <v>-0.22667916615804301</v>
      </c>
      <c r="D693" s="2" t="s">
        <v>2271</v>
      </c>
      <c r="E693" s="2" t="s">
        <v>2271</v>
      </c>
      <c r="F693" s="2">
        <v>894</v>
      </c>
      <c r="G693" s="2" t="s">
        <v>2272</v>
      </c>
      <c r="H693" s="2" t="s">
        <v>2273</v>
      </c>
      <c r="I693" s="2" t="s">
        <v>44</v>
      </c>
      <c r="J693" s="2">
        <v>1</v>
      </c>
      <c r="K693" s="2">
        <v>4</v>
      </c>
      <c r="L693" s="2"/>
      <c r="M693" s="2"/>
      <c r="N693" s="2"/>
      <c r="O693" s="2">
        <v>6</v>
      </c>
      <c r="P693" s="2">
        <v>6</v>
      </c>
      <c r="Q693" s="2">
        <v>6</v>
      </c>
      <c r="R693" s="2">
        <v>22.1</v>
      </c>
      <c r="S693" s="2">
        <v>22.1</v>
      </c>
      <c r="T693" s="2">
        <v>22.1</v>
      </c>
      <c r="U693" s="2">
        <v>38.051000000000002</v>
      </c>
      <c r="V693" s="2">
        <v>0</v>
      </c>
      <c r="W693" s="2">
        <v>14.961</v>
      </c>
      <c r="X693" s="2">
        <v>85892000</v>
      </c>
      <c r="Y693" s="2">
        <v>20</v>
      </c>
      <c r="Z693" s="2">
        <v>19</v>
      </c>
      <c r="AA693" s="2">
        <v>353</v>
      </c>
      <c r="AB693" s="2">
        <v>38051.541279999998</v>
      </c>
      <c r="AC693" s="2">
        <v>20</v>
      </c>
      <c r="AD693" s="2">
        <v>21.432371139526399</v>
      </c>
      <c r="AE693" s="2">
        <v>21.8472805023193</v>
      </c>
      <c r="AF693" s="2">
        <v>21.063356399536101</v>
      </c>
      <c r="AG693" s="2">
        <v>21.402391433715799</v>
      </c>
      <c r="AH693" s="2">
        <v>20.09596824646</v>
      </c>
      <c r="AI693" s="2">
        <v>21.701509475708001</v>
      </c>
      <c r="AJ693" s="2">
        <v>21.7578010559082</v>
      </c>
      <c r="AK693" s="2">
        <v>21.5938205718994</v>
      </c>
      <c r="AL693" s="2">
        <v>21.693832397460898</v>
      </c>
      <c r="AM693" s="2">
        <v>21.799070358276399</v>
      </c>
      <c r="AN693" s="2">
        <v>20.525352478027301</v>
      </c>
      <c r="AO693" s="2">
        <v>21.533075332641602</v>
      </c>
    </row>
    <row r="694" spans="1:41" x14ac:dyDescent="0.25">
      <c r="A694" s="2"/>
      <c r="B694" s="2">
        <v>0.22021750278535299</v>
      </c>
      <c r="C694" s="2">
        <v>6.89544677734375E-2</v>
      </c>
      <c r="D694" s="2" t="s">
        <v>3833</v>
      </c>
      <c r="E694" s="2" t="s">
        <v>3834</v>
      </c>
      <c r="F694" s="2">
        <v>2147</v>
      </c>
      <c r="G694" s="2" t="s">
        <v>3835</v>
      </c>
      <c r="H694" s="2" t="s">
        <v>3836</v>
      </c>
      <c r="I694" s="2" t="s">
        <v>44</v>
      </c>
      <c r="J694" s="2">
        <v>1</v>
      </c>
      <c r="K694" s="2">
        <v>4</v>
      </c>
      <c r="L694" s="2"/>
      <c r="M694" s="2"/>
      <c r="N694" s="2"/>
      <c r="O694" s="2">
        <v>19</v>
      </c>
      <c r="P694" s="2">
        <v>19</v>
      </c>
      <c r="Q694" s="2">
        <v>12</v>
      </c>
      <c r="R694" s="2">
        <v>39.200000000000003</v>
      </c>
      <c r="S694" s="2">
        <v>39.200000000000003</v>
      </c>
      <c r="T694" s="2">
        <v>29.5</v>
      </c>
      <c r="U694" s="2">
        <v>67.784999999999997</v>
      </c>
      <c r="V694" s="2">
        <v>0</v>
      </c>
      <c r="W694" s="2">
        <v>77.656000000000006</v>
      </c>
      <c r="X694" s="2">
        <v>541310000</v>
      </c>
      <c r="Y694" s="2">
        <v>32</v>
      </c>
      <c r="Z694" s="2">
        <v>126</v>
      </c>
      <c r="AA694" s="2">
        <v>577</v>
      </c>
      <c r="AB694" s="2">
        <v>67786.004079999897</v>
      </c>
      <c r="AC694" s="2">
        <v>32</v>
      </c>
      <c r="AD694" s="2">
        <v>22.987684249877901</v>
      </c>
      <c r="AE694" s="2">
        <v>22.763141632080099</v>
      </c>
      <c r="AF694" s="2">
        <v>22.384321212768601</v>
      </c>
      <c r="AG694" s="2">
        <v>22.996589660644499</v>
      </c>
      <c r="AH694" s="2">
        <v>22.543165206909201</v>
      </c>
      <c r="AI694" s="2">
        <v>23.037145614623999</v>
      </c>
      <c r="AJ694" s="2">
        <v>22.909252166748001</v>
      </c>
      <c r="AK694" s="2">
        <v>22.636573791503899</v>
      </c>
      <c r="AL694" s="2">
        <v>22.535213470458999</v>
      </c>
      <c r="AM694" s="2">
        <v>22.5650234222412</v>
      </c>
      <c r="AN694" s="2">
        <v>22.8373622894287</v>
      </c>
      <c r="AO694" s="2">
        <v>22.814895629882798</v>
      </c>
    </row>
    <row r="695" spans="1:41" x14ac:dyDescent="0.25">
      <c r="A695" s="2"/>
      <c r="B695" s="2">
        <v>0.147149615779746</v>
      </c>
      <c r="C695" s="2">
        <v>6.4101696014404297E-2</v>
      </c>
      <c r="D695" s="2" t="s">
        <v>1414</v>
      </c>
      <c r="E695" s="2" t="s">
        <v>1414</v>
      </c>
      <c r="F695" s="2">
        <v>111</v>
      </c>
      <c r="G695" s="2" t="s">
        <v>1415</v>
      </c>
      <c r="H695" s="2" t="s">
        <v>1416</v>
      </c>
      <c r="I695" s="2" t="s">
        <v>44</v>
      </c>
      <c r="J695" s="2">
        <v>1</v>
      </c>
      <c r="K695" s="2">
        <v>4</v>
      </c>
      <c r="L695" s="2"/>
      <c r="M695" s="2"/>
      <c r="N695" s="2"/>
      <c r="O695" s="2">
        <v>6</v>
      </c>
      <c r="P695" s="2">
        <v>6</v>
      </c>
      <c r="Q695" s="2">
        <v>6</v>
      </c>
      <c r="R695" s="2">
        <v>26.2</v>
      </c>
      <c r="S695" s="2">
        <v>26.2</v>
      </c>
      <c r="T695" s="2">
        <v>26.2</v>
      </c>
      <c r="U695" s="2">
        <v>32.878</v>
      </c>
      <c r="V695" s="2">
        <v>0</v>
      </c>
      <c r="W695" s="2">
        <v>17.263000000000002</v>
      </c>
      <c r="X695" s="2">
        <v>63993000</v>
      </c>
      <c r="Y695" s="2">
        <v>12</v>
      </c>
      <c r="Z695" s="2">
        <v>18</v>
      </c>
      <c r="AA695" s="2">
        <v>301</v>
      </c>
      <c r="AB695" s="2">
        <v>32878.269780000002</v>
      </c>
      <c r="AC695" s="2">
        <v>12</v>
      </c>
      <c r="AD695" s="2">
        <v>21.4332885742188</v>
      </c>
      <c r="AE695" s="2">
        <v>21.722965240478501</v>
      </c>
      <c r="AF695" s="2">
        <v>21.542127609252901</v>
      </c>
      <c r="AG695" s="2" t="s">
        <v>63</v>
      </c>
      <c r="AH695" s="2" t="s">
        <v>63</v>
      </c>
      <c r="AI695" s="2">
        <v>22.059532165527301</v>
      </c>
      <c r="AJ695" s="2">
        <v>21.743984222412099</v>
      </c>
      <c r="AK695" s="2">
        <v>21.3712978363037</v>
      </c>
      <c r="AL695" s="2">
        <v>21.575839996337901</v>
      </c>
      <c r="AM695" s="2">
        <v>21.470455169677699</v>
      </c>
      <c r="AN695" s="2">
        <v>22.072086334228501</v>
      </c>
      <c r="AO695" s="2">
        <v>21.518596649169901</v>
      </c>
    </row>
    <row r="696" spans="1:41" x14ac:dyDescent="0.25">
      <c r="A696" s="2"/>
      <c r="B696" s="2">
        <v>3.40278167058553E-2</v>
      </c>
      <c r="C696" s="2">
        <v>1.4906565348304901E-2</v>
      </c>
      <c r="D696" s="2" t="s">
        <v>3875</v>
      </c>
      <c r="E696" s="2" t="s">
        <v>3875</v>
      </c>
      <c r="F696" s="2">
        <v>2189</v>
      </c>
      <c r="G696" s="2" t="s">
        <v>3876</v>
      </c>
      <c r="H696" s="2" t="s">
        <v>3877</v>
      </c>
      <c r="I696" s="2" t="s">
        <v>44</v>
      </c>
      <c r="J696" s="2">
        <v>1</v>
      </c>
      <c r="K696" s="2">
        <v>4</v>
      </c>
      <c r="L696" s="2"/>
      <c r="M696" s="2"/>
      <c r="N696" s="2"/>
      <c r="O696" s="2">
        <v>4</v>
      </c>
      <c r="P696" s="2">
        <v>4</v>
      </c>
      <c r="Q696" s="2">
        <v>4</v>
      </c>
      <c r="R696" s="2">
        <v>40.700000000000003</v>
      </c>
      <c r="S696" s="2">
        <v>40.700000000000003</v>
      </c>
      <c r="T696" s="2">
        <v>40.700000000000003</v>
      </c>
      <c r="U696" s="2">
        <v>12.981999999999999</v>
      </c>
      <c r="V696" s="2">
        <v>0</v>
      </c>
      <c r="W696" s="2">
        <v>29.030999999999999</v>
      </c>
      <c r="X696" s="2">
        <v>217030000</v>
      </c>
      <c r="Y696" s="2">
        <v>6</v>
      </c>
      <c r="Z696" s="2">
        <v>35</v>
      </c>
      <c r="AA696" s="2">
        <v>118</v>
      </c>
      <c r="AB696" s="2">
        <v>12981.86838</v>
      </c>
      <c r="AC696" s="2">
        <v>6</v>
      </c>
      <c r="AD696" s="2">
        <v>23.298521041870099</v>
      </c>
      <c r="AE696" s="2">
        <v>22.801538467407202</v>
      </c>
      <c r="AF696" s="2">
        <v>23.184574127197301</v>
      </c>
      <c r="AG696" s="2">
        <v>23.6195259094238</v>
      </c>
      <c r="AH696" s="2">
        <v>22.858383178710898</v>
      </c>
      <c r="AI696" s="2">
        <v>23.058326721191399</v>
      </c>
      <c r="AJ696" s="2">
        <v>23.1890773773193</v>
      </c>
      <c r="AK696" s="2">
        <v>23.102294921875</v>
      </c>
      <c r="AL696" s="2">
        <v>23.425216674804702</v>
      </c>
      <c r="AM696" s="2">
        <v>23.277957916259801</v>
      </c>
      <c r="AN696" s="2">
        <v>22.844524383544901</v>
      </c>
      <c r="AO696" s="2">
        <v>22.892358779907202</v>
      </c>
    </row>
    <row r="697" spans="1:41" x14ac:dyDescent="0.25">
      <c r="A697" s="2"/>
      <c r="B697" s="2">
        <v>0.60486705708466904</v>
      </c>
      <c r="C697" s="2">
        <v>0.26471875508626003</v>
      </c>
      <c r="D697" s="2" t="s">
        <v>3305</v>
      </c>
      <c r="E697" s="2" t="s">
        <v>3305</v>
      </c>
      <c r="F697" s="2">
        <v>1724</v>
      </c>
      <c r="G697" s="2" t="s">
        <v>3306</v>
      </c>
      <c r="H697" s="2" t="s">
        <v>3307</v>
      </c>
      <c r="I697" s="2" t="s">
        <v>44</v>
      </c>
      <c r="J697" s="2">
        <v>1</v>
      </c>
      <c r="K697" s="2">
        <v>4</v>
      </c>
      <c r="L697" s="2"/>
      <c r="M697" s="2"/>
      <c r="N697" s="2"/>
      <c r="O697" s="2">
        <v>8</v>
      </c>
      <c r="P697" s="2">
        <v>8</v>
      </c>
      <c r="Q697" s="2">
        <v>8</v>
      </c>
      <c r="R697" s="2">
        <v>51.7</v>
      </c>
      <c r="S697" s="2">
        <v>51.7</v>
      </c>
      <c r="T697" s="2">
        <v>51.7</v>
      </c>
      <c r="U697" s="2">
        <v>29.295999999999999</v>
      </c>
      <c r="V697" s="2">
        <v>0</v>
      </c>
      <c r="W697" s="2">
        <v>34.237000000000002</v>
      </c>
      <c r="X697" s="2">
        <v>62538000</v>
      </c>
      <c r="Y697" s="2">
        <v>15</v>
      </c>
      <c r="Z697" s="2">
        <v>24</v>
      </c>
      <c r="AA697" s="2">
        <v>259</v>
      </c>
      <c r="AB697" s="2">
        <v>29296.53728</v>
      </c>
      <c r="AC697" s="2">
        <v>15</v>
      </c>
      <c r="AD697" s="2">
        <v>21.226997375488299</v>
      </c>
      <c r="AE697" s="2">
        <v>20.648252487182599</v>
      </c>
      <c r="AF697" s="2">
        <v>20.724424362182599</v>
      </c>
      <c r="AG697" s="2">
        <v>20.597597122192401</v>
      </c>
      <c r="AH697" s="2" t="s">
        <v>63</v>
      </c>
      <c r="AI697" s="2">
        <v>20.739088058471701</v>
      </c>
      <c r="AJ697" s="2">
        <v>21.059730529785199</v>
      </c>
      <c r="AK697" s="2">
        <v>20.478721618652301</v>
      </c>
      <c r="AL697" s="2">
        <v>20.314954757690401</v>
      </c>
      <c r="AM697" s="2">
        <v>20.168642044067401</v>
      </c>
      <c r="AN697" s="2">
        <v>20.102134704589801</v>
      </c>
      <c r="AO697" s="2">
        <v>21.011135101318398</v>
      </c>
    </row>
    <row r="698" spans="1:41" x14ac:dyDescent="0.25">
      <c r="A698" s="2"/>
      <c r="B698" s="2">
        <v>0.52629530674284497</v>
      </c>
      <c r="C698" s="2">
        <v>0.12803109486897701</v>
      </c>
      <c r="D698" s="2" t="s">
        <v>2637</v>
      </c>
      <c r="E698" s="2" t="s">
        <v>2637</v>
      </c>
      <c r="F698" s="2">
        <v>1175</v>
      </c>
      <c r="G698" s="2" t="s">
        <v>2638</v>
      </c>
      <c r="H698" s="2" t="s">
        <v>2639</v>
      </c>
      <c r="I698" s="2" t="s">
        <v>44</v>
      </c>
      <c r="J698" s="2">
        <v>1</v>
      </c>
      <c r="K698" s="2">
        <v>4</v>
      </c>
      <c r="L698" s="2"/>
      <c r="M698" s="2"/>
      <c r="N698" s="2"/>
      <c r="O698" s="2">
        <v>10</v>
      </c>
      <c r="P698" s="2">
        <v>10</v>
      </c>
      <c r="Q698" s="2">
        <v>10</v>
      </c>
      <c r="R698" s="2">
        <v>18.8</v>
      </c>
      <c r="S698" s="2">
        <v>18.8</v>
      </c>
      <c r="T698" s="2">
        <v>18.8</v>
      </c>
      <c r="U698" s="2">
        <v>83.108999999999995</v>
      </c>
      <c r="V698" s="2">
        <v>0</v>
      </c>
      <c r="W698" s="2">
        <v>35.237000000000002</v>
      </c>
      <c r="X698" s="2">
        <v>112960000</v>
      </c>
      <c r="Y698" s="2">
        <v>34</v>
      </c>
      <c r="Z698" s="2">
        <v>57</v>
      </c>
      <c r="AA698" s="2">
        <v>752</v>
      </c>
      <c r="AB698" s="2">
        <v>83110.3367800001</v>
      </c>
      <c r="AC698" s="2">
        <v>34</v>
      </c>
      <c r="AD698" s="2">
        <v>20.728664398193398</v>
      </c>
      <c r="AE698" s="2">
        <v>20.579481124877901</v>
      </c>
      <c r="AF698" s="2">
        <v>20.345270156860401</v>
      </c>
      <c r="AG698" s="2">
        <v>20.922523498535199</v>
      </c>
      <c r="AH698" s="2">
        <v>21.051322937011701</v>
      </c>
      <c r="AI698" s="2">
        <v>20.9201984405518</v>
      </c>
      <c r="AJ698" s="2">
        <v>20.749355316162099</v>
      </c>
      <c r="AK698" s="2">
        <v>20.472190856933601</v>
      </c>
      <c r="AL698" s="2">
        <v>20.704889297485401</v>
      </c>
      <c r="AM698" s="2">
        <v>20.570430755615199</v>
      </c>
      <c r="AN698" s="2">
        <v>20.7315673828125</v>
      </c>
      <c r="AO698" s="2">
        <v>20.550840377807599</v>
      </c>
    </row>
    <row r="699" spans="1:41" x14ac:dyDescent="0.25">
      <c r="A699" s="2"/>
      <c r="B699" s="2">
        <v>0.129526223387332</v>
      </c>
      <c r="C699" s="2">
        <v>-3.9067586263023202E-2</v>
      </c>
      <c r="D699" s="2" t="s">
        <v>2373</v>
      </c>
      <c r="E699" s="2" t="s">
        <v>2373</v>
      </c>
      <c r="F699" s="2">
        <v>982</v>
      </c>
      <c r="G699" s="2" t="s">
        <v>2374</v>
      </c>
      <c r="H699" s="2" t="s">
        <v>2375</v>
      </c>
      <c r="I699" s="2" t="s">
        <v>44</v>
      </c>
      <c r="J699" s="2">
        <v>1</v>
      </c>
      <c r="K699" s="2">
        <v>4</v>
      </c>
      <c r="L699" s="2"/>
      <c r="M699" s="2"/>
      <c r="N699" s="2"/>
      <c r="O699" s="2">
        <v>12</v>
      </c>
      <c r="P699" s="2">
        <v>12</v>
      </c>
      <c r="Q699" s="2">
        <v>12</v>
      </c>
      <c r="R699" s="2">
        <v>27.5</v>
      </c>
      <c r="S699" s="2">
        <v>27.5</v>
      </c>
      <c r="T699" s="2">
        <v>27.5</v>
      </c>
      <c r="U699" s="2">
        <v>60.411000000000001</v>
      </c>
      <c r="V699" s="2">
        <v>0</v>
      </c>
      <c r="W699" s="2">
        <v>38.597000000000001</v>
      </c>
      <c r="X699" s="2">
        <v>189190000</v>
      </c>
      <c r="Y699" s="2">
        <v>25</v>
      </c>
      <c r="Z699" s="2">
        <v>68</v>
      </c>
      <c r="AA699" s="2">
        <v>513</v>
      </c>
      <c r="AB699" s="2">
        <v>54499.627529999903</v>
      </c>
      <c r="AC699" s="2">
        <v>22.5</v>
      </c>
      <c r="AD699" s="2">
        <v>22.4156284332275</v>
      </c>
      <c r="AE699" s="2">
        <v>22.102838516235401</v>
      </c>
      <c r="AF699" s="2">
        <v>21.717788696289102</v>
      </c>
      <c r="AG699" s="2">
        <v>22.157646179199201</v>
      </c>
      <c r="AH699" s="2">
        <v>22.1126384735107</v>
      </c>
      <c r="AI699" s="2">
        <v>22.088062286376999</v>
      </c>
      <c r="AJ699" s="2">
        <v>22.269508361816399</v>
      </c>
      <c r="AK699" s="2">
        <v>22.090843200683601</v>
      </c>
      <c r="AL699" s="2">
        <v>21.989019393920898</v>
      </c>
      <c r="AM699" s="2">
        <v>21.9865913391113</v>
      </c>
      <c r="AN699" s="2">
        <v>22.423318862915</v>
      </c>
      <c r="AO699" s="2">
        <v>22.069726943969702</v>
      </c>
    </row>
    <row r="700" spans="1:41" x14ac:dyDescent="0.25">
      <c r="A700" s="2"/>
      <c r="B700" s="2">
        <v>0.19594150576771799</v>
      </c>
      <c r="C700" s="2">
        <v>-0.111104202270507</v>
      </c>
      <c r="D700" s="2" t="s">
        <v>2212</v>
      </c>
      <c r="E700" s="2" t="s">
        <v>2213</v>
      </c>
      <c r="F700" s="2">
        <v>852</v>
      </c>
      <c r="G700" s="2" t="s">
        <v>2214</v>
      </c>
      <c r="H700" s="2" t="s">
        <v>2215</v>
      </c>
      <c r="I700" s="2" t="s">
        <v>44</v>
      </c>
      <c r="J700" s="2">
        <v>1</v>
      </c>
      <c r="K700" s="2">
        <v>4</v>
      </c>
      <c r="L700" s="2"/>
      <c r="M700" s="2"/>
      <c r="N700" s="2"/>
      <c r="O700" s="2">
        <v>11</v>
      </c>
      <c r="P700" s="2">
        <v>11</v>
      </c>
      <c r="Q700" s="2">
        <v>10</v>
      </c>
      <c r="R700" s="2">
        <v>7.8</v>
      </c>
      <c r="S700" s="2">
        <v>7.8</v>
      </c>
      <c r="T700" s="2">
        <v>7.4</v>
      </c>
      <c r="U700" s="2">
        <v>220.31</v>
      </c>
      <c r="V700" s="2">
        <v>0</v>
      </c>
      <c r="W700" s="2">
        <v>22.484000000000002</v>
      </c>
      <c r="X700" s="2">
        <v>73280000</v>
      </c>
      <c r="Y700" s="2">
        <v>105</v>
      </c>
      <c r="Z700" s="2">
        <v>36</v>
      </c>
      <c r="AA700" s="2">
        <v>1904</v>
      </c>
      <c r="AB700" s="2">
        <v>220314.88068000201</v>
      </c>
      <c r="AC700" s="2">
        <v>105</v>
      </c>
      <c r="AD700" s="2">
        <v>21.238531112670898</v>
      </c>
      <c r="AE700" s="2">
        <v>20.6681308746338</v>
      </c>
      <c r="AF700" s="2">
        <v>20.330137252807599</v>
      </c>
      <c r="AG700" s="2">
        <v>21.16090965271</v>
      </c>
      <c r="AH700" s="2" t="s">
        <v>63</v>
      </c>
      <c r="AI700" s="2">
        <v>21.191595077514599</v>
      </c>
      <c r="AJ700" s="2">
        <v>20.913129806518601</v>
      </c>
      <c r="AK700" s="2">
        <v>20.824853897094702</v>
      </c>
      <c r="AL700" s="2">
        <v>20.846363067626999</v>
      </c>
      <c r="AM700" s="2">
        <v>21.6898288726807</v>
      </c>
      <c r="AN700" s="2">
        <v>20.740736007690401</v>
      </c>
      <c r="AO700" s="2">
        <v>21.158878326416001</v>
      </c>
    </row>
    <row r="701" spans="1:41" x14ac:dyDescent="0.25">
      <c r="A701" s="2"/>
      <c r="B701" s="2">
        <v>0.55156341150399801</v>
      </c>
      <c r="C701" s="2">
        <v>0.35032914479573302</v>
      </c>
      <c r="D701" s="2" t="s">
        <v>3442</v>
      </c>
      <c r="E701" s="2" t="s">
        <v>3442</v>
      </c>
      <c r="F701" s="2">
        <v>1837</v>
      </c>
      <c r="G701" s="2" t="s">
        <v>3443</v>
      </c>
      <c r="H701" s="2" t="s">
        <v>3444</v>
      </c>
      <c r="I701" s="2" t="s">
        <v>44</v>
      </c>
      <c r="J701" s="2">
        <v>1</v>
      </c>
      <c r="K701" s="2">
        <v>4</v>
      </c>
      <c r="L701" s="2"/>
      <c r="M701" s="2"/>
      <c r="N701" s="2"/>
      <c r="O701" s="2">
        <v>3</v>
      </c>
      <c r="P701" s="2">
        <v>3</v>
      </c>
      <c r="Q701" s="2">
        <v>1</v>
      </c>
      <c r="R701" s="2">
        <v>32.6</v>
      </c>
      <c r="S701" s="2">
        <v>32.6</v>
      </c>
      <c r="T701" s="2">
        <v>11.6</v>
      </c>
      <c r="U701" s="2">
        <v>19.777999999999999</v>
      </c>
      <c r="V701" s="2">
        <v>0</v>
      </c>
      <c r="W701" s="2">
        <v>35.905000000000001</v>
      </c>
      <c r="X701" s="2">
        <v>40499000</v>
      </c>
      <c r="Y701" s="2">
        <v>9</v>
      </c>
      <c r="Z701" s="2">
        <v>20</v>
      </c>
      <c r="AA701" s="2">
        <v>172.5</v>
      </c>
      <c r="AB701" s="2">
        <v>19805.12658</v>
      </c>
      <c r="AC701" s="2">
        <v>9</v>
      </c>
      <c r="AD701" s="2">
        <v>20.4048881530762</v>
      </c>
      <c r="AE701" s="2">
        <v>20.734382629394499</v>
      </c>
      <c r="AF701" s="2">
        <v>21.117181777954102</v>
      </c>
      <c r="AG701" s="2">
        <v>21.702905654907202</v>
      </c>
      <c r="AH701" s="2">
        <v>20.4764499664307</v>
      </c>
      <c r="AI701" s="2">
        <v>21.440402984619102</v>
      </c>
      <c r="AJ701" s="2">
        <v>20.481187820434599</v>
      </c>
      <c r="AK701" s="2">
        <v>21.124015808105501</v>
      </c>
      <c r="AL701" s="2">
        <v>20.8063259124756</v>
      </c>
      <c r="AM701" s="2">
        <v>20.843605041503899</v>
      </c>
      <c r="AN701" s="2" t="s">
        <v>63</v>
      </c>
      <c r="AO701" s="2">
        <v>19.890062332153299</v>
      </c>
    </row>
    <row r="702" spans="1:41" x14ac:dyDescent="0.25">
      <c r="A702" s="2"/>
      <c r="B702" s="2">
        <v>1.7981067791570799</v>
      </c>
      <c r="C702" s="2">
        <v>0.23766581217447999</v>
      </c>
      <c r="D702" s="2" t="s">
        <v>3083</v>
      </c>
      <c r="E702" s="2" t="s">
        <v>3084</v>
      </c>
      <c r="F702" s="2">
        <v>1555</v>
      </c>
      <c r="G702" s="2" t="s">
        <v>3085</v>
      </c>
      <c r="H702" s="2" t="s">
        <v>3086</v>
      </c>
      <c r="I702" s="2" t="s">
        <v>44</v>
      </c>
      <c r="J702" s="2">
        <v>1</v>
      </c>
      <c r="K702" s="2">
        <v>4</v>
      </c>
      <c r="L702" s="2"/>
      <c r="M702" s="2"/>
      <c r="N702" s="2"/>
      <c r="O702" s="2">
        <v>30</v>
      </c>
      <c r="P702" s="2">
        <v>30</v>
      </c>
      <c r="Q702" s="2">
        <v>30</v>
      </c>
      <c r="R702" s="2">
        <v>19.600000000000001</v>
      </c>
      <c r="S702" s="2">
        <v>19.600000000000001</v>
      </c>
      <c r="T702" s="2">
        <v>19.600000000000001</v>
      </c>
      <c r="U702" s="2">
        <v>210.72</v>
      </c>
      <c r="V702" s="2">
        <v>0</v>
      </c>
      <c r="W702" s="2">
        <v>81.784000000000006</v>
      </c>
      <c r="X702" s="2">
        <v>262640000</v>
      </c>
      <c r="Y702" s="2">
        <v>97</v>
      </c>
      <c r="Z702" s="2">
        <v>105</v>
      </c>
      <c r="AA702" s="2">
        <v>1577</v>
      </c>
      <c r="AB702" s="2">
        <v>182162.538280001</v>
      </c>
      <c r="AC702" s="2">
        <v>81.5</v>
      </c>
      <c r="AD702" s="2">
        <v>21.152021408081101</v>
      </c>
      <c r="AE702" s="2">
        <v>21.1800422668457</v>
      </c>
      <c r="AF702" s="2">
        <v>21.014884948730501</v>
      </c>
      <c r="AG702" s="2">
        <v>21.409141540527301</v>
      </c>
      <c r="AH702" s="2">
        <v>21.082258224487301</v>
      </c>
      <c r="AI702" s="2">
        <v>21.3410949707031</v>
      </c>
      <c r="AJ702" s="2">
        <v>20.947065353393601</v>
      </c>
      <c r="AK702" s="2">
        <v>20.830976486206101</v>
      </c>
      <c r="AL702" s="2">
        <v>21.171638488769499</v>
      </c>
      <c r="AM702" s="2">
        <v>20.970075607299801</v>
      </c>
      <c r="AN702" s="2">
        <v>21.021947860717798</v>
      </c>
      <c r="AO702" s="2">
        <v>20.811744689941399</v>
      </c>
    </row>
    <row r="703" spans="1:41" x14ac:dyDescent="0.25">
      <c r="A703" s="2"/>
      <c r="B703" s="2">
        <v>0.65482197991268798</v>
      </c>
      <c r="C703" s="2">
        <v>-0.14432493845621899</v>
      </c>
      <c r="D703" s="2" t="s">
        <v>2379</v>
      </c>
      <c r="E703" s="2" t="s">
        <v>2379</v>
      </c>
      <c r="F703" s="2">
        <v>986</v>
      </c>
      <c r="G703" s="2" t="s">
        <v>2380</v>
      </c>
      <c r="H703" s="2" t="s">
        <v>2381</v>
      </c>
      <c r="I703" s="2" t="s">
        <v>44</v>
      </c>
      <c r="J703" s="2">
        <v>1</v>
      </c>
      <c r="K703" s="2">
        <v>4</v>
      </c>
      <c r="L703" s="2"/>
      <c r="M703" s="2"/>
      <c r="N703" s="2"/>
      <c r="O703" s="2">
        <v>7</v>
      </c>
      <c r="P703" s="2">
        <v>7</v>
      </c>
      <c r="Q703" s="2">
        <v>7</v>
      </c>
      <c r="R703" s="2">
        <v>37.700000000000003</v>
      </c>
      <c r="S703" s="2">
        <v>37.700000000000003</v>
      </c>
      <c r="T703" s="2">
        <v>37.700000000000003</v>
      </c>
      <c r="U703" s="2">
        <v>23.545000000000002</v>
      </c>
      <c r="V703" s="2">
        <v>0</v>
      </c>
      <c r="W703" s="2">
        <v>127.68</v>
      </c>
      <c r="X703" s="2">
        <v>327670000</v>
      </c>
      <c r="Y703" s="2">
        <v>6</v>
      </c>
      <c r="Z703" s="2">
        <v>61</v>
      </c>
      <c r="AA703" s="2">
        <v>215</v>
      </c>
      <c r="AB703" s="2">
        <v>23545.078079999999</v>
      </c>
      <c r="AC703" s="2">
        <v>6</v>
      </c>
      <c r="AD703" s="2">
        <v>22.839113235473601</v>
      </c>
      <c r="AE703" s="2">
        <v>22.664293289184599</v>
      </c>
      <c r="AF703" s="2">
        <v>22.2748622894287</v>
      </c>
      <c r="AG703" s="2">
        <v>22.8910427093506</v>
      </c>
      <c r="AH703" s="2">
        <v>22.560621261596701</v>
      </c>
      <c r="AI703" s="2">
        <v>22.866971969604499</v>
      </c>
      <c r="AJ703" s="2">
        <v>22.825454711914102</v>
      </c>
      <c r="AK703" s="2">
        <v>22.625869750976602</v>
      </c>
      <c r="AL703" s="2">
        <v>22.926637649536101</v>
      </c>
      <c r="AM703" s="2">
        <v>23.003108978271499</v>
      </c>
      <c r="AN703" s="2">
        <v>22.790702819824201</v>
      </c>
      <c r="AO703" s="2">
        <v>22.791080474853501</v>
      </c>
    </row>
    <row r="704" spans="1:41" x14ac:dyDescent="0.25">
      <c r="A704" s="2"/>
      <c r="B704" s="2">
        <v>0.43582435405880898</v>
      </c>
      <c r="C704" s="2">
        <v>0.14837551116943401</v>
      </c>
      <c r="D704" s="2" t="s">
        <v>1739</v>
      </c>
      <c r="E704" s="2" t="s">
        <v>1739</v>
      </c>
      <c r="F704" s="2">
        <v>418</v>
      </c>
      <c r="G704" s="2" t="s">
        <v>1740</v>
      </c>
      <c r="H704" s="2" t="s">
        <v>1741</v>
      </c>
      <c r="I704" s="2" t="s">
        <v>44</v>
      </c>
      <c r="J704" s="2">
        <v>1</v>
      </c>
      <c r="K704" s="2">
        <v>4</v>
      </c>
      <c r="L704" s="2"/>
      <c r="M704" s="2"/>
      <c r="N704" s="2"/>
      <c r="O704" s="2">
        <v>10</v>
      </c>
      <c r="P704" s="2">
        <v>10</v>
      </c>
      <c r="Q704" s="2">
        <v>10</v>
      </c>
      <c r="R704" s="2">
        <v>40.700000000000003</v>
      </c>
      <c r="S704" s="2">
        <v>40.700000000000003</v>
      </c>
      <c r="T704" s="2">
        <v>40.700000000000003</v>
      </c>
      <c r="U704" s="2">
        <v>40.124000000000002</v>
      </c>
      <c r="V704" s="2">
        <v>0</v>
      </c>
      <c r="W704" s="2">
        <v>48.097000000000001</v>
      </c>
      <c r="X704" s="2">
        <v>229750000</v>
      </c>
      <c r="Y704" s="2">
        <v>15</v>
      </c>
      <c r="Z704" s="2">
        <v>69</v>
      </c>
      <c r="AA704" s="2">
        <v>359</v>
      </c>
      <c r="AB704" s="2">
        <v>40124.237880000001</v>
      </c>
      <c r="AC704" s="2">
        <v>15</v>
      </c>
      <c r="AD704" s="2">
        <v>22.266822814941399</v>
      </c>
      <c r="AE704" s="2">
        <v>22.100660324096701</v>
      </c>
      <c r="AF704" s="2">
        <v>21.634891510009801</v>
      </c>
      <c r="AG704" s="2">
        <v>22.428209304809599</v>
      </c>
      <c r="AH704" s="2">
        <v>21.5875148773193</v>
      </c>
      <c r="AI704" s="2">
        <v>22.314346313476602</v>
      </c>
      <c r="AJ704" s="2">
        <v>22.0999851226807</v>
      </c>
      <c r="AK704" s="2">
        <v>21.734382629394499</v>
      </c>
      <c r="AL704" s="2">
        <v>21.778844833373999</v>
      </c>
      <c r="AM704" s="2">
        <v>21.903083801269499</v>
      </c>
      <c r="AN704" s="2">
        <v>21.953189849853501</v>
      </c>
      <c r="AO704" s="2">
        <v>21.972705841064499</v>
      </c>
    </row>
    <row r="705" spans="1:41" x14ac:dyDescent="0.25">
      <c r="A705" s="2"/>
      <c r="B705" s="2">
        <v>0.65593768902947103</v>
      </c>
      <c r="C705" s="2">
        <v>0.22948996225992599</v>
      </c>
      <c r="D705" s="2" t="s">
        <v>3352</v>
      </c>
      <c r="E705" s="2" t="s">
        <v>3352</v>
      </c>
      <c r="F705" s="2">
        <v>1763</v>
      </c>
      <c r="G705" s="2" t="s">
        <v>3353</v>
      </c>
      <c r="H705" s="2" t="s">
        <v>3354</v>
      </c>
      <c r="I705" s="2" t="s">
        <v>44</v>
      </c>
      <c r="J705" s="2">
        <v>1</v>
      </c>
      <c r="K705" s="2">
        <v>4</v>
      </c>
      <c r="L705" s="2"/>
      <c r="M705" s="2"/>
      <c r="N705" s="2"/>
      <c r="O705" s="2">
        <v>7</v>
      </c>
      <c r="P705" s="2">
        <v>7</v>
      </c>
      <c r="Q705" s="2">
        <v>4</v>
      </c>
      <c r="R705" s="2">
        <v>25.4</v>
      </c>
      <c r="S705" s="2">
        <v>25.4</v>
      </c>
      <c r="T705" s="2">
        <v>19.8</v>
      </c>
      <c r="U705" s="2">
        <v>45.343000000000004</v>
      </c>
      <c r="V705" s="2">
        <v>0</v>
      </c>
      <c r="W705" s="2">
        <v>32.369999999999997</v>
      </c>
      <c r="X705" s="2">
        <v>262970000</v>
      </c>
      <c r="Y705" s="2">
        <v>14</v>
      </c>
      <c r="Z705" s="2">
        <v>60</v>
      </c>
      <c r="AA705" s="2">
        <v>396</v>
      </c>
      <c r="AB705" s="2">
        <v>45565.203079999999</v>
      </c>
      <c r="AC705" s="2">
        <v>14</v>
      </c>
      <c r="AD705" s="2">
        <v>23.273269653320298</v>
      </c>
      <c r="AE705" s="2">
        <v>22.9531364440918</v>
      </c>
      <c r="AF705" s="2">
        <v>22.764417648315401</v>
      </c>
      <c r="AG705" s="2">
        <v>23.940198898315401</v>
      </c>
      <c r="AH705" s="2">
        <v>23.289964675903299</v>
      </c>
      <c r="AI705" s="2">
        <v>23.331560134887699</v>
      </c>
      <c r="AJ705" s="2">
        <v>23.176212310791001</v>
      </c>
      <c r="AK705" s="2">
        <v>22.923231124877901</v>
      </c>
      <c r="AL705" s="2">
        <v>23.0807800292969</v>
      </c>
      <c r="AM705" s="2">
        <v>23.1504421234131</v>
      </c>
      <c r="AN705" s="2">
        <v>22.772676467895501</v>
      </c>
      <c r="AO705" s="2">
        <v>23.072265625</v>
      </c>
    </row>
    <row r="706" spans="1:41" x14ac:dyDescent="0.25">
      <c r="A706" s="2"/>
      <c r="B706" s="2">
        <v>0.45541540025777</v>
      </c>
      <c r="C706" s="2">
        <v>-0.13366266886393399</v>
      </c>
      <c r="D706" s="2" t="s">
        <v>3133</v>
      </c>
      <c r="E706" s="2" t="s">
        <v>3133</v>
      </c>
      <c r="F706" s="2">
        <v>1596</v>
      </c>
      <c r="G706" s="2" t="s">
        <v>3134</v>
      </c>
      <c r="H706" s="2" t="s">
        <v>3135</v>
      </c>
      <c r="I706" s="2" t="s">
        <v>44</v>
      </c>
      <c r="J706" s="2">
        <v>1</v>
      </c>
      <c r="K706" s="2">
        <v>4</v>
      </c>
      <c r="L706" s="2"/>
      <c r="M706" s="2"/>
      <c r="N706" s="2"/>
      <c r="O706" s="2">
        <v>7</v>
      </c>
      <c r="P706" s="2">
        <v>4</v>
      </c>
      <c r="Q706" s="2">
        <v>4</v>
      </c>
      <c r="R706" s="2">
        <v>26.1</v>
      </c>
      <c r="S706" s="2">
        <v>20</v>
      </c>
      <c r="T706" s="2">
        <v>20</v>
      </c>
      <c r="U706" s="2">
        <v>41.268999999999998</v>
      </c>
      <c r="V706" s="2">
        <v>0</v>
      </c>
      <c r="W706" s="2">
        <v>15.067</v>
      </c>
      <c r="X706" s="2">
        <v>73889000</v>
      </c>
      <c r="Y706" s="2">
        <v>14</v>
      </c>
      <c r="Z706" s="2">
        <v>33</v>
      </c>
      <c r="AA706" s="2">
        <v>360</v>
      </c>
      <c r="AB706" s="2">
        <v>41269.647779999999</v>
      </c>
      <c r="AC706" s="2">
        <v>14</v>
      </c>
      <c r="AD706" s="2">
        <v>21.282291412353501</v>
      </c>
      <c r="AE706" s="2">
        <v>21.091650009155298</v>
      </c>
      <c r="AF706" s="2">
        <v>20.7009162902832</v>
      </c>
      <c r="AG706" s="2">
        <v>21.026006698608398</v>
      </c>
      <c r="AH706" s="2" t="s">
        <v>63</v>
      </c>
      <c r="AI706" s="2">
        <v>21.064804077148398</v>
      </c>
      <c r="AJ706" s="2">
        <v>21.494091033935501</v>
      </c>
      <c r="AK706" s="2">
        <v>21.124647140502901</v>
      </c>
      <c r="AL706" s="2">
        <v>21.1983852386475</v>
      </c>
      <c r="AM706" s="2">
        <v>20.923974990844702</v>
      </c>
      <c r="AN706" s="2">
        <v>20.902275085449201</v>
      </c>
      <c r="AO706" s="2">
        <v>21.357404708862301</v>
      </c>
    </row>
    <row r="707" spans="1:41" x14ac:dyDescent="0.25">
      <c r="A707" s="2"/>
      <c r="B707" s="2">
        <v>0.80087816160181902</v>
      </c>
      <c r="C707" s="2">
        <v>0.232686042785645</v>
      </c>
      <c r="D707" s="2" t="s">
        <v>1992</v>
      </c>
      <c r="E707" s="2" t="s">
        <v>1992</v>
      </c>
      <c r="F707" s="2">
        <v>647</v>
      </c>
      <c r="G707" s="2" t="s">
        <v>1993</v>
      </c>
      <c r="H707" s="2" t="s">
        <v>1994</v>
      </c>
      <c r="I707" s="2" t="s">
        <v>44</v>
      </c>
      <c r="J707" s="2">
        <v>1</v>
      </c>
      <c r="K707" s="2">
        <v>4</v>
      </c>
      <c r="L707" s="2"/>
      <c r="M707" s="2"/>
      <c r="N707" s="2"/>
      <c r="O707" s="2">
        <v>25</v>
      </c>
      <c r="P707" s="2">
        <v>25</v>
      </c>
      <c r="Q707" s="2">
        <v>19</v>
      </c>
      <c r="R707" s="2">
        <v>89.2</v>
      </c>
      <c r="S707" s="2">
        <v>89.2</v>
      </c>
      <c r="T707" s="2">
        <v>77.3</v>
      </c>
      <c r="U707" s="2">
        <v>33.262</v>
      </c>
      <c r="V707" s="2">
        <v>0</v>
      </c>
      <c r="W707" s="2">
        <v>295.68</v>
      </c>
      <c r="X707" s="2">
        <v>1502700000</v>
      </c>
      <c r="Y707" s="2">
        <v>18</v>
      </c>
      <c r="Z707" s="2">
        <v>227</v>
      </c>
      <c r="AA707" s="2">
        <v>295</v>
      </c>
      <c r="AB707" s="2">
        <v>33262.752079999998</v>
      </c>
      <c r="AC707" s="2">
        <v>18</v>
      </c>
      <c r="AD707" s="2">
        <v>24.336606979370099</v>
      </c>
      <c r="AE707" s="2">
        <v>24.0220832824707</v>
      </c>
      <c r="AF707" s="2">
        <v>24.053247451782202</v>
      </c>
      <c r="AG707" s="2">
        <v>23.587720870971701</v>
      </c>
      <c r="AH707" s="2">
        <v>24.043184280395501</v>
      </c>
      <c r="AI707" s="2">
        <v>24.590978622436499</v>
      </c>
      <c r="AJ707" s="2">
        <v>23.976488113403299</v>
      </c>
      <c r="AK707" s="2">
        <v>23.873706817626999</v>
      </c>
      <c r="AL707" s="2">
        <v>23.687524795532202</v>
      </c>
      <c r="AM707" s="2">
        <v>23.6806735992432</v>
      </c>
      <c r="AN707" s="2">
        <v>23.946638107299801</v>
      </c>
      <c r="AO707" s="2">
        <v>24.072673797607401</v>
      </c>
    </row>
    <row r="708" spans="1:41" x14ac:dyDescent="0.25">
      <c r="A708" s="2"/>
      <c r="B708" s="2">
        <v>0.220005930838374</v>
      </c>
      <c r="C708" s="2">
        <v>9.8376592000324295E-2</v>
      </c>
      <c r="D708" s="2" t="s">
        <v>1819</v>
      </c>
      <c r="E708" s="2" t="s">
        <v>1819</v>
      </c>
      <c r="F708" s="2">
        <v>492</v>
      </c>
      <c r="G708" s="2" t="s">
        <v>1820</v>
      </c>
      <c r="H708" s="2" t="s">
        <v>1821</v>
      </c>
      <c r="I708" s="2" t="s">
        <v>44</v>
      </c>
      <c r="J708" s="2">
        <v>1</v>
      </c>
      <c r="K708" s="2">
        <v>4</v>
      </c>
      <c r="L708" s="2"/>
      <c r="M708" s="2"/>
      <c r="N708" s="2"/>
      <c r="O708" s="2">
        <v>8</v>
      </c>
      <c r="P708" s="2">
        <v>8</v>
      </c>
      <c r="Q708" s="2">
        <v>8</v>
      </c>
      <c r="R708" s="2">
        <v>27.7</v>
      </c>
      <c r="S708" s="2">
        <v>27.7</v>
      </c>
      <c r="T708" s="2">
        <v>27.7</v>
      </c>
      <c r="U708" s="2">
        <v>34.636000000000003</v>
      </c>
      <c r="V708" s="2">
        <v>0</v>
      </c>
      <c r="W708" s="2">
        <v>27.936</v>
      </c>
      <c r="X708" s="2">
        <v>374320000</v>
      </c>
      <c r="Y708" s="2">
        <v>19</v>
      </c>
      <c r="Z708" s="2">
        <v>80</v>
      </c>
      <c r="AA708" s="2">
        <v>311</v>
      </c>
      <c r="AB708" s="2">
        <v>34636.59418</v>
      </c>
      <c r="AC708" s="2">
        <v>19</v>
      </c>
      <c r="AD708" s="2">
        <v>23.354475021362301</v>
      </c>
      <c r="AE708" s="2">
        <v>23.001390457153299</v>
      </c>
      <c r="AF708" s="2">
        <v>23.136085510253899</v>
      </c>
      <c r="AG708" s="2">
        <v>23.607498168945298</v>
      </c>
      <c r="AH708" s="2">
        <v>22.973512649536101</v>
      </c>
      <c r="AI708" s="2">
        <v>22.536352157592798</v>
      </c>
      <c r="AJ708" s="2">
        <v>23.137321472168001</v>
      </c>
      <c r="AK708" s="2">
        <v>22.912855148315401</v>
      </c>
      <c r="AL708" s="2">
        <v>23.316999435424801</v>
      </c>
      <c r="AM708" s="2">
        <v>22.9699516296387</v>
      </c>
      <c r="AN708" s="2">
        <v>23.122798919677699</v>
      </c>
      <c r="AO708" s="2">
        <v>22.559127807617202</v>
      </c>
    </row>
    <row r="709" spans="1:41" x14ac:dyDescent="0.25">
      <c r="A709" s="2"/>
      <c r="B709" s="2">
        <v>1.27046027411576</v>
      </c>
      <c r="C709" s="2">
        <v>0.395464897155762</v>
      </c>
      <c r="D709" s="2" t="s">
        <v>3593</v>
      </c>
      <c r="E709" s="2" t="s">
        <v>3593</v>
      </c>
      <c r="F709" s="2">
        <v>1966</v>
      </c>
      <c r="G709" s="2" t="s">
        <v>3594</v>
      </c>
      <c r="H709" s="2" t="s">
        <v>3595</v>
      </c>
      <c r="I709" s="2" t="s">
        <v>44</v>
      </c>
      <c r="J709" s="2">
        <v>1</v>
      </c>
      <c r="K709" s="2">
        <v>4</v>
      </c>
      <c r="L709" s="2"/>
      <c r="M709" s="2"/>
      <c r="N709" s="2"/>
      <c r="O709" s="2">
        <v>14</v>
      </c>
      <c r="P709" s="2">
        <v>14</v>
      </c>
      <c r="Q709" s="2">
        <v>14</v>
      </c>
      <c r="R709" s="2">
        <v>26.3</v>
      </c>
      <c r="S709" s="2">
        <v>26.3</v>
      </c>
      <c r="T709" s="2">
        <v>26.3</v>
      </c>
      <c r="U709" s="2">
        <v>64.302000000000007</v>
      </c>
      <c r="V709" s="2">
        <v>0</v>
      </c>
      <c r="W709" s="2">
        <v>73.260000000000005</v>
      </c>
      <c r="X709" s="2">
        <v>235400000</v>
      </c>
      <c r="Y709" s="2">
        <v>25</v>
      </c>
      <c r="Z709" s="2">
        <v>80</v>
      </c>
      <c r="AA709" s="2">
        <v>555.5</v>
      </c>
      <c r="AB709" s="2">
        <v>63960.533279999901</v>
      </c>
      <c r="AC709" s="2">
        <v>25</v>
      </c>
      <c r="AD709" s="2">
        <v>22.598983764648398</v>
      </c>
      <c r="AE709" s="2">
        <v>21.874027252197301</v>
      </c>
      <c r="AF709" s="2">
        <v>22.109104156494102</v>
      </c>
      <c r="AG709" s="2">
        <v>21.847740173339801</v>
      </c>
      <c r="AH709" s="2">
        <v>21.695192337036101</v>
      </c>
      <c r="AI709" s="2">
        <v>22.573600769043001</v>
      </c>
      <c r="AJ709" s="2">
        <v>21.943708419799801</v>
      </c>
      <c r="AK709" s="2">
        <v>21.6509704589844</v>
      </c>
      <c r="AL709" s="2">
        <v>21.681146621704102</v>
      </c>
      <c r="AM709" s="2">
        <v>21.980222702026399</v>
      </c>
      <c r="AN709" s="2">
        <v>21.6735744476318</v>
      </c>
      <c r="AO709" s="2">
        <v>21.396236419677699</v>
      </c>
    </row>
    <row r="710" spans="1:41" x14ac:dyDescent="0.25">
      <c r="A710" s="2"/>
      <c r="B710" s="2">
        <v>0.141173450651982</v>
      </c>
      <c r="C710" s="2">
        <v>-3.8627243041990098E-2</v>
      </c>
      <c r="D710" s="2" t="s">
        <v>1282</v>
      </c>
      <c r="E710" s="2" t="s">
        <v>1283</v>
      </c>
      <c r="F710" s="2">
        <v>11</v>
      </c>
      <c r="G710" s="2" t="s">
        <v>1284</v>
      </c>
      <c r="H710" s="2" t="s">
        <v>1285</v>
      </c>
      <c r="I710" s="2" t="s">
        <v>44</v>
      </c>
      <c r="J710" s="2">
        <v>1</v>
      </c>
      <c r="K710" s="2">
        <v>4</v>
      </c>
      <c r="L710" s="2"/>
      <c r="M710" s="2"/>
      <c r="N710" s="2"/>
      <c r="O710" s="2">
        <v>13</v>
      </c>
      <c r="P710" s="2">
        <v>13</v>
      </c>
      <c r="Q710" s="2">
        <v>13</v>
      </c>
      <c r="R710" s="2">
        <v>6.6</v>
      </c>
      <c r="S710" s="2">
        <v>6.6</v>
      </c>
      <c r="T710" s="2">
        <v>6.6</v>
      </c>
      <c r="U710" s="2">
        <v>329.76</v>
      </c>
      <c r="V710" s="2">
        <v>0</v>
      </c>
      <c r="W710" s="2">
        <v>24.375</v>
      </c>
      <c r="X710" s="2">
        <v>46677000</v>
      </c>
      <c r="Y710" s="2">
        <v>143</v>
      </c>
      <c r="Z710" s="2">
        <v>16</v>
      </c>
      <c r="AA710" s="2">
        <v>2981</v>
      </c>
      <c r="AB710" s="2">
        <v>329766.519680003</v>
      </c>
      <c r="AC710" s="2">
        <v>143</v>
      </c>
      <c r="AD710" s="2">
        <v>20.050592422485401</v>
      </c>
      <c r="AE710" s="2">
        <v>19.910173416137699</v>
      </c>
      <c r="AF710" s="2">
        <v>19.819919586181602</v>
      </c>
      <c r="AG710" s="2">
        <v>20.349489212036101</v>
      </c>
      <c r="AH710" s="2">
        <v>20.0495300292969</v>
      </c>
      <c r="AI710" s="2" t="s">
        <v>63</v>
      </c>
      <c r="AJ710" s="2">
        <v>19.9225673675537</v>
      </c>
      <c r="AK710" s="2">
        <v>19.9662075042725</v>
      </c>
      <c r="AL710" s="2">
        <v>20.194482803344702</v>
      </c>
      <c r="AM710" s="2">
        <v>20.154125213623001</v>
      </c>
      <c r="AN710" s="2" t="s">
        <v>63</v>
      </c>
      <c r="AO710" s="2">
        <v>20.1354579925537</v>
      </c>
    </row>
    <row r="711" spans="1:41" x14ac:dyDescent="0.25">
      <c r="A711" s="2"/>
      <c r="B711" s="2">
        <v>1.02829556346017</v>
      </c>
      <c r="C711" s="2">
        <v>0.44109757741292199</v>
      </c>
      <c r="D711" s="2" t="s">
        <v>1660</v>
      </c>
      <c r="E711" s="2" t="s">
        <v>1661</v>
      </c>
      <c r="F711" s="2">
        <v>340</v>
      </c>
      <c r="G711" s="2" t="s">
        <v>1662</v>
      </c>
      <c r="H711" s="2" t="s">
        <v>1663</v>
      </c>
      <c r="I711" s="2" t="s">
        <v>44</v>
      </c>
      <c r="J711" s="2">
        <v>1</v>
      </c>
      <c r="K711" s="2">
        <v>4</v>
      </c>
      <c r="L711" s="2"/>
      <c r="M711" s="2"/>
      <c r="N711" s="2"/>
      <c r="O711" s="2">
        <v>10</v>
      </c>
      <c r="P711" s="2">
        <v>10</v>
      </c>
      <c r="Q711" s="2">
        <v>9</v>
      </c>
      <c r="R711" s="2">
        <v>52.8</v>
      </c>
      <c r="S711" s="2">
        <v>52.8</v>
      </c>
      <c r="T711" s="2">
        <v>49.2</v>
      </c>
      <c r="U711" s="2">
        <v>22.193999999999999</v>
      </c>
      <c r="V711" s="2">
        <v>0</v>
      </c>
      <c r="W711" s="2">
        <v>47.792999999999999</v>
      </c>
      <c r="X711" s="2">
        <v>759370000</v>
      </c>
      <c r="Y711" s="2">
        <v>13</v>
      </c>
      <c r="Z711" s="2">
        <v>100</v>
      </c>
      <c r="AA711" s="2">
        <v>193</v>
      </c>
      <c r="AB711" s="2">
        <v>22230.19253</v>
      </c>
      <c r="AC711" s="2">
        <v>13.5</v>
      </c>
      <c r="AD711" s="2">
        <v>25.320034027099599</v>
      </c>
      <c r="AE711" s="2">
        <v>24.553033828735401</v>
      </c>
      <c r="AF711" s="2">
        <v>24.823472976684599</v>
      </c>
      <c r="AG711" s="2">
        <v>23.883995056152301</v>
      </c>
      <c r="AH711" s="2">
        <v>24.8375453948975</v>
      </c>
      <c r="AI711" s="2">
        <v>25.349521636962901</v>
      </c>
      <c r="AJ711" s="2">
        <v>24.726243972778299</v>
      </c>
      <c r="AK711" s="2">
        <v>24.314651489257798</v>
      </c>
      <c r="AL711" s="2">
        <v>24.476240158081101</v>
      </c>
      <c r="AM711" s="2">
        <v>24.165073394775401</v>
      </c>
      <c r="AN711" s="2">
        <v>24.215415954589801</v>
      </c>
      <c r="AO711" s="2">
        <v>24.223392486572301</v>
      </c>
    </row>
    <row r="712" spans="1:41" x14ac:dyDescent="0.25">
      <c r="A712" s="2" t="s">
        <v>40</v>
      </c>
      <c r="B712" s="2">
        <v>2.6868595462272502</v>
      </c>
      <c r="C712" s="2">
        <v>0.41485913594564</v>
      </c>
      <c r="D712" s="2" t="s">
        <v>135</v>
      </c>
      <c r="E712" s="2" t="s">
        <v>135</v>
      </c>
      <c r="F712" s="2">
        <v>175</v>
      </c>
      <c r="G712" s="2" t="s">
        <v>136</v>
      </c>
      <c r="H712" s="2" t="s">
        <v>137</v>
      </c>
      <c r="I712" s="2" t="s">
        <v>44</v>
      </c>
      <c r="J712" s="2">
        <v>1</v>
      </c>
      <c r="K712" s="2">
        <v>4</v>
      </c>
      <c r="L712" s="2"/>
      <c r="M712" s="2"/>
      <c r="N712" s="2"/>
      <c r="O712" s="2">
        <v>18</v>
      </c>
      <c r="P712" s="2">
        <v>18</v>
      </c>
      <c r="Q712" s="2">
        <v>18</v>
      </c>
      <c r="R712" s="2">
        <v>35.299999999999997</v>
      </c>
      <c r="S712" s="2">
        <v>35.299999999999997</v>
      </c>
      <c r="T712" s="2">
        <v>35.299999999999997</v>
      </c>
      <c r="U712" s="2">
        <v>79.465000000000003</v>
      </c>
      <c r="V712" s="2">
        <v>0</v>
      </c>
      <c r="W712" s="2">
        <v>81.962000000000003</v>
      </c>
      <c r="X712" s="2">
        <v>525580000</v>
      </c>
      <c r="Y712" s="2">
        <v>33</v>
      </c>
      <c r="Z712" s="2">
        <v>154</v>
      </c>
      <c r="AA712" s="2">
        <v>717</v>
      </c>
      <c r="AB712" s="2">
        <v>79466.430980000005</v>
      </c>
      <c r="AC712" s="2">
        <v>33</v>
      </c>
      <c r="AD712" s="2">
        <v>23.313959121704102</v>
      </c>
      <c r="AE712" s="2">
        <v>23.1207599639893</v>
      </c>
      <c r="AF712" s="2">
        <v>22.845655441284201</v>
      </c>
      <c r="AG712" s="2">
        <v>23.134738922119102</v>
      </c>
      <c r="AH712" s="2">
        <v>23.272842407226602</v>
      </c>
      <c r="AI712" s="2">
        <v>23.378883361816399</v>
      </c>
      <c r="AJ712" s="2">
        <v>22.930196762085</v>
      </c>
      <c r="AK712" s="2">
        <v>22.777299880981399</v>
      </c>
      <c r="AL712" s="2">
        <v>22.670833587646499</v>
      </c>
      <c r="AM712" s="2">
        <v>22.68288230896</v>
      </c>
      <c r="AN712" s="2">
        <v>22.954078674316399</v>
      </c>
      <c r="AO712" s="2">
        <v>22.562393188476602</v>
      </c>
    </row>
    <row r="713" spans="1:41" x14ac:dyDescent="0.25">
      <c r="A713" s="2"/>
      <c r="B713" s="2">
        <v>5.4060813895899602E-3</v>
      </c>
      <c r="C713" s="2">
        <v>-3.0479431152343802E-3</v>
      </c>
      <c r="D713" s="2" t="s">
        <v>1668</v>
      </c>
      <c r="E713" s="2" t="s">
        <v>1668</v>
      </c>
      <c r="F713" s="2">
        <v>349</v>
      </c>
      <c r="G713" s="2" t="s">
        <v>1669</v>
      </c>
      <c r="H713" s="2" t="s">
        <v>1670</v>
      </c>
      <c r="I713" s="2" t="s">
        <v>44</v>
      </c>
      <c r="J713" s="2">
        <v>1</v>
      </c>
      <c r="K713" s="2">
        <v>4</v>
      </c>
      <c r="L713" s="2"/>
      <c r="M713" s="2"/>
      <c r="N713" s="2"/>
      <c r="O713" s="2">
        <v>12</v>
      </c>
      <c r="P713" s="2">
        <v>12</v>
      </c>
      <c r="Q713" s="2">
        <v>12</v>
      </c>
      <c r="R713" s="2">
        <v>12.8</v>
      </c>
      <c r="S713" s="2">
        <v>12.8</v>
      </c>
      <c r="T713" s="2">
        <v>12.8</v>
      </c>
      <c r="U713" s="2">
        <v>125.63</v>
      </c>
      <c r="V713" s="2">
        <v>0</v>
      </c>
      <c r="W713" s="2">
        <v>55.548000000000002</v>
      </c>
      <c r="X713" s="2">
        <v>163090000</v>
      </c>
      <c r="Y713" s="2">
        <v>45</v>
      </c>
      <c r="Z713" s="2">
        <v>49</v>
      </c>
      <c r="AA713" s="2">
        <v>1168</v>
      </c>
      <c r="AB713" s="2">
        <v>126240.393430001</v>
      </c>
      <c r="AC713" s="2">
        <v>45.5</v>
      </c>
      <c r="AD713" s="2">
        <v>22.147899627685501</v>
      </c>
      <c r="AE713" s="2">
        <v>21.931964874267599</v>
      </c>
      <c r="AF713" s="2">
        <v>21.8490390777588</v>
      </c>
      <c r="AG713" s="2">
        <v>21.008743286132798</v>
      </c>
      <c r="AH713" s="2">
        <v>21.7028617858887</v>
      </c>
      <c r="AI713" s="2">
        <v>22.098894119262699</v>
      </c>
      <c r="AJ713" s="2">
        <v>22.209821701049801</v>
      </c>
      <c r="AK713" s="2">
        <v>21.802465438842798</v>
      </c>
      <c r="AL713" s="2">
        <v>21.776035308837901</v>
      </c>
      <c r="AM713" s="2">
        <v>21.662446975708001</v>
      </c>
      <c r="AN713" s="2">
        <v>21.71510887146</v>
      </c>
      <c r="AO713" s="2">
        <v>21.591812133789102</v>
      </c>
    </row>
    <row r="714" spans="1:41" x14ac:dyDescent="0.25">
      <c r="A714" s="2"/>
      <c r="B714" s="2">
        <v>7.8332888417921506E-2</v>
      </c>
      <c r="C714" s="2">
        <v>2.7374267578125E-2</v>
      </c>
      <c r="D714" s="2" t="s">
        <v>2243</v>
      </c>
      <c r="E714" s="2" t="s">
        <v>2243</v>
      </c>
      <c r="F714" s="2">
        <v>875</v>
      </c>
      <c r="G714" s="2" t="s">
        <v>2244</v>
      </c>
      <c r="H714" s="2" t="s">
        <v>2245</v>
      </c>
      <c r="I714" s="2" t="s">
        <v>44</v>
      </c>
      <c r="J714" s="2">
        <v>1</v>
      </c>
      <c r="K714" s="2">
        <v>4</v>
      </c>
      <c r="L714" s="2"/>
      <c r="M714" s="2"/>
      <c r="N714" s="2"/>
      <c r="O714" s="2">
        <v>11</v>
      </c>
      <c r="P714" s="2">
        <v>11</v>
      </c>
      <c r="Q714" s="2">
        <v>11</v>
      </c>
      <c r="R714" s="2">
        <v>21.8</v>
      </c>
      <c r="S714" s="2">
        <v>21.8</v>
      </c>
      <c r="T714" s="2">
        <v>21.8</v>
      </c>
      <c r="U714" s="2">
        <v>88.334999999999994</v>
      </c>
      <c r="V714" s="2">
        <v>0</v>
      </c>
      <c r="W714" s="2">
        <v>31.587</v>
      </c>
      <c r="X714" s="2">
        <v>102940000</v>
      </c>
      <c r="Y714" s="2">
        <v>42</v>
      </c>
      <c r="Z714" s="2">
        <v>32</v>
      </c>
      <c r="AA714" s="2">
        <v>795</v>
      </c>
      <c r="AB714" s="2">
        <v>88628.949030000294</v>
      </c>
      <c r="AC714" s="2">
        <v>41.5</v>
      </c>
      <c r="AD714" s="2">
        <v>20.577823638916001</v>
      </c>
      <c r="AE714" s="2">
        <v>21.0000324249268</v>
      </c>
      <c r="AF714" s="2">
        <v>20.6873970031738</v>
      </c>
      <c r="AG714" s="2">
        <v>20.8259391784668</v>
      </c>
      <c r="AH714" s="2">
        <v>20.9737224578857</v>
      </c>
      <c r="AI714" s="2">
        <v>21.338323593139599</v>
      </c>
      <c r="AJ714" s="2">
        <v>21.055830001831101</v>
      </c>
      <c r="AK714" s="2">
        <v>20.648778915405298</v>
      </c>
      <c r="AL714" s="2">
        <v>20.830202102661101</v>
      </c>
      <c r="AM714" s="2">
        <v>20.848579406738299</v>
      </c>
      <c r="AN714" s="2">
        <v>21.064540863037099</v>
      </c>
      <c r="AO714" s="2">
        <v>20.791061401367202</v>
      </c>
    </row>
    <row r="715" spans="1:41" x14ac:dyDescent="0.25">
      <c r="A715" s="2"/>
      <c r="B715" s="2">
        <v>0.324107479076986</v>
      </c>
      <c r="C715" s="2">
        <v>0.27011458079020301</v>
      </c>
      <c r="D715" s="2" t="s">
        <v>2264</v>
      </c>
      <c r="E715" s="2" t="s">
        <v>2265</v>
      </c>
      <c r="F715" s="2">
        <v>890</v>
      </c>
      <c r="G715" s="2" t="s">
        <v>2266</v>
      </c>
      <c r="H715" s="2" t="s">
        <v>2267</v>
      </c>
      <c r="I715" s="2" t="s">
        <v>44</v>
      </c>
      <c r="J715" s="2">
        <v>1</v>
      </c>
      <c r="K715" s="2">
        <v>4</v>
      </c>
      <c r="L715" s="2"/>
      <c r="M715" s="2"/>
      <c r="N715" s="2"/>
      <c r="O715" s="2">
        <v>20</v>
      </c>
      <c r="P715" s="2">
        <v>20</v>
      </c>
      <c r="Q715" s="2">
        <v>20</v>
      </c>
      <c r="R715" s="2">
        <v>26.5</v>
      </c>
      <c r="S715" s="2">
        <v>26.5</v>
      </c>
      <c r="T715" s="2">
        <v>26.5</v>
      </c>
      <c r="U715" s="2">
        <v>133.07</v>
      </c>
      <c r="V715" s="2">
        <v>0</v>
      </c>
      <c r="W715" s="2">
        <v>107.21</v>
      </c>
      <c r="X715" s="2">
        <v>605830000</v>
      </c>
      <c r="Y715" s="2">
        <v>40</v>
      </c>
      <c r="Z715" s="2">
        <v>160</v>
      </c>
      <c r="AA715" s="2">
        <v>1220</v>
      </c>
      <c r="AB715" s="2">
        <v>133068.35178000099</v>
      </c>
      <c r="AC715" s="2">
        <v>40</v>
      </c>
      <c r="AD715" s="2">
        <v>23.7309665679932</v>
      </c>
      <c r="AE715" s="2">
        <v>22.4134616851807</v>
      </c>
      <c r="AF715" s="2">
        <v>23.637325286865199</v>
      </c>
      <c r="AG715" s="2">
        <v>22.427518844604499</v>
      </c>
      <c r="AH715" s="2">
        <v>23.5428581237793</v>
      </c>
      <c r="AI715" s="2">
        <v>24.072755813598601</v>
      </c>
      <c r="AJ715" s="2">
        <v>22.1316013336182</v>
      </c>
      <c r="AK715" s="2">
        <v>23.077947616577099</v>
      </c>
      <c r="AL715" s="2">
        <v>22.7745475769043</v>
      </c>
      <c r="AM715" s="2">
        <v>23.1168003082275</v>
      </c>
      <c r="AN715" s="2">
        <v>23.669147491455099</v>
      </c>
      <c r="AO715" s="2">
        <v>23.434154510498001</v>
      </c>
    </row>
    <row r="716" spans="1:41" x14ac:dyDescent="0.25">
      <c r="A716" s="2"/>
      <c r="B716" s="2">
        <v>0.34465631780108003</v>
      </c>
      <c r="C716" s="2">
        <v>0.15636094411214099</v>
      </c>
      <c r="D716" s="2" t="s">
        <v>2878</v>
      </c>
      <c r="E716" s="2" t="s">
        <v>2878</v>
      </c>
      <c r="F716" s="2">
        <v>1396</v>
      </c>
      <c r="G716" s="2" t="s">
        <v>2879</v>
      </c>
      <c r="H716" s="2" t="s">
        <v>2880</v>
      </c>
      <c r="I716" s="2" t="s">
        <v>44</v>
      </c>
      <c r="J716" s="2">
        <v>1</v>
      </c>
      <c r="K716" s="2">
        <v>4</v>
      </c>
      <c r="L716" s="2"/>
      <c r="M716" s="2"/>
      <c r="N716" s="2"/>
      <c r="O716" s="2">
        <v>23</v>
      </c>
      <c r="P716" s="2">
        <v>23</v>
      </c>
      <c r="Q716" s="2">
        <v>23</v>
      </c>
      <c r="R716" s="2">
        <v>23.1</v>
      </c>
      <c r="S716" s="2">
        <v>23.1</v>
      </c>
      <c r="T716" s="2">
        <v>23.1</v>
      </c>
      <c r="U716" s="2">
        <v>128.33000000000001</v>
      </c>
      <c r="V716" s="2">
        <v>0</v>
      </c>
      <c r="W716" s="2">
        <v>145.86000000000001</v>
      </c>
      <c r="X716" s="2">
        <v>383140000</v>
      </c>
      <c r="Y716" s="2">
        <v>61</v>
      </c>
      <c r="Z716" s="2">
        <v>145</v>
      </c>
      <c r="AA716" s="2">
        <v>1126</v>
      </c>
      <c r="AB716" s="2">
        <v>128332.702280001</v>
      </c>
      <c r="AC716" s="2">
        <v>61</v>
      </c>
      <c r="AD716" s="2">
        <v>22.563022613525401</v>
      </c>
      <c r="AE716" s="2">
        <v>21.9771518707275</v>
      </c>
      <c r="AF716" s="2">
        <v>21.861888885498001</v>
      </c>
      <c r="AG716" s="2">
        <v>21.4054069519043</v>
      </c>
      <c r="AH716" s="2">
        <v>22.2066650390625</v>
      </c>
      <c r="AI716" s="2">
        <v>22.660272598266602</v>
      </c>
      <c r="AJ716" s="2">
        <v>22.125434875488299</v>
      </c>
      <c r="AK716" s="2">
        <v>22.0766925811768</v>
      </c>
      <c r="AL716" s="2">
        <v>21.846094131469702</v>
      </c>
      <c r="AM716" s="2">
        <v>21.860866546630898</v>
      </c>
      <c r="AN716" s="2">
        <v>21.776195526123001</v>
      </c>
      <c r="AO716" s="2">
        <v>22.050958633422901</v>
      </c>
    </row>
    <row r="717" spans="1:41" x14ac:dyDescent="0.25">
      <c r="A717" s="2"/>
      <c r="B717" s="2">
        <v>0.74488206768407395</v>
      </c>
      <c r="C717" s="2">
        <v>-0.17355887095133599</v>
      </c>
      <c r="D717" s="2" t="s">
        <v>2619</v>
      </c>
      <c r="E717" s="2" t="s">
        <v>2619</v>
      </c>
      <c r="F717" s="2">
        <v>1166</v>
      </c>
      <c r="G717" s="2" t="s">
        <v>2620</v>
      </c>
      <c r="H717" s="2" t="s">
        <v>2621</v>
      </c>
      <c r="I717" s="2" t="s">
        <v>44</v>
      </c>
      <c r="J717" s="2">
        <v>1</v>
      </c>
      <c r="K717" s="2">
        <v>4</v>
      </c>
      <c r="L717" s="2"/>
      <c r="M717" s="2"/>
      <c r="N717" s="2"/>
      <c r="O717" s="2">
        <v>18</v>
      </c>
      <c r="P717" s="2">
        <v>18</v>
      </c>
      <c r="Q717" s="2">
        <v>18</v>
      </c>
      <c r="R717" s="2">
        <v>30.5</v>
      </c>
      <c r="S717" s="2">
        <v>30.5</v>
      </c>
      <c r="T717" s="2">
        <v>30.5</v>
      </c>
      <c r="U717" s="2">
        <v>76.100999999999999</v>
      </c>
      <c r="V717" s="2">
        <v>0</v>
      </c>
      <c r="W717" s="2">
        <v>116.65</v>
      </c>
      <c r="X717" s="2">
        <v>395420000</v>
      </c>
      <c r="Y717" s="2">
        <v>35</v>
      </c>
      <c r="Z717" s="2">
        <v>109</v>
      </c>
      <c r="AA717" s="2">
        <v>717</v>
      </c>
      <c r="AB717" s="2">
        <v>76101.643980000197</v>
      </c>
      <c r="AC717" s="2">
        <v>35</v>
      </c>
      <c r="AD717" s="2">
        <v>22.0797214508057</v>
      </c>
      <c r="AE717" s="2">
        <v>22.140241622924801</v>
      </c>
      <c r="AF717" s="2">
        <v>21.997623443603501</v>
      </c>
      <c r="AG717" s="2">
        <v>22.643943786621101</v>
      </c>
      <c r="AH717" s="2">
        <v>22.452468872070298</v>
      </c>
      <c r="AI717" s="2">
        <v>22.522241592407202</v>
      </c>
      <c r="AJ717" s="2">
        <v>22.5120525360107</v>
      </c>
      <c r="AK717" s="2">
        <v>22.386323928833001</v>
      </c>
      <c r="AL717" s="2">
        <v>22.291032791137699</v>
      </c>
      <c r="AM717" s="2">
        <v>22.477043151855501</v>
      </c>
      <c r="AN717" s="2">
        <v>22.578445434570298</v>
      </c>
      <c r="AO717" s="2">
        <v>22.632696151733398</v>
      </c>
    </row>
    <row r="718" spans="1:41" x14ac:dyDescent="0.25">
      <c r="A718" s="2"/>
      <c r="B718" s="2">
        <v>0.38193840898179399</v>
      </c>
      <c r="C718" s="2">
        <v>-0.154245058695476</v>
      </c>
      <c r="D718" s="2" t="s">
        <v>3562</v>
      </c>
      <c r="E718" s="2" t="s">
        <v>3562</v>
      </c>
      <c r="F718" s="2">
        <v>1936</v>
      </c>
      <c r="G718" s="2" t="s">
        <v>3563</v>
      </c>
      <c r="H718" s="2" t="s">
        <v>3564</v>
      </c>
      <c r="I718" s="2" t="s">
        <v>44</v>
      </c>
      <c r="J718" s="2">
        <v>1</v>
      </c>
      <c r="K718" s="2">
        <v>4</v>
      </c>
      <c r="L718" s="2"/>
      <c r="M718" s="2"/>
      <c r="N718" s="2"/>
      <c r="O718" s="2">
        <v>11</v>
      </c>
      <c r="P718" s="2">
        <v>11</v>
      </c>
      <c r="Q718" s="2">
        <v>11</v>
      </c>
      <c r="R718" s="2">
        <v>30.2</v>
      </c>
      <c r="S718" s="2">
        <v>30.2</v>
      </c>
      <c r="T718" s="2">
        <v>30.2</v>
      </c>
      <c r="U718" s="2">
        <v>69.105999999999995</v>
      </c>
      <c r="V718" s="2">
        <v>0</v>
      </c>
      <c r="W718" s="2">
        <v>38.863999999999997</v>
      </c>
      <c r="X718" s="2">
        <v>165950000</v>
      </c>
      <c r="Y718" s="2">
        <v>27</v>
      </c>
      <c r="Z718" s="2">
        <v>53</v>
      </c>
      <c r="AA718" s="2">
        <v>619</v>
      </c>
      <c r="AB718" s="2">
        <v>69107.185079999996</v>
      </c>
      <c r="AC718" s="2">
        <v>27</v>
      </c>
      <c r="AD718" s="2">
        <v>21.451461791992202</v>
      </c>
      <c r="AE718" s="2">
        <v>21.428951263427699</v>
      </c>
      <c r="AF718" s="2">
        <v>20.845674514770501</v>
      </c>
      <c r="AG718" s="2">
        <v>21.394302368164102</v>
      </c>
      <c r="AH718" s="2">
        <v>21.522193908691399</v>
      </c>
      <c r="AI718" s="2">
        <v>21.396915435791001</v>
      </c>
      <c r="AJ718" s="2">
        <v>22.1295280456543</v>
      </c>
      <c r="AK718" s="2">
        <v>21.0058689117432</v>
      </c>
      <c r="AL718" s="2">
        <v>21.331615447998001</v>
      </c>
      <c r="AM718" s="2">
        <v>21.5731601715088</v>
      </c>
      <c r="AN718" s="2">
        <v>21.407016754150401</v>
      </c>
      <c r="AO718" s="2">
        <v>21.517780303955099</v>
      </c>
    </row>
    <row r="719" spans="1:41" x14ac:dyDescent="0.25">
      <c r="A719" s="2"/>
      <c r="B719" s="2">
        <v>0.15273956964705801</v>
      </c>
      <c r="C719" s="2">
        <v>7.5513458251954504E-2</v>
      </c>
      <c r="D719" s="2" t="s">
        <v>4256</v>
      </c>
      <c r="E719" s="2" t="s">
        <v>4256</v>
      </c>
      <c r="F719" s="2">
        <v>2509</v>
      </c>
      <c r="G719" s="2" t="s">
        <v>4257</v>
      </c>
      <c r="H719" s="2" t="s">
        <v>4258</v>
      </c>
      <c r="I719" s="2" t="s">
        <v>44</v>
      </c>
      <c r="J719" s="2">
        <v>1</v>
      </c>
      <c r="K719" s="2">
        <v>4</v>
      </c>
      <c r="L719" s="2"/>
      <c r="M719" s="2"/>
      <c r="N719" s="2"/>
      <c r="O719" s="2">
        <v>2</v>
      </c>
      <c r="P719" s="2">
        <v>2</v>
      </c>
      <c r="Q719" s="2">
        <v>2</v>
      </c>
      <c r="R719" s="2">
        <v>6.2</v>
      </c>
      <c r="S719" s="2">
        <v>6.2</v>
      </c>
      <c r="T719" s="2">
        <v>6.2</v>
      </c>
      <c r="U719" s="2">
        <v>36.171999999999997</v>
      </c>
      <c r="V719" s="2">
        <v>0</v>
      </c>
      <c r="W719" s="2">
        <v>15.356</v>
      </c>
      <c r="X719" s="2">
        <v>42311000</v>
      </c>
      <c r="Y719" s="2">
        <v>6</v>
      </c>
      <c r="Z719" s="2">
        <v>23</v>
      </c>
      <c r="AA719" s="2">
        <v>324</v>
      </c>
      <c r="AB719" s="2">
        <v>36172.249980000001</v>
      </c>
      <c r="AC719" s="2">
        <v>6</v>
      </c>
      <c r="AD719" s="2">
        <v>21.078809738159201</v>
      </c>
      <c r="AE719" s="2" t="s">
        <v>63</v>
      </c>
      <c r="AF719" s="2">
        <v>20.7684631347656</v>
      </c>
      <c r="AG719" s="2">
        <v>21.4090900421143</v>
      </c>
      <c r="AH719" s="2" t="s">
        <v>63</v>
      </c>
      <c r="AI719" s="2">
        <v>21.5216674804688</v>
      </c>
      <c r="AJ719" s="2">
        <v>21.070514678955099</v>
      </c>
      <c r="AK719" s="2" t="s">
        <v>63</v>
      </c>
      <c r="AL719" s="2">
        <v>21.024656295776399</v>
      </c>
      <c r="AM719" s="2">
        <v>21.291145324706999</v>
      </c>
      <c r="AN719" s="2">
        <v>20.808763504028299</v>
      </c>
      <c r="AO719" s="2">
        <v>21.3998908996582</v>
      </c>
    </row>
    <row r="720" spans="1:41" x14ac:dyDescent="0.25">
      <c r="A720" s="2" t="s">
        <v>40</v>
      </c>
      <c r="B720" s="2">
        <v>2.5202500082682899</v>
      </c>
      <c r="C720" s="2">
        <v>0.682057126363116</v>
      </c>
      <c r="D720" s="2" t="s">
        <v>1247</v>
      </c>
      <c r="E720" s="2" t="s">
        <v>1247</v>
      </c>
      <c r="F720" s="2">
        <v>2496</v>
      </c>
      <c r="G720" s="2" t="s">
        <v>1248</v>
      </c>
      <c r="H720" s="2" t="s">
        <v>1249</v>
      </c>
      <c r="I720" s="2" t="s">
        <v>44</v>
      </c>
      <c r="J720" s="2">
        <v>1</v>
      </c>
      <c r="K720" s="2">
        <v>4</v>
      </c>
      <c r="L720" s="2"/>
      <c r="M720" s="2"/>
      <c r="N720" s="2"/>
      <c r="O720" s="2">
        <v>7</v>
      </c>
      <c r="P720" s="2">
        <v>7</v>
      </c>
      <c r="Q720" s="2">
        <v>7</v>
      </c>
      <c r="R720" s="2">
        <v>36.5</v>
      </c>
      <c r="S720" s="2">
        <v>36.5</v>
      </c>
      <c r="T720" s="2">
        <v>36.5</v>
      </c>
      <c r="U720" s="2">
        <v>36.198999999999998</v>
      </c>
      <c r="V720" s="2">
        <v>0</v>
      </c>
      <c r="W720" s="2">
        <v>35.036000000000001</v>
      </c>
      <c r="X720" s="2">
        <v>79097000</v>
      </c>
      <c r="Y720" s="2">
        <v>12</v>
      </c>
      <c r="Z720" s="2">
        <v>24</v>
      </c>
      <c r="AA720" s="2">
        <v>323</v>
      </c>
      <c r="AB720" s="2">
        <v>36199.82748</v>
      </c>
      <c r="AC720" s="2">
        <v>12</v>
      </c>
      <c r="AD720" s="2">
        <v>21.868045806884801</v>
      </c>
      <c r="AE720" s="2">
        <v>21.431810379028299</v>
      </c>
      <c r="AF720" s="2">
        <v>21.4029636383057</v>
      </c>
      <c r="AG720" s="2">
        <v>21.844295501708999</v>
      </c>
      <c r="AH720" s="2">
        <v>21.8921909332275</v>
      </c>
      <c r="AI720" s="2">
        <v>22.014884948730501</v>
      </c>
      <c r="AJ720" s="2">
        <v>21.479856491088899</v>
      </c>
      <c r="AK720" s="2">
        <v>20.983636856079102</v>
      </c>
      <c r="AL720" s="2">
        <v>21.167724609375</v>
      </c>
      <c r="AM720" s="2" t="s">
        <v>63</v>
      </c>
      <c r="AN720" s="2">
        <v>21.031671524047901</v>
      </c>
      <c r="AO720" s="2">
        <v>20.638650894165</v>
      </c>
    </row>
    <row r="721" spans="1:41" x14ac:dyDescent="0.25">
      <c r="A721" s="2"/>
      <c r="B721" s="2">
        <v>7.5331236924626205E-2</v>
      </c>
      <c r="C721" s="2">
        <v>1.7192840576171899E-2</v>
      </c>
      <c r="D721" s="2" t="s">
        <v>1938</v>
      </c>
      <c r="E721" s="2" t="s">
        <v>1938</v>
      </c>
      <c r="F721" s="2">
        <v>601</v>
      </c>
      <c r="G721" s="2" t="s">
        <v>1939</v>
      </c>
      <c r="H721" s="2" t="s">
        <v>1940</v>
      </c>
      <c r="I721" s="2" t="s">
        <v>44</v>
      </c>
      <c r="J721" s="2">
        <v>1</v>
      </c>
      <c r="K721" s="2">
        <v>4</v>
      </c>
      <c r="L721" s="2"/>
      <c r="M721" s="2"/>
      <c r="N721" s="2"/>
      <c r="O721" s="2">
        <v>11</v>
      </c>
      <c r="P721" s="2">
        <v>11</v>
      </c>
      <c r="Q721" s="2">
        <v>11</v>
      </c>
      <c r="R721" s="2">
        <v>73.3</v>
      </c>
      <c r="S721" s="2">
        <v>73.3</v>
      </c>
      <c r="T721" s="2">
        <v>73.3</v>
      </c>
      <c r="U721" s="2">
        <v>24.626000000000001</v>
      </c>
      <c r="V721" s="2">
        <v>0</v>
      </c>
      <c r="W721" s="2">
        <v>100.87</v>
      </c>
      <c r="X721" s="2">
        <v>549050000</v>
      </c>
      <c r="Y721" s="2">
        <v>10</v>
      </c>
      <c r="Z721" s="2">
        <v>88</v>
      </c>
      <c r="AA721" s="2">
        <v>225</v>
      </c>
      <c r="AB721" s="2">
        <v>24626.740379999999</v>
      </c>
      <c r="AC721" s="2">
        <v>10</v>
      </c>
      <c r="AD721" s="2">
        <v>24.228687286376999</v>
      </c>
      <c r="AE721" s="2">
        <v>24.162233352661101</v>
      </c>
      <c r="AF721" s="2">
        <v>23.859939575195298</v>
      </c>
      <c r="AG721" s="2">
        <v>24.060274124145501</v>
      </c>
      <c r="AH721" s="2">
        <v>23.773139953613299</v>
      </c>
      <c r="AI721" s="2">
        <v>24.187900543212901</v>
      </c>
      <c r="AJ721" s="2">
        <v>23.9789333343506</v>
      </c>
      <c r="AK721" s="2">
        <v>24.120918273925799</v>
      </c>
      <c r="AL721" s="2">
        <v>23.952426910400401</v>
      </c>
      <c r="AM721" s="2">
        <v>24.138992309570298</v>
      </c>
      <c r="AN721" s="2">
        <v>23.9955024719238</v>
      </c>
      <c r="AO721" s="2">
        <v>23.982244491577099</v>
      </c>
    </row>
    <row r="722" spans="1:41" x14ac:dyDescent="0.25">
      <c r="A722" s="2"/>
      <c r="B722" s="2">
        <v>0.48425506792693901</v>
      </c>
      <c r="C722" s="2">
        <v>0.33091036478678099</v>
      </c>
      <c r="D722" s="2" t="s">
        <v>2501</v>
      </c>
      <c r="E722" s="2" t="s">
        <v>2501</v>
      </c>
      <c r="F722" s="2">
        <v>1059</v>
      </c>
      <c r="G722" s="2" t="s">
        <v>2502</v>
      </c>
      <c r="H722" s="2" t="s">
        <v>2503</v>
      </c>
      <c r="I722" s="2" t="s">
        <v>44</v>
      </c>
      <c r="J722" s="2">
        <v>1</v>
      </c>
      <c r="K722" s="2">
        <v>4</v>
      </c>
      <c r="L722" s="2"/>
      <c r="M722" s="2"/>
      <c r="N722" s="2"/>
      <c r="O722" s="2">
        <v>3</v>
      </c>
      <c r="P722" s="2">
        <v>3</v>
      </c>
      <c r="Q722" s="2">
        <v>3</v>
      </c>
      <c r="R722" s="2">
        <v>13.9</v>
      </c>
      <c r="S722" s="2">
        <v>13.9</v>
      </c>
      <c r="T722" s="2">
        <v>13.9</v>
      </c>
      <c r="U722" s="2">
        <v>39.942999999999998</v>
      </c>
      <c r="V722" s="2">
        <v>0</v>
      </c>
      <c r="W722" s="2">
        <v>32.659999999999997</v>
      </c>
      <c r="X722" s="2">
        <v>64582000</v>
      </c>
      <c r="Y722" s="2">
        <v>8</v>
      </c>
      <c r="Z722" s="2">
        <v>20</v>
      </c>
      <c r="AA722" s="2">
        <v>389.5</v>
      </c>
      <c r="AB722" s="2">
        <v>42649.28383</v>
      </c>
      <c r="AC722" s="2">
        <v>10</v>
      </c>
      <c r="AD722" s="2">
        <v>22.413280487060501</v>
      </c>
      <c r="AE722" s="2" t="s">
        <v>63</v>
      </c>
      <c r="AF722" s="2">
        <v>22.225410461425799</v>
      </c>
      <c r="AG722" s="2" t="s">
        <v>63</v>
      </c>
      <c r="AH722" s="2" t="s">
        <v>63</v>
      </c>
      <c r="AI722" s="2">
        <v>21.830743789672901</v>
      </c>
      <c r="AJ722" s="2">
        <v>21.364528656005898</v>
      </c>
      <c r="AK722" s="2">
        <v>22.138086318969702</v>
      </c>
      <c r="AL722" s="2">
        <v>21.908262252807599</v>
      </c>
      <c r="AM722" s="2">
        <v>21.0893230438232</v>
      </c>
      <c r="AN722" s="2">
        <v>22.107124328613299</v>
      </c>
      <c r="AO722" s="2">
        <v>22.346082687377901</v>
      </c>
    </row>
    <row r="723" spans="1:41" x14ac:dyDescent="0.25">
      <c r="A723" s="2"/>
      <c r="B723" s="2">
        <v>0.76569814943201298</v>
      </c>
      <c r="C723" s="2">
        <v>0.26339244842529302</v>
      </c>
      <c r="D723" s="2" t="s">
        <v>3393</v>
      </c>
      <c r="E723" s="2" t="s">
        <v>3393</v>
      </c>
      <c r="F723" s="2">
        <v>1789</v>
      </c>
      <c r="G723" s="2" t="s">
        <v>3394</v>
      </c>
      <c r="H723" s="2" t="s">
        <v>3395</v>
      </c>
      <c r="I723" s="2" t="s">
        <v>44</v>
      </c>
      <c r="J723" s="2">
        <v>1</v>
      </c>
      <c r="K723" s="2">
        <v>4</v>
      </c>
      <c r="L723" s="2"/>
      <c r="M723" s="2"/>
      <c r="N723" s="2"/>
      <c r="O723" s="2">
        <v>8</v>
      </c>
      <c r="P723" s="2">
        <v>8</v>
      </c>
      <c r="Q723" s="2">
        <v>8</v>
      </c>
      <c r="R723" s="2">
        <v>53.3</v>
      </c>
      <c r="S723" s="2">
        <v>53.3</v>
      </c>
      <c r="T723" s="2">
        <v>53.3</v>
      </c>
      <c r="U723" s="2">
        <v>30.353000000000002</v>
      </c>
      <c r="V723" s="2">
        <v>0</v>
      </c>
      <c r="W723" s="2">
        <v>93.65</v>
      </c>
      <c r="X723" s="2">
        <v>236200000</v>
      </c>
      <c r="Y723" s="2">
        <v>11</v>
      </c>
      <c r="Z723" s="2">
        <v>54</v>
      </c>
      <c r="AA723" s="2">
        <v>274</v>
      </c>
      <c r="AB723" s="2">
        <v>30353.310979999998</v>
      </c>
      <c r="AC723" s="2">
        <v>11</v>
      </c>
      <c r="AD723" s="2">
        <v>22.611127853393601</v>
      </c>
      <c r="AE723" s="2">
        <v>22.649393081665</v>
      </c>
      <c r="AF723" s="2">
        <v>22.3202819824219</v>
      </c>
      <c r="AG723" s="2">
        <v>22.016721725463899</v>
      </c>
      <c r="AH723" s="2">
        <v>22.0857944488525</v>
      </c>
      <c r="AI723" s="2">
        <v>23.0240802764893</v>
      </c>
      <c r="AJ723" s="2">
        <v>22.5705451965332</v>
      </c>
      <c r="AK723" s="2">
        <v>22.1365852355957</v>
      </c>
      <c r="AL723" s="2">
        <v>22.169162750244102</v>
      </c>
      <c r="AM723" s="2">
        <v>22.045303344726602</v>
      </c>
      <c r="AN723" s="2">
        <v>21.956951141357401</v>
      </c>
      <c r="AO723" s="2">
        <v>22.248497009277301</v>
      </c>
    </row>
    <row r="724" spans="1:41" x14ac:dyDescent="0.25">
      <c r="A724" s="2"/>
      <c r="B724" s="2">
        <v>1.3563844877972699</v>
      </c>
      <c r="C724" s="2">
        <v>0.48799864451090602</v>
      </c>
      <c r="D724" s="2" t="s">
        <v>2953</v>
      </c>
      <c r="E724" s="2" t="s">
        <v>2953</v>
      </c>
      <c r="F724" s="2">
        <v>1461</v>
      </c>
      <c r="G724" s="2" t="s">
        <v>2954</v>
      </c>
      <c r="H724" s="2" t="s">
        <v>2955</v>
      </c>
      <c r="I724" s="2" t="s">
        <v>44</v>
      </c>
      <c r="J724" s="2">
        <v>1</v>
      </c>
      <c r="K724" s="2">
        <v>4</v>
      </c>
      <c r="L724" s="2"/>
      <c r="M724" s="2"/>
      <c r="N724" s="2"/>
      <c r="O724" s="2">
        <v>23</v>
      </c>
      <c r="P724" s="2">
        <v>23</v>
      </c>
      <c r="Q724" s="2">
        <v>8</v>
      </c>
      <c r="R724" s="2">
        <v>70.3</v>
      </c>
      <c r="S724" s="2">
        <v>70.3</v>
      </c>
      <c r="T724" s="2">
        <v>20.8</v>
      </c>
      <c r="U724" s="2">
        <v>46.436</v>
      </c>
      <c r="V724" s="2">
        <v>0</v>
      </c>
      <c r="W724" s="2">
        <v>267.05</v>
      </c>
      <c r="X724" s="2">
        <v>1907700000</v>
      </c>
      <c r="Y724" s="2">
        <v>19</v>
      </c>
      <c r="Z724" s="2">
        <v>336</v>
      </c>
      <c r="AA724" s="2">
        <v>371</v>
      </c>
      <c r="AB724" s="2">
        <v>40440.025080000101</v>
      </c>
      <c r="AC724" s="2">
        <v>17</v>
      </c>
      <c r="AD724" s="2">
        <v>25.5482501983643</v>
      </c>
      <c r="AE724" s="2">
        <v>24.661937713623001</v>
      </c>
      <c r="AF724" s="2">
        <v>24.878908157348601</v>
      </c>
      <c r="AG724" s="2">
        <v>24.369794845581101</v>
      </c>
      <c r="AH724" s="2">
        <v>25.177635192871101</v>
      </c>
      <c r="AI724" s="2">
        <v>25.485359191894499</v>
      </c>
      <c r="AJ724" s="2">
        <v>24.736963272094702</v>
      </c>
      <c r="AK724" s="2">
        <v>24.805036544799801</v>
      </c>
      <c r="AL724" s="2">
        <v>24.219926834106399</v>
      </c>
      <c r="AM724" s="2">
        <v>24.4302654266357</v>
      </c>
      <c r="AN724" s="2">
        <v>24.379940032958999</v>
      </c>
      <c r="AO724" s="2">
        <v>24.621761322021499</v>
      </c>
    </row>
    <row r="725" spans="1:41" x14ac:dyDescent="0.25">
      <c r="A725" s="2"/>
      <c r="B725" s="2">
        <v>0.257579872596293</v>
      </c>
      <c r="C725" s="2">
        <v>6.8336168924968604E-2</v>
      </c>
      <c r="D725" s="2" t="s">
        <v>4178</v>
      </c>
      <c r="E725" s="2" t="s">
        <v>4178</v>
      </c>
      <c r="F725" s="2">
        <v>2436</v>
      </c>
      <c r="G725" s="2" t="s">
        <v>4179</v>
      </c>
      <c r="H725" s="2" t="s">
        <v>4180</v>
      </c>
      <c r="I725" s="2" t="s">
        <v>44</v>
      </c>
      <c r="J725" s="2">
        <v>1</v>
      </c>
      <c r="K725" s="2">
        <v>4</v>
      </c>
      <c r="L725" s="2"/>
      <c r="M725" s="2"/>
      <c r="N725" s="2"/>
      <c r="O725" s="2">
        <v>12</v>
      </c>
      <c r="P725" s="2">
        <v>12</v>
      </c>
      <c r="Q725" s="2">
        <v>12</v>
      </c>
      <c r="R725" s="2">
        <v>49.6</v>
      </c>
      <c r="S725" s="2">
        <v>49.6</v>
      </c>
      <c r="T725" s="2">
        <v>49.6</v>
      </c>
      <c r="U725" s="2">
        <v>40.530999999999999</v>
      </c>
      <c r="V725" s="2">
        <v>0</v>
      </c>
      <c r="W725" s="2">
        <v>59.555999999999997</v>
      </c>
      <c r="X725" s="2">
        <v>265310000</v>
      </c>
      <c r="Y725" s="2">
        <v>23</v>
      </c>
      <c r="Z725" s="2">
        <v>95</v>
      </c>
      <c r="AA725" s="2">
        <v>355</v>
      </c>
      <c r="AB725" s="2">
        <v>40531.543479999898</v>
      </c>
      <c r="AC725" s="2">
        <v>23</v>
      </c>
      <c r="AD725" s="2">
        <v>22.130659103393601</v>
      </c>
      <c r="AE725" s="2">
        <v>22.0963230133057</v>
      </c>
      <c r="AF725" s="2">
        <v>21.8080158233643</v>
      </c>
      <c r="AG725" s="2">
        <v>22.402704238891602</v>
      </c>
      <c r="AH725" s="2">
        <v>21.880916595458999</v>
      </c>
      <c r="AI725" s="2">
        <v>22.1138801574707</v>
      </c>
      <c r="AJ725" s="2">
        <v>22.063125610351602</v>
      </c>
      <c r="AK725" s="2">
        <v>22.162446975708001</v>
      </c>
      <c r="AL725" s="2">
        <v>21.971479415893601</v>
      </c>
      <c r="AM725" s="2">
        <v>21.984785079956101</v>
      </c>
      <c r="AN725" s="2">
        <v>21.6905117034912</v>
      </c>
      <c r="AO725" s="2">
        <v>22.150133132934599</v>
      </c>
    </row>
    <row r="726" spans="1:41" x14ac:dyDescent="0.25">
      <c r="A726" s="2"/>
      <c r="B726" s="2">
        <v>0.38157761681560798</v>
      </c>
      <c r="C726" s="2">
        <v>0.18115536371867</v>
      </c>
      <c r="D726" s="2" t="s">
        <v>3259</v>
      </c>
      <c r="E726" s="2" t="s">
        <v>3259</v>
      </c>
      <c r="F726" s="2">
        <v>1693</v>
      </c>
      <c r="G726" s="2" t="s">
        <v>3260</v>
      </c>
      <c r="H726" s="2" t="s">
        <v>3261</v>
      </c>
      <c r="I726" s="2" t="s">
        <v>44</v>
      </c>
      <c r="J726" s="2">
        <v>1</v>
      </c>
      <c r="K726" s="2">
        <v>4</v>
      </c>
      <c r="L726" s="2"/>
      <c r="M726" s="2"/>
      <c r="N726" s="2"/>
      <c r="O726" s="2">
        <v>4</v>
      </c>
      <c r="P726" s="2">
        <v>4</v>
      </c>
      <c r="Q726" s="2">
        <v>4</v>
      </c>
      <c r="R726" s="2">
        <v>38.799999999999997</v>
      </c>
      <c r="S726" s="2">
        <v>38.799999999999997</v>
      </c>
      <c r="T726" s="2">
        <v>38.799999999999997</v>
      </c>
      <c r="U726" s="2">
        <v>17.116</v>
      </c>
      <c r="V726" s="2">
        <v>0</v>
      </c>
      <c r="W726" s="2">
        <v>12.898999999999999</v>
      </c>
      <c r="X726" s="2">
        <v>61765000</v>
      </c>
      <c r="Y726" s="2">
        <v>7</v>
      </c>
      <c r="Z726" s="2">
        <v>18</v>
      </c>
      <c r="AA726" s="2">
        <v>147</v>
      </c>
      <c r="AB726" s="2">
        <v>17116.489079999999</v>
      </c>
      <c r="AC726" s="2">
        <v>7</v>
      </c>
      <c r="AD726" s="2">
        <v>21.152580261230501</v>
      </c>
      <c r="AE726" s="2">
        <v>20.9044075012207</v>
      </c>
      <c r="AF726" s="2">
        <v>20.460140228271499</v>
      </c>
      <c r="AG726" s="2" t="s">
        <v>63</v>
      </c>
      <c r="AH726" s="2" t="s">
        <v>63</v>
      </c>
      <c r="AI726" s="2">
        <v>21.251359939575199</v>
      </c>
      <c r="AJ726" s="2">
        <v>20.732479095458999</v>
      </c>
      <c r="AK726" s="2">
        <v>20.3514308929443</v>
      </c>
      <c r="AL726" s="2">
        <v>21.097963333129901</v>
      </c>
      <c r="AM726" s="2">
        <v>21.119462966918899</v>
      </c>
      <c r="AN726" s="2">
        <v>20.496971130371101</v>
      </c>
      <c r="AO726" s="2">
        <v>20.767492294311499</v>
      </c>
    </row>
    <row r="727" spans="1:41" x14ac:dyDescent="0.25">
      <c r="A727" s="2"/>
      <c r="B727" s="2">
        <v>0.85036065976985498</v>
      </c>
      <c r="C727" s="2">
        <v>-0.73621940612793002</v>
      </c>
      <c r="D727" s="2" t="s">
        <v>3031</v>
      </c>
      <c r="E727" s="2" t="s">
        <v>3031</v>
      </c>
      <c r="F727" s="2">
        <v>1514</v>
      </c>
      <c r="G727" s="2" t="s">
        <v>3032</v>
      </c>
      <c r="H727" s="2" t="s">
        <v>3033</v>
      </c>
      <c r="I727" s="2" t="s">
        <v>44</v>
      </c>
      <c r="J727" s="2">
        <v>1</v>
      </c>
      <c r="K727" s="2">
        <v>4</v>
      </c>
      <c r="L727" s="2"/>
      <c r="M727" s="2"/>
      <c r="N727" s="2"/>
      <c r="O727" s="2">
        <v>4</v>
      </c>
      <c r="P727" s="2">
        <v>4</v>
      </c>
      <c r="Q727" s="2">
        <v>4</v>
      </c>
      <c r="R727" s="2">
        <v>36.1</v>
      </c>
      <c r="S727" s="2">
        <v>36.1</v>
      </c>
      <c r="T727" s="2">
        <v>36.1</v>
      </c>
      <c r="U727" s="2">
        <v>17.155999999999999</v>
      </c>
      <c r="V727" s="2">
        <v>0</v>
      </c>
      <c r="W727" s="2">
        <v>13.598000000000001</v>
      </c>
      <c r="X727" s="2">
        <v>67257000</v>
      </c>
      <c r="Y727" s="2">
        <v>9</v>
      </c>
      <c r="Z727" s="2">
        <v>21</v>
      </c>
      <c r="AA727" s="2">
        <v>144</v>
      </c>
      <c r="AB727" s="2">
        <v>17155.847679999999</v>
      </c>
      <c r="AC727" s="2">
        <v>9</v>
      </c>
      <c r="AD727" s="2">
        <v>21.575748443603501</v>
      </c>
      <c r="AE727" s="2">
        <v>19.620832443237301</v>
      </c>
      <c r="AF727" s="2">
        <v>21.353801727294901</v>
      </c>
      <c r="AG727" s="2">
        <v>21.116167068481399</v>
      </c>
      <c r="AH727" s="2">
        <v>19.5280647277832</v>
      </c>
      <c r="AI727" s="2">
        <v>20.2279968261719</v>
      </c>
      <c r="AJ727" s="2">
        <v>20.126033782958999</v>
      </c>
      <c r="AK727" s="2">
        <v>21.953651428222699</v>
      </c>
      <c r="AL727" s="2">
        <v>21.846055984497099</v>
      </c>
      <c r="AM727" s="2">
        <v>21.701805114746101</v>
      </c>
      <c r="AN727" s="2">
        <v>21.1206665039063</v>
      </c>
      <c r="AO727" s="2">
        <v>21.0917148590088</v>
      </c>
    </row>
    <row r="728" spans="1:41" x14ac:dyDescent="0.25">
      <c r="A728" s="2"/>
      <c r="B728" s="2">
        <v>0.18564387577755101</v>
      </c>
      <c r="C728" s="2">
        <v>0.111665821075441</v>
      </c>
      <c r="D728" s="2" t="s">
        <v>2465</v>
      </c>
      <c r="E728" s="2" t="s">
        <v>2465</v>
      </c>
      <c r="F728" s="2">
        <v>1045</v>
      </c>
      <c r="G728" s="2" t="s">
        <v>2466</v>
      </c>
      <c r="H728" s="2" t="s">
        <v>2467</v>
      </c>
      <c r="I728" s="2" t="s">
        <v>44</v>
      </c>
      <c r="J728" s="2">
        <v>1</v>
      </c>
      <c r="K728" s="2">
        <v>4</v>
      </c>
      <c r="L728" s="2"/>
      <c r="M728" s="2"/>
      <c r="N728" s="2"/>
      <c r="O728" s="2">
        <v>5</v>
      </c>
      <c r="P728" s="2">
        <v>5</v>
      </c>
      <c r="Q728" s="2">
        <v>5</v>
      </c>
      <c r="R728" s="2">
        <v>44.6</v>
      </c>
      <c r="S728" s="2">
        <v>44.6</v>
      </c>
      <c r="T728" s="2">
        <v>44.6</v>
      </c>
      <c r="U728" s="2">
        <v>12.393000000000001</v>
      </c>
      <c r="V728" s="2">
        <v>0</v>
      </c>
      <c r="W728" s="2">
        <v>20.154</v>
      </c>
      <c r="X728" s="2">
        <v>64758000</v>
      </c>
      <c r="Y728" s="2">
        <v>9</v>
      </c>
      <c r="Z728" s="2">
        <v>13</v>
      </c>
      <c r="AA728" s="2">
        <v>112.5</v>
      </c>
      <c r="AB728" s="2">
        <v>12486.311180000001</v>
      </c>
      <c r="AC728" s="2">
        <v>9</v>
      </c>
      <c r="AD728" s="2" t="s">
        <v>63</v>
      </c>
      <c r="AE728" s="2">
        <v>20.5682048797607</v>
      </c>
      <c r="AF728" s="2">
        <v>20.728248596191399</v>
      </c>
      <c r="AG728" s="2">
        <v>21.300336837768601</v>
      </c>
      <c r="AH728" s="2" t="s">
        <v>63</v>
      </c>
      <c r="AI728" s="2">
        <v>21.380521774291999</v>
      </c>
      <c r="AJ728" s="2">
        <v>20.962821960449201</v>
      </c>
      <c r="AK728" s="2">
        <v>20.4417209625244</v>
      </c>
      <c r="AL728" s="2">
        <v>20.944065093994102</v>
      </c>
      <c r="AM728" s="2">
        <v>20.776596069335898</v>
      </c>
      <c r="AN728" s="2" t="s">
        <v>63</v>
      </c>
      <c r="AO728" s="2">
        <v>21.288106918335</v>
      </c>
    </row>
    <row r="729" spans="1:41" x14ac:dyDescent="0.25">
      <c r="A729" s="2"/>
      <c r="B729" s="2">
        <v>0.57744714003953501</v>
      </c>
      <c r="C729" s="2">
        <v>0.18943214416503901</v>
      </c>
      <c r="D729" s="2" t="s">
        <v>1560</v>
      </c>
      <c r="E729" s="2" t="s">
        <v>1561</v>
      </c>
      <c r="F729" s="2">
        <v>247</v>
      </c>
      <c r="G729" s="2" t="s">
        <v>1562</v>
      </c>
      <c r="H729" s="2" t="s">
        <v>1563</v>
      </c>
      <c r="I729" s="2" t="s">
        <v>44</v>
      </c>
      <c r="J729" s="2">
        <v>1</v>
      </c>
      <c r="K729" s="2">
        <v>4</v>
      </c>
      <c r="L729" s="2"/>
      <c r="M729" s="2"/>
      <c r="N729" s="2"/>
      <c r="O729" s="2">
        <v>6</v>
      </c>
      <c r="P729" s="2">
        <v>6</v>
      </c>
      <c r="Q729" s="2">
        <v>6</v>
      </c>
      <c r="R729" s="2">
        <v>45.2</v>
      </c>
      <c r="S729" s="2">
        <v>45.2</v>
      </c>
      <c r="T729" s="2">
        <v>45.2</v>
      </c>
      <c r="U729" s="2">
        <v>9.7561999999999998</v>
      </c>
      <c r="V729" s="2">
        <v>0</v>
      </c>
      <c r="W729" s="2">
        <v>37.078000000000003</v>
      </c>
      <c r="X729" s="2">
        <v>511210000</v>
      </c>
      <c r="Y729" s="2">
        <v>6</v>
      </c>
      <c r="Z729" s="2">
        <v>69</v>
      </c>
      <c r="AA729" s="2">
        <v>95.5</v>
      </c>
      <c r="AB729" s="2">
        <v>10977.37023</v>
      </c>
      <c r="AC729" s="2">
        <v>7</v>
      </c>
      <c r="AD729" s="2">
        <v>23.653160095214801</v>
      </c>
      <c r="AE729" s="2">
        <v>23.3861389160156</v>
      </c>
      <c r="AF729" s="2">
        <v>23.277816772460898</v>
      </c>
      <c r="AG729" s="2">
        <v>23.727647781372099</v>
      </c>
      <c r="AH729" s="2">
        <v>24.024030685424801</v>
      </c>
      <c r="AI729" s="2">
        <v>24.269279479980501</v>
      </c>
      <c r="AJ729" s="2">
        <v>23.669147491455099</v>
      </c>
      <c r="AK729" s="2">
        <v>23.582218170166001</v>
      </c>
      <c r="AL729" s="2">
        <v>23.547573089599599</v>
      </c>
      <c r="AM729" s="2">
        <v>23.496313095092798</v>
      </c>
      <c r="AN729" s="2">
        <v>23.331150054931602</v>
      </c>
      <c r="AO729" s="2">
        <v>23.575078964233398</v>
      </c>
    </row>
    <row r="730" spans="1:41" x14ac:dyDescent="0.25">
      <c r="A730" s="2"/>
      <c r="B730" s="2">
        <v>9.6338221118105902E-2</v>
      </c>
      <c r="C730" s="2">
        <v>-9.20670827229806E-2</v>
      </c>
      <c r="D730" s="2" t="s">
        <v>3111</v>
      </c>
      <c r="E730" s="2" t="s">
        <v>3111</v>
      </c>
      <c r="F730" s="2">
        <v>1580</v>
      </c>
      <c r="G730" s="2" t="s">
        <v>3112</v>
      </c>
      <c r="H730" s="2" t="s">
        <v>3113</v>
      </c>
      <c r="I730" s="2" t="s">
        <v>44</v>
      </c>
      <c r="J730" s="2">
        <v>1</v>
      </c>
      <c r="K730" s="2">
        <v>4</v>
      </c>
      <c r="L730" s="2"/>
      <c r="M730" s="2"/>
      <c r="N730" s="2"/>
      <c r="O730" s="2">
        <v>7</v>
      </c>
      <c r="P730" s="2">
        <v>7</v>
      </c>
      <c r="Q730" s="2">
        <v>7</v>
      </c>
      <c r="R730" s="2">
        <v>38</v>
      </c>
      <c r="S730" s="2">
        <v>38</v>
      </c>
      <c r="T730" s="2">
        <v>38</v>
      </c>
      <c r="U730" s="2">
        <v>19.876000000000001</v>
      </c>
      <c r="V730" s="2">
        <v>0</v>
      </c>
      <c r="W730" s="2">
        <v>16.931999999999999</v>
      </c>
      <c r="X730" s="2">
        <v>120400000</v>
      </c>
      <c r="Y730" s="2">
        <v>9</v>
      </c>
      <c r="Z730" s="2">
        <v>32</v>
      </c>
      <c r="AA730" s="2">
        <v>171</v>
      </c>
      <c r="AB730" s="2">
        <v>19876.708279999999</v>
      </c>
      <c r="AC730" s="2">
        <v>9</v>
      </c>
      <c r="AD730" s="2">
        <v>20.956384658813501</v>
      </c>
      <c r="AE730" s="2">
        <v>21.004222869873001</v>
      </c>
      <c r="AF730" s="2">
        <v>21.7245903015137</v>
      </c>
      <c r="AG730" s="2">
        <v>21.637855529785199</v>
      </c>
      <c r="AH730" s="2">
        <v>21.7073783874512</v>
      </c>
      <c r="AI730" s="2">
        <v>22.064079284668001</v>
      </c>
      <c r="AJ730" s="2">
        <v>20.243535995483398</v>
      </c>
      <c r="AK730" s="2">
        <v>21.455833435058601</v>
      </c>
      <c r="AL730" s="2">
        <v>22.214097976684599</v>
      </c>
      <c r="AM730" s="2">
        <v>22.290105819702099</v>
      </c>
      <c r="AN730" s="2">
        <v>21.925895690918001</v>
      </c>
      <c r="AO730" s="2">
        <v>21.5174446105957</v>
      </c>
    </row>
    <row r="731" spans="1:41" x14ac:dyDescent="0.25">
      <c r="A731" s="2"/>
      <c r="B731" s="2">
        <v>1.4296956426626199</v>
      </c>
      <c r="C731" s="2">
        <v>0.39728482564290202</v>
      </c>
      <c r="D731" s="2" t="s">
        <v>1360</v>
      </c>
      <c r="E731" s="2" t="s">
        <v>1360</v>
      </c>
      <c r="F731" s="2">
        <v>72</v>
      </c>
      <c r="G731" s="2" t="s">
        <v>1361</v>
      </c>
      <c r="H731" s="2" t="s">
        <v>1362</v>
      </c>
      <c r="I731" s="2" t="s">
        <v>44</v>
      </c>
      <c r="J731" s="2">
        <v>1</v>
      </c>
      <c r="K731" s="2">
        <v>4</v>
      </c>
      <c r="L731" s="2"/>
      <c r="M731" s="2"/>
      <c r="N731" s="2"/>
      <c r="O731" s="2">
        <v>11</v>
      </c>
      <c r="P731" s="2">
        <v>11</v>
      </c>
      <c r="Q731" s="2">
        <v>11</v>
      </c>
      <c r="R731" s="2">
        <v>42</v>
      </c>
      <c r="S731" s="2">
        <v>42</v>
      </c>
      <c r="T731" s="2">
        <v>42</v>
      </c>
      <c r="U731" s="2">
        <v>42.707999999999998</v>
      </c>
      <c r="V731" s="2">
        <v>0</v>
      </c>
      <c r="W731" s="2">
        <v>44.97</v>
      </c>
      <c r="X731" s="2">
        <v>228120000</v>
      </c>
      <c r="Y731" s="2">
        <v>24</v>
      </c>
      <c r="Z731" s="2">
        <v>66</v>
      </c>
      <c r="AA731" s="2">
        <v>381</v>
      </c>
      <c r="AB731" s="2">
        <v>42708.434679999897</v>
      </c>
      <c r="AC731" s="2">
        <v>24</v>
      </c>
      <c r="AD731" s="2">
        <v>21.8900032043457</v>
      </c>
      <c r="AE731" s="2">
        <v>21.8975925445557</v>
      </c>
      <c r="AF731" s="2">
        <v>21.687053680419901</v>
      </c>
      <c r="AG731" s="2">
        <v>22.019914627075199</v>
      </c>
      <c r="AH731" s="2">
        <v>21.203292846679702</v>
      </c>
      <c r="AI731" s="2">
        <v>22.2899360656738</v>
      </c>
      <c r="AJ731" s="2">
        <v>21.513065338134801</v>
      </c>
      <c r="AK731" s="2">
        <v>21.574871063232401</v>
      </c>
      <c r="AL731" s="2">
        <v>21.495264053344702</v>
      </c>
      <c r="AM731" s="2">
        <v>21.420545578002901</v>
      </c>
      <c r="AN731" s="2">
        <v>21.0930690765381</v>
      </c>
      <c r="AO731" s="2">
        <v>21.507268905639599</v>
      </c>
    </row>
    <row r="732" spans="1:41" x14ac:dyDescent="0.25">
      <c r="A732" s="2"/>
      <c r="B732" s="2">
        <v>0.106177116494807</v>
      </c>
      <c r="C732" s="2">
        <v>-0.103351593017578</v>
      </c>
      <c r="D732" s="2" t="s">
        <v>2600</v>
      </c>
      <c r="E732" s="2" t="s">
        <v>2600</v>
      </c>
      <c r="F732" s="2">
        <v>1152</v>
      </c>
      <c r="G732" s="2" t="s">
        <v>2601</v>
      </c>
      <c r="H732" s="2" t="s">
        <v>2602</v>
      </c>
      <c r="I732" s="2" t="s">
        <v>44</v>
      </c>
      <c r="J732" s="2">
        <v>1</v>
      </c>
      <c r="K732" s="2">
        <v>4</v>
      </c>
      <c r="L732" s="2"/>
      <c r="M732" s="2"/>
      <c r="N732" s="2"/>
      <c r="O732" s="2">
        <v>3</v>
      </c>
      <c r="P732" s="2">
        <v>3</v>
      </c>
      <c r="Q732" s="2">
        <v>3</v>
      </c>
      <c r="R732" s="2">
        <v>18.600000000000001</v>
      </c>
      <c r="S732" s="2">
        <v>18.600000000000001</v>
      </c>
      <c r="T732" s="2">
        <v>18.600000000000001</v>
      </c>
      <c r="U732" s="2">
        <v>17.686</v>
      </c>
      <c r="V732" s="2">
        <v>0</v>
      </c>
      <c r="W732" s="2">
        <v>15.074999999999999</v>
      </c>
      <c r="X732" s="2">
        <v>302870000</v>
      </c>
      <c r="Y732" s="2">
        <v>8</v>
      </c>
      <c r="Z732" s="2">
        <v>60</v>
      </c>
      <c r="AA732" s="2">
        <v>156</v>
      </c>
      <c r="AB732" s="2">
        <v>17686.578679999999</v>
      </c>
      <c r="AC732" s="2">
        <v>8</v>
      </c>
      <c r="AD732" s="2">
        <v>24.3631916046143</v>
      </c>
      <c r="AE732" s="2">
        <v>23.3052158355713</v>
      </c>
      <c r="AF732" s="2">
        <v>23.592748641967798</v>
      </c>
      <c r="AG732" s="2">
        <v>22.826250076293899</v>
      </c>
      <c r="AH732" s="2">
        <v>22.183530807495099</v>
      </c>
      <c r="AI732" s="2">
        <v>24.121315002441399</v>
      </c>
      <c r="AJ732" s="2">
        <v>23.820165634155298</v>
      </c>
      <c r="AK732" s="2">
        <v>23.4877529144287</v>
      </c>
      <c r="AL732" s="2">
        <v>23.4511108398438</v>
      </c>
      <c r="AM732" s="2">
        <v>22.839246749877901</v>
      </c>
      <c r="AN732" s="2">
        <v>23.511110305786101</v>
      </c>
      <c r="AO732" s="2">
        <v>23.9029750823975</v>
      </c>
    </row>
    <row r="733" spans="1:41" x14ac:dyDescent="0.25">
      <c r="A733" s="2"/>
      <c r="B733" s="2">
        <v>1.17255053482813</v>
      </c>
      <c r="C733" s="2">
        <v>0.39607127507527601</v>
      </c>
      <c r="D733" s="2" t="s">
        <v>2145</v>
      </c>
      <c r="E733" s="2" t="s">
        <v>2145</v>
      </c>
      <c r="F733" s="2">
        <v>794</v>
      </c>
      <c r="G733" s="2" t="s">
        <v>2146</v>
      </c>
      <c r="H733" s="2" t="s">
        <v>2147</v>
      </c>
      <c r="I733" s="2" t="s">
        <v>44</v>
      </c>
      <c r="J733" s="2">
        <v>1</v>
      </c>
      <c r="K733" s="2">
        <v>4</v>
      </c>
      <c r="L733" s="2"/>
      <c r="M733" s="2"/>
      <c r="N733" s="2"/>
      <c r="O733" s="2">
        <v>4</v>
      </c>
      <c r="P733" s="2">
        <v>4</v>
      </c>
      <c r="Q733" s="2">
        <v>4</v>
      </c>
      <c r="R733" s="2">
        <v>25.6</v>
      </c>
      <c r="S733" s="2">
        <v>25.6</v>
      </c>
      <c r="T733" s="2">
        <v>25.6</v>
      </c>
      <c r="U733" s="2">
        <v>19.561</v>
      </c>
      <c r="V733" s="2">
        <v>0</v>
      </c>
      <c r="W733" s="2">
        <v>13.097</v>
      </c>
      <c r="X733" s="2">
        <v>32913000</v>
      </c>
      <c r="Y733" s="2">
        <v>12</v>
      </c>
      <c r="Z733" s="2">
        <v>15</v>
      </c>
      <c r="AA733" s="2">
        <v>176</v>
      </c>
      <c r="AB733" s="2">
        <v>19561.549080000001</v>
      </c>
      <c r="AC733" s="2">
        <v>12</v>
      </c>
      <c r="AD733" s="2">
        <v>20.882410049438501</v>
      </c>
      <c r="AE733" s="2">
        <v>20.8544521331787</v>
      </c>
      <c r="AF733" s="2">
        <v>20.1548671722412</v>
      </c>
      <c r="AG733" s="2">
        <v>20.2903022766113</v>
      </c>
      <c r="AH733" s="2">
        <v>20.958652496337901</v>
      </c>
      <c r="AI733" s="2">
        <v>20.965995788574201</v>
      </c>
      <c r="AJ733" s="2" t="s">
        <v>63</v>
      </c>
      <c r="AK733" s="2">
        <v>20.333309173583999</v>
      </c>
      <c r="AL733" s="2">
        <v>20.209791183471701</v>
      </c>
      <c r="AM733" s="2">
        <v>20.357135772705099</v>
      </c>
      <c r="AN733" s="2">
        <v>20.2532653808594</v>
      </c>
      <c r="AO733" s="2" t="s">
        <v>63</v>
      </c>
    </row>
    <row r="734" spans="1:41" x14ac:dyDescent="0.25">
      <c r="A734" s="2"/>
      <c r="B734" s="2">
        <v>0.190078530380725</v>
      </c>
      <c r="C734" s="2">
        <v>-5.8954238891601597E-2</v>
      </c>
      <c r="D734" s="2" t="s">
        <v>1962</v>
      </c>
      <c r="E734" s="2" t="s">
        <v>1962</v>
      </c>
      <c r="F734" s="2">
        <v>620</v>
      </c>
      <c r="G734" s="2" t="s">
        <v>1963</v>
      </c>
      <c r="H734" s="2" t="s">
        <v>1964</v>
      </c>
      <c r="I734" s="2" t="s">
        <v>44</v>
      </c>
      <c r="J734" s="2">
        <v>1</v>
      </c>
      <c r="K734" s="2">
        <v>4</v>
      </c>
      <c r="L734" s="2"/>
      <c r="M734" s="2"/>
      <c r="N734" s="2"/>
      <c r="O734" s="2">
        <v>8</v>
      </c>
      <c r="P734" s="2">
        <v>8</v>
      </c>
      <c r="Q734" s="2">
        <v>8</v>
      </c>
      <c r="R734" s="2">
        <v>34.9</v>
      </c>
      <c r="S734" s="2">
        <v>34.9</v>
      </c>
      <c r="T734" s="2">
        <v>34.9</v>
      </c>
      <c r="U734" s="2">
        <v>22.710999999999999</v>
      </c>
      <c r="V734" s="2">
        <v>0</v>
      </c>
      <c r="W734" s="2">
        <v>32.56</v>
      </c>
      <c r="X734" s="2">
        <v>124700000</v>
      </c>
      <c r="Y734" s="2">
        <v>16</v>
      </c>
      <c r="Z734" s="2">
        <v>46</v>
      </c>
      <c r="AA734" s="2">
        <v>195</v>
      </c>
      <c r="AB734" s="2">
        <v>22710.800579999999</v>
      </c>
      <c r="AC734" s="2">
        <v>16</v>
      </c>
      <c r="AD734" s="2">
        <v>21.764417648315401</v>
      </c>
      <c r="AE734" s="2">
        <v>21.589666366577099</v>
      </c>
      <c r="AF734" s="2">
        <v>21.433185577392599</v>
      </c>
      <c r="AG734" s="2">
        <v>21.9049587249756</v>
      </c>
      <c r="AH734" s="2">
        <v>21.286527633666999</v>
      </c>
      <c r="AI734" s="2">
        <v>21.1776123046875</v>
      </c>
      <c r="AJ734" s="2">
        <v>21.7568244934082</v>
      </c>
      <c r="AK734" s="2">
        <v>21.6136474609375</v>
      </c>
      <c r="AL734" s="2">
        <v>21.6237277984619</v>
      </c>
      <c r="AM734" s="2">
        <v>21.610317230224599</v>
      </c>
      <c r="AN734" s="2">
        <v>21.405927658081101</v>
      </c>
      <c r="AO734" s="2">
        <v>21.499649047851602</v>
      </c>
    </row>
    <row r="735" spans="1:41" x14ac:dyDescent="0.25">
      <c r="A735" s="2"/>
      <c r="B735" s="2">
        <v>0.26098027225023901</v>
      </c>
      <c r="C735" s="2">
        <v>-0.164392153422039</v>
      </c>
      <c r="D735" s="2" t="s">
        <v>4032</v>
      </c>
      <c r="E735" s="2" t="s">
        <v>4032</v>
      </c>
      <c r="F735" s="2">
        <v>2319</v>
      </c>
      <c r="G735" s="2" t="s">
        <v>4033</v>
      </c>
      <c r="H735" s="2" t="s">
        <v>4034</v>
      </c>
      <c r="I735" s="2" t="s">
        <v>44</v>
      </c>
      <c r="J735" s="2">
        <v>1</v>
      </c>
      <c r="K735" s="2">
        <v>4</v>
      </c>
      <c r="L735" s="2"/>
      <c r="M735" s="2"/>
      <c r="N735" s="2"/>
      <c r="O735" s="2">
        <v>4</v>
      </c>
      <c r="P735" s="2">
        <v>4</v>
      </c>
      <c r="Q735" s="2">
        <v>4</v>
      </c>
      <c r="R735" s="2">
        <v>23.6</v>
      </c>
      <c r="S735" s="2">
        <v>23.6</v>
      </c>
      <c r="T735" s="2">
        <v>23.6</v>
      </c>
      <c r="U735" s="2">
        <v>16.134</v>
      </c>
      <c r="V735" s="2">
        <v>0</v>
      </c>
      <c r="W735" s="2">
        <v>12.577</v>
      </c>
      <c r="X735" s="2">
        <v>80653000</v>
      </c>
      <c r="Y735" s="2">
        <v>9</v>
      </c>
      <c r="Z735" s="2">
        <v>33</v>
      </c>
      <c r="AA735" s="2">
        <v>144</v>
      </c>
      <c r="AB735" s="2">
        <v>16134.14558</v>
      </c>
      <c r="AC735" s="2">
        <v>9</v>
      </c>
      <c r="AD735" s="2">
        <v>20.0519199371338</v>
      </c>
      <c r="AE735" s="2">
        <v>21.333963394165</v>
      </c>
      <c r="AF735" s="2">
        <v>21.460739135742202</v>
      </c>
      <c r="AG735" s="2">
        <v>21.382160186767599</v>
      </c>
      <c r="AH735" s="2">
        <v>21.545383453369102</v>
      </c>
      <c r="AI735" s="2">
        <v>21.786561965942401</v>
      </c>
      <c r="AJ735" s="2">
        <v>21.169561386108398</v>
      </c>
      <c r="AK735" s="2">
        <v>21.319757461547901</v>
      </c>
      <c r="AL735" s="2">
        <v>21.6423149108887</v>
      </c>
      <c r="AM735" s="2">
        <v>21.482814788818398</v>
      </c>
      <c r="AN735" s="2">
        <v>21.252861022949201</v>
      </c>
      <c r="AO735" s="2">
        <v>21.679771423339801</v>
      </c>
    </row>
    <row r="736" spans="1:41" x14ac:dyDescent="0.25">
      <c r="A736" s="2"/>
      <c r="B736" s="2">
        <v>0.27483232981837702</v>
      </c>
      <c r="C736" s="2">
        <v>-0.160949770609538</v>
      </c>
      <c r="D736" s="2" t="s">
        <v>3706</v>
      </c>
      <c r="E736" s="2" t="s">
        <v>3706</v>
      </c>
      <c r="F736" s="2">
        <v>2047</v>
      </c>
      <c r="G736" s="2" t="s">
        <v>3707</v>
      </c>
      <c r="H736" s="2" t="s">
        <v>3708</v>
      </c>
      <c r="I736" s="2" t="s">
        <v>44</v>
      </c>
      <c r="J736" s="2">
        <v>1</v>
      </c>
      <c r="K736" s="2">
        <v>4</v>
      </c>
      <c r="L736" s="2"/>
      <c r="M736" s="2"/>
      <c r="N736" s="2"/>
      <c r="O736" s="2">
        <v>4</v>
      </c>
      <c r="P736" s="2">
        <v>4</v>
      </c>
      <c r="Q736" s="2">
        <v>4</v>
      </c>
      <c r="R736" s="2">
        <v>36.200000000000003</v>
      </c>
      <c r="S736" s="2">
        <v>36.200000000000003</v>
      </c>
      <c r="T736" s="2">
        <v>36.200000000000003</v>
      </c>
      <c r="U736" s="2">
        <v>14.906000000000001</v>
      </c>
      <c r="V736" s="2">
        <v>0</v>
      </c>
      <c r="W736" s="2">
        <v>13.364000000000001</v>
      </c>
      <c r="X736" s="2">
        <v>84490000</v>
      </c>
      <c r="Y736" s="2">
        <v>6</v>
      </c>
      <c r="Z736" s="2">
        <v>22</v>
      </c>
      <c r="AA736" s="2">
        <v>127</v>
      </c>
      <c r="AB736" s="2">
        <v>14906.28248</v>
      </c>
      <c r="AC736" s="2">
        <v>6</v>
      </c>
      <c r="AD736" s="2">
        <v>21.3284397125244</v>
      </c>
      <c r="AE736" s="2">
        <v>21.5121955871582</v>
      </c>
      <c r="AF736" s="2">
        <v>21.299442291259801</v>
      </c>
      <c r="AG736" s="2">
        <v>21.545194625854499</v>
      </c>
      <c r="AH736" s="2" t="s">
        <v>63</v>
      </c>
      <c r="AI736" s="2">
        <v>20.2412109375</v>
      </c>
      <c r="AJ736" s="2">
        <v>21.0922946929932</v>
      </c>
      <c r="AK736" s="2">
        <v>21.2292881011963</v>
      </c>
      <c r="AL736" s="2">
        <v>21.290807723998999</v>
      </c>
      <c r="AM736" s="2">
        <v>21.5965061187744</v>
      </c>
      <c r="AN736" s="2">
        <v>21.7326850891113</v>
      </c>
      <c r="AO736" s="2">
        <v>21.1358966827393</v>
      </c>
    </row>
    <row r="737" spans="1:41" x14ac:dyDescent="0.25">
      <c r="A737" s="2"/>
      <c r="B737" s="2">
        <v>0.20329282923368699</v>
      </c>
      <c r="C737" s="2">
        <v>8.9203516642253802E-2</v>
      </c>
      <c r="D737" s="2" t="s">
        <v>1871</v>
      </c>
      <c r="E737" s="2" t="s">
        <v>1871</v>
      </c>
      <c r="F737" s="2">
        <v>527</v>
      </c>
      <c r="G737" s="2" t="s">
        <v>1872</v>
      </c>
      <c r="H737" s="2" t="s">
        <v>1873</v>
      </c>
      <c r="I737" s="2" t="s">
        <v>44</v>
      </c>
      <c r="J737" s="2">
        <v>1</v>
      </c>
      <c r="K737" s="2">
        <v>4</v>
      </c>
      <c r="L737" s="2"/>
      <c r="M737" s="2"/>
      <c r="N737" s="2"/>
      <c r="O737" s="2">
        <v>2</v>
      </c>
      <c r="P737" s="2">
        <v>2</v>
      </c>
      <c r="Q737" s="2">
        <v>2</v>
      </c>
      <c r="R737" s="2">
        <v>26</v>
      </c>
      <c r="S737" s="2">
        <v>26</v>
      </c>
      <c r="T737" s="2">
        <v>26</v>
      </c>
      <c r="U737" s="2">
        <v>14.726000000000001</v>
      </c>
      <c r="V737" s="2">
        <v>0</v>
      </c>
      <c r="W737" s="2">
        <v>8.8964999999999996</v>
      </c>
      <c r="X737" s="2">
        <v>93958000</v>
      </c>
      <c r="Y737" s="2">
        <v>9</v>
      </c>
      <c r="Z737" s="2">
        <v>27</v>
      </c>
      <c r="AA737" s="2">
        <v>127</v>
      </c>
      <c r="AB737" s="2">
        <v>14726.189780000001</v>
      </c>
      <c r="AC737" s="2">
        <v>9</v>
      </c>
      <c r="AD737" s="2">
        <v>22.138525009155298</v>
      </c>
      <c r="AE737" s="2">
        <v>21.846899032592798</v>
      </c>
      <c r="AF737" s="2">
        <v>21.5275974273682</v>
      </c>
      <c r="AG737" s="2">
        <v>22.139711380004901</v>
      </c>
      <c r="AH737" s="2" t="s">
        <v>63</v>
      </c>
      <c r="AI737" s="2">
        <v>21.8897800445557</v>
      </c>
      <c r="AJ737" s="2">
        <v>22.1019096374512</v>
      </c>
      <c r="AK737" s="2">
        <v>21.578699111938501</v>
      </c>
      <c r="AL737" s="2">
        <v>21.760200500488299</v>
      </c>
      <c r="AM737" s="2">
        <v>21.575239181518601</v>
      </c>
      <c r="AN737" s="2">
        <v>21.577316284179702</v>
      </c>
      <c r="AO737" s="2">
        <v>22.322429656982401</v>
      </c>
    </row>
    <row r="738" spans="1:41" x14ac:dyDescent="0.25">
      <c r="A738" s="2" t="s">
        <v>40</v>
      </c>
      <c r="B738" s="2">
        <v>1.3378897333428901</v>
      </c>
      <c r="C738" s="2">
        <v>-0.92273012797037901</v>
      </c>
      <c r="D738" s="2" t="s">
        <v>1074</v>
      </c>
      <c r="E738" s="2" t="s">
        <v>1074</v>
      </c>
      <c r="F738" s="2">
        <v>2101</v>
      </c>
      <c r="G738" s="2" t="s">
        <v>1075</v>
      </c>
      <c r="H738" s="2" t="s">
        <v>1076</v>
      </c>
      <c r="I738" s="2" t="s">
        <v>44</v>
      </c>
      <c r="J738" s="2">
        <v>1</v>
      </c>
      <c r="K738" s="2">
        <v>4</v>
      </c>
      <c r="L738" s="2"/>
      <c r="M738" s="2"/>
      <c r="N738" s="2"/>
      <c r="O738" s="2">
        <v>6</v>
      </c>
      <c r="P738" s="2">
        <v>6</v>
      </c>
      <c r="Q738" s="2">
        <v>6</v>
      </c>
      <c r="R738" s="2">
        <v>52.6</v>
      </c>
      <c r="S738" s="2">
        <v>52.6</v>
      </c>
      <c r="T738" s="2">
        <v>52.6</v>
      </c>
      <c r="U738" s="2">
        <v>20.99</v>
      </c>
      <c r="V738" s="2">
        <v>0</v>
      </c>
      <c r="W738" s="2">
        <v>24.140999999999998</v>
      </c>
      <c r="X738" s="2">
        <v>120580000</v>
      </c>
      <c r="Y738" s="2">
        <v>9</v>
      </c>
      <c r="Z738" s="2">
        <v>36</v>
      </c>
      <c r="AA738" s="2">
        <v>175</v>
      </c>
      <c r="AB738" s="2">
        <v>20989.98818</v>
      </c>
      <c r="AC738" s="2">
        <v>9</v>
      </c>
      <c r="AD738" s="2">
        <v>20.515087127685501</v>
      </c>
      <c r="AE738" s="2">
        <v>21.909654617309599</v>
      </c>
      <c r="AF738" s="2">
        <v>21.759550094604499</v>
      </c>
      <c r="AG738" s="2">
        <v>21.5412292480469</v>
      </c>
      <c r="AH738" s="2">
        <v>20.6580505371094</v>
      </c>
      <c r="AI738" s="2">
        <v>19.3833198547363</v>
      </c>
      <c r="AJ738" s="2">
        <v>21.574455261230501</v>
      </c>
      <c r="AK738" s="2">
        <v>21.71435546875</v>
      </c>
      <c r="AL738" s="2">
        <v>21.953048706054702</v>
      </c>
      <c r="AM738" s="2">
        <v>22.173286437988299</v>
      </c>
      <c r="AN738" s="2">
        <v>22.098058700561499</v>
      </c>
      <c r="AO738" s="2">
        <v>21.790067672729499</v>
      </c>
    </row>
    <row r="739" spans="1:41" x14ac:dyDescent="0.25">
      <c r="A739" s="2"/>
      <c r="B739" s="2">
        <v>0.814975710515777</v>
      </c>
      <c r="C739" s="2">
        <v>0.19100856781005901</v>
      </c>
      <c r="D739" s="2" t="s">
        <v>2724</v>
      </c>
      <c r="E739" s="2" t="s">
        <v>2725</v>
      </c>
      <c r="F739" s="2">
        <v>1254</v>
      </c>
      <c r="G739" s="2" t="s">
        <v>2726</v>
      </c>
      <c r="H739" s="2" t="s">
        <v>2727</v>
      </c>
      <c r="I739" s="2" t="s">
        <v>44</v>
      </c>
      <c r="J739" s="2">
        <v>1</v>
      </c>
      <c r="K739" s="2">
        <v>4</v>
      </c>
      <c r="L739" s="2"/>
      <c r="M739" s="2"/>
      <c r="N739" s="2"/>
      <c r="O739" s="2">
        <v>27</v>
      </c>
      <c r="P739" s="2">
        <v>27</v>
      </c>
      <c r="Q739" s="2">
        <v>27</v>
      </c>
      <c r="R739" s="2">
        <v>53.9</v>
      </c>
      <c r="S739" s="2">
        <v>53.9</v>
      </c>
      <c r="T739" s="2">
        <v>53.9</v>
      </c>
      <c r="U739" s="2">
        <v>78.965999999999994</v>
      </c>
      <c r="V739" s="2">
        <v>0</v>
      </c>
      <c r="W739" s="2">
        <v>143.80000000000001</v>
      </c>
      <c r="X739" s="2">
        <v>444020000</v>
      </c>
      <c r="Y739" s="2">
        <v>45</v>
      </c>
      <c r="Z739" s="2">
        <v>169</v>
      </c>
      <c r="AA739" s="2">
        <v>731</v>
      </c>
      <c r="AB739" s="2">
        <v>78967.198579999997</v>
      </c>
      <c r="AC739" s="2">
        <v>45</v>
      </c>
      <c r="AD739" s="2">
        <v>21.734010696411101</v>
      </c>
      <c r="AE739" s="2">
        <v>21.912033081054702</v>
      </c>
      <c r="AF739" s="2">
        <v>21.59450340271</v>
      </c>
      <c r="AG739" s="2">
        <v>22.0399265289307</v>
      </c>
      <c r="AH739" s="2">
        <v>21.660272598266602</v>
      </c>
      <c r="AI739" s="2">
        <v>22.264905929565401</v>
      </c>
      <c r="AJ739" s="2">
        <v>21.714647293090799</v>
      </c>
      <c r="AK739" s="2">
        <v>21.525066375732401</v>
      </c>
      <c r="AL739" s="2">
        <v>21.760848999023398</v>
      </c>
      <c r="AM739" s="2">
        <v>21.855136871337901</v>
      </c>
      <c r="AN739" s="2">
        <v>21.431043624877901</v>
      </c>
      <c r="AO739" s="2">
        <v>21.7728576660156</v>
      </c>
    </row>
    <row r="740" spans="1:41" x14ac:dyDescent="0.25">
      <c r="A740" s="2"/>
      <c r="B740" s="2">
        <v>1.54600228017658</v>
      </c>
      <c r="C740" s="2">
        <v>0.20413049062093</v>
      </c>
      <c r="D740" s="2" t="s">
        <v>1605</v>
      </c>
      <c r="E740" s="2" t="s">
        <v>1605</v>
      </c>
      <c r="F740" s="2">
        <v>285</v>
      </c>
      <c r="G740" s="2" t="s">
        <v>1606</v>
      </c>
      <c r="H740" s="2" t="s">
        <v>1607</v>
      </c>
      <c r="I740" s="2" t="s">
        <v>44</v>
      </c>
      <c r="J740" s="2">
        <v>1</v>
      </c>
      <c r="K740" s="2">
        <v>4</v>
      </c>
      <c r="L740" s="2"/>
      <c r="M740" s="2"/>
      <c r="N740" s="2"/>
      <c r="O740" s="2">
        <v>10</v>
      </c>
      <c r="P740" s="2">
        <v>10</v>
      </c>
      <c r="Q740" s="2">
        <v>10</v>
      </c>
      <c r="R740" s="2">
        <v>28</v>
      </c>
      <c r="S740" s="2">
        <v>28</v>
      </c>
      <c r="T740" s="2">
        <v>28</v>
      </c>
      <c r="U740" s="2">
        <v>53.04</v>
      </c>
      <c r="V740" s="2">
        <v>0</v>
      </c>
      <c r="W740" s="2">
        <v>38.795000000000002</v>
      </c>
      <c r="X740" s="2">
        <v>389700000</v>
      </c>
      <c r="Y740" s="2">
        <v>27</v>
      </c>
      <c r="Z740" s="2">
        <v>55</v>
      </c>
      <c r="AA740" s="2">
        <v>465</v>
      </c>
      <c r="AB740" s="2">
        <v>53040.091979999903</v>
      </c>
      <c r="AC740" s="2">
        <v>27</v>
      </c>
      <c r="AD740" s="2">
        <v>24.321891784668001</v>
      </c>
      <c r="AE740" s="2">
        <v>24.081640243530298</v>
      </c>
      <c r="AF740" s="2">
        <v>23.954292297363299</v>
      </c>
      <c r="AG740" s="2">
        <v>24.242925643920898</v>
      </c>
      <c r="AH740" s="2">
        <v>24.229932785034201</v>
      </c>
      <c r="AI740" s="2">
        <v>24.452556610107401</v>
      </c>
      <c r="AJ740" s="2">
        <v>23.915611267089801</v>
      </c>
      <c r="AK740" s="2">
        <v>23.914243698120099</v>
      </c>
      <c r="AL740" s="2">
        <v>24.124629974365199</v>
      </c>
      <c r="AM740" s="2">
        <v>23.988672256469702</v>
      </c>
      <c r="AN740" s="2">
        <v>24.049180984497099</v>
      </c>
      <c r="AO740" s="2">
        <v>24.066118240356399</v>
      </c>
    </row>
    <row r="741" spans="1:41" x14ac:dyDescent="0.25">
      <c r="A741" s="2"/>
      <c r="B741" s="2">
        <v>0.11088015366180801</v>
      </c>
      <c r="C741" s="2">
        <v>-5.13807932535819E-2</v>
      </c>
      <c r="D741" s="2" t="s">
        <v>2687</v>
      </c>
      <c r="E741" s="2" t="s">
        <v>2687</v>
      </c>
      <c r="F741" s="2">
        <v>1213</v>
      </c>
      <c r="G741" s="2" t="s">
        <v>2688</v>
      </c>
      <c r="H741" s="2" t="s">
        <v>2689</v>
      </c>
      <c r="I741" s="2" t="s">
        <v>44</v>
      </c>
      <c r="J741" s="2">
        <v>1</v>
      </c>
      <c r="K741" s="2">
        <v>4</v>
      </c>
      <c r="L741" s="2"/>
      <c r="M741" s="2"/>
      <c r="N741" s="2"/>
      <c r="O741" s="2">
        <v>9</v>
      </c>
      <c r="P741" s="2">
        <v>9</v>
      </c>
      <c r="Q741" s="2">
        <v>9</v>
      </c>
      <c r="R741" s="2">
        <v>42</v>
      </c>
      <c r="S741" s="2">
        <v>42</v>
      </c>
      <c r="T741" s="2">
        <v>42</v>
      </c>
      <c r="U741" s="2">
        <v>33.027999999999999</v>
      </c>
      <c r="V741" s="2">
        <v>0</v>
      </c>
      <c r="W741" s="2">
        <v>38.561</v>
      </c>
      <c r="X741" s="2">
        <v>160200000</v>
      </c>
      <c r="Y741" s="2">
        <v>17</v>
      </c>
      <c r="Z741" s="2">
        <v>59</v>
      </c>
      <c r="AA741" s="2">
        <v>287.5</v>
      </c>
      <c r="AB741" s="2">
        <v>33222.675329999998</v>
      </c>
      <c r="AC741" s="2">
        <v>17</v>
      </c>
      <c r="AD741" s="2">
        <v>21.6073398590088</v>
      </c>
      <c r="AE741" s="2">
        <v>21.3710327148438</v>
      </c>
      <c r="AF741" s="2">
        <v>21.1370239257813</v>
      </c>
      <c r="AG741" s="2">
        <v>21.593318939208999</v>
      </c>
      <c r="AH741" s="2">
        <v>20.951839447021499</v>
      </c>
      <c r="AI741" s="2">
        <v>21.661577224731399</v>
      </c>
      <c r="AJ741" s="2">
        <v>21.657964706420898</v>
      </c>
      <c r="AK741" s="2">
        <v>21.226116180419901</v>
      </c>
      <c r="AL741" s="2">
        <v>21.5193176269531</v>
      </c>
      <c r="AM741" s="2">
        <v>21.797012329101602</v>
      </c>
      <c r="AN741" s="2">
        <v>20.924627304077099</v>
      </c>
      <c r="AO741" s="2">
        <v>21.505378723144499</v>
      </c>
    </row>
    <row r="742" spans="1:41" x14ac:dyDescent="0.25">
      <c r="A742" s="2"/>
      <c r="B742" s="2">
        <v>0.40758673551758101</v>
      </c>
      <c r="C742" s="2">
        <v>-0.233911037445068</v>
      </c>
      <c r="D742" s="2" t="s">
        <v>2793</v>
      </c>
      <c r="E742" s="2" t="s">
        <v>2793</v>
      </c>
      <c r="F742" s="2">
        <v>1308</v>
      </c>
      <c r="G742" s="2" t="s">
        <v>2794</v>
      </c>
      <c r="H742" s="2" t="s">
        <v>2795</v>
      </c>
      <c r="I742" s="2" t="s">
        <v>44</v>
      </c>
      <c r="J742" s="2">
        <v>1</v>
      </c>
      <c r="K742" s="2">
        <v>4</v>
      </c>
      <c r="L742" s="2"/>
      <c r="M742" s="2"/>
      <c r="N742" s="2"/>
      <c r="O742" s="2">
        <v>5</v>
      </c>
      <c r="P742" s="2">
        <v>5</v>
      </c>
      <c r="Q742" s="2">
        <v>5</v>
      </c>
      <c r="R742" s="2">
        <v>32.4</v>
      </c>
      <c r="S742" s="2">
        <v>32.4</v>
      </c>
      <c r="T742" s="2">
        <v>32.4</v>
      </c>
      <c r="U742" s="2">
        <v>24.190999999999999</v>
      </c>
      <c r="V742" s="2">
        <v>0</v>
      </c>
      <c r="W742" s="2">
        <v>31.911999999999999</v>
      </c>
      <c r="X742" s="2">
        <v>88273000</v>
      </c>
      <c r="Y742" s="2">
        <v>12</v>
      </c>
      <c r="Z742" s="2">
        <v>35</v>
      </c>
      <c r="AA742" s="2">
        <v>213</v>
      </c>
      <c r="AB742" s="2">
        <v>24191.578679999999</v>
      </c>
      <c r="AC742" s="2">
        <v>12</v>
      </c>
      <c r="AD742" s="2" t="s">
        <v>63</v>
      </c>
      <c r="AE742" s="2">
        <v>22.3119106292725</v>
      </c>
      <c r="AF742" s="2">
        <v>21.393882751464801</v>
      </c>
      <c r="AG742" s="2">
        <v>22.1565971374512</v>
      </c>
      <c r="AH742" s="2">
        <v>21.282066345214801</v>
      </c>
      <c r="AI742" s="2" t="s">
        <v>63</v>
      </c>
      <c r="AJ742" s="2">
        <v>22.324325561523398</v>
      </c>
      <c r="AK742" s="2">
        <v>21.955356597900401</v>
      </c>
      <c r="AL742" s="2">
        <v>21.966171264648398</v>
      </c>
      <c r="AM742" s="2">
        <v>21.726255416870099</v>
      </c>
      <c r="AN742" s="2" t="s">
        <v>63</v>
      </c>
      <c r="AO742" s="2">
        <v>22.128017425537099</v>
      </c>
    </row>
    <row r="743" spans="1:41" x14ac:dyDescent="0.25">
      <c r="A743" s="2" t="s">
        <v>40</v>
      </c>
      <c r="B743" s="2">
        <v>2.9631392061172099</v>
      </c>
      <c r="C743" s="2">
        <v>0.36119906107584399</v>
      </c>
      <c r="D743" s="2" t="s">
        <v>945</v>
      </c>
      <c r="E743" s="2" t="s">
        <v>945</v>
      </c>
      <c r="F743" s="2">
        <v>1911</v>
      </c>
      <c r="G743" s="2" t="s">
        <v>946</v>
      </c>
      <c r="H743" s="2" t="s">
        <v>947</v>
      </c>
      <c r="I743" s="2" t="s">
        <v>44</v>
      </c>
      <c r="J743" s="2">
        <v>1</v>
      </c>
      <c r="K743" s="2">
        <v>4</v>
      </c>
      <c r="L743" s="2"/>
      <c r="M743" s="2"/>
      <c r="N743" s="2"/>
      <c r="O743" s="2">
        <v>12</v>
      </c>
      <c r="P743" s="2">
        <v>12</v>
      </c>
      <c r="Q743" s="2">
        <v>12</v>
      </c>
      <c r="R743" s="2">
        <v>44.5</v>
      </c>
      <c r="S743" s="2">
        <v>44.5</v>
      </c>
      <c r="T743" s="2">
        <v>44.5</v>
      </c>
      <c r="U743" s="2">
        <v>52.234000000000002</v>
      </c>
      <c r="V743" s="2">
        <v>0</v>
      </c>
      <c r="W743" s="2">
        <v>55.209000000000003</v>
      </c>
      <c r="X743" s="2">
        <v>173920000</v>
      </c>
      <c r="Y743" s="2">
        <v>22</v>
      </c>
      <c r="Z743" s="2">
        <v>79</v>
      </c>
      <c r="AA743" s="2">
        <v>476</v>
      </c>
      <c r="AB743" s="2">
        <v>52234.081179999899</v>
      </c>
      <c r="AC743" s="2">
        <v>22</v>
      </c>
      <c r="AD743" s="2">
        <v>21.6971035003662</v>
      </c>
      <c r="AE743" s="2">
        <v>21.6453971862793</v>
      </c>
      <c r="AF743" s="2">
        <v>21.8680095672607</v>
      </c>
      <c r="AG743" s="2">
        <v>21.8951530456543</v>
      </c>
      <c r="AH743" s="2">
        <v>21.529647827148398</v>
      </c>
      <c r="AI743" s="2">
        <v>21.799860000610401</v>
      </c>
      <c r="AJ743" s="2">
        <v>21.460889816284201</v>
      </c>
      <c r="AK743" s="2">
        <v>21.425472259521499</v>
      </c>
      <c r="AL743" s="2">
        <v>21.294795989990199</v>
      </c>
      <c r="AM743" s="2">
        <v>21.139835357666001</v>
      </c>
      <c r="AN743" s="2">
        <v>21.489395141601602</v>
      </c>
      <c r="AO743" s="2">
        <v>21.457588195800799</v>
      </c>
    </row>
    <row r="744" spans="1:41" x14ac:dyDescent="0.25">
      <c r="A744" s="2"/>
      <c r="B744" s="2">
        <v>0.26295909377401899</v>
      </c>
      <c r="C744" s="2">
        <v>0.117558987935382</v>
      </c>
      <c r="D744" s="2" t="s">
        <v>4107</v>
      </c>
      <c r="E744" s="2" t="s">
        <v>4107</v>
      </c>
      <c r="F744" s="2">
        <v>2396</v>
      </c>
      <c r="G744" s="2" t="s">
        <v>4108</v>
      </c>
      <c r="H744" s="2" t="s">
        <v>4109</v>
      </c>
      <c r="I744" s="2" t="s">
        <v>44</v>
      </c>
      <c r="J744" s="2">
        <v>1</v>
      </c>
      <c r="K744" s="2">
        <v>4</v>
      </c>
      <c r="L744" s="2"/>
      <c r="M744" s="2"/>
      <c r="N744" s="2"/>
      <c r="O744" s="2">
        <v>4</v>
      </c>
      <c r="P744" s="2">
        <v>4</v>
      </c>
      <c r="Q744" s="2">
        <v>4</v>
      </c>
      <c r="R744" s="2">
        <v>18.899999999999999</v>
      </c>
      <c r="S744" s="2">
        <v>18.899999999999999</v>
      </c>
      <c r="T744" s="2">
        <v>18.899999999999999</v>
      </c>
      <c r="U744" s="2">
        <v>32.606999999999999</v>
      </c>
      <c r="V744" s="2">
        <v>0</v>
      </c>
      <c r="W744" s="2">
        <v>48.218000000000004</v>
      </c>
      <c r="X744" s="2">
        <v>73704000</v>
      </c>
      <c r="Y744" s="2">
        <v>16</v>
      </c>
      <c r="Z744" s="2">
        <v>25</v>
      </c>
      <c r="AA744" s="2">
        <v>240.5</v>
      </c>
      <c r="AB744" s="2">
        <v>27382.189829999999</v>
      </c>
      <c r="AC744" s="2">
        <v>13</v>
      </c>
      <c r="AD744" s="2">
        <v>21.649656295776399</v>
      </c>
      <c r="AE744" s="2">
        <v>21.8987731933594</v>
      </c>
      <c r="AF744" s="2">
        <v>21.659837722778299</v>
      </c>
      <c r="AG744" s="2">
        <v>21.930414199829102</v>
      </c>
      <c r="AH744" s="2" t="s">
        <v>63</v>
      </c>
      <c r="AI744" s="2">
        <v>21.848159790039102</v>
      </c>
      <c r="AJ744" s="2">
        <v>21.6916618347168</v>
      </c>
      <c r="AK744" s="2">
        <v>21.5177326202393</v>
      </c>
      <c r="AL744" s="2">
        <v>21.6146354675293</v>
      </c>
      <c r="AM744" s="2">
        <v>22.324764251708999</v>
      </c>
      <c r="AN744" s="2">
        <v>21.110889434814499</v>
      </c>
      <c r="AO744" s="2">
        <v>21.819171905517599</v>
      </c>
    </row>
    <row r="745" spans="1:41" x14ac:dyDescent="0.25">
      <c r="A745" s="2"/>
      <c r="B745" s="2">
        <v>0.81800306103525999</v>
      </c>
      <c r="C745" s="2">
        <v>-0.32001177469889103</v>
      </c>
      <c r="D745" s="2" t="s">
        <v>2290</v>
      </c>
      <c r="E745" s="2" t="s">
        <v>2290</v>
      </c>
      <c r="F745" s="2">
        <v>911</v>
      </c>
      <c r="G745" s="2" t="s">
        <v>2291</v>
      </c>
      <c r="H745" s="2" t="s">
        <v>2292</v>
      </c>
      <c r="I745" s="2" t="s">
        <v>44</v>
      </c>
      <c r="J745" s="2">
        <v>1</v>
      </c>
      <c r="K745" s="2">
        <v>4</v>
      </c>
      <c r="L745" s="2"/>
      <c r="M745" s="2"/>
      <c r="N745" s="2"/>
      <c r="O745" s="2">
        <v>16</v>
      </c>
      <c r="P745" s="2">
        <v>16</v>
      </c>
      <c r="Q745" s="2">
        <v>16</v>
      </c>
      <c r="R745" s="2">
        <v>46.4</v>
      </c>
      <c r="S745" s="2">
        <v>46.4</v>
      </c>
      <c r="T745" s="2">
        <v>46.4</v>
      </c>
      <c r="U745" s="2">
        <v>48.207000000000001</v>
      </c>
      <c r="V745" s="2">
        <v>0</v>
      </c>
      <c r="W745" s="2">
        <v>142.36000000000001</v>
      </c>
      <c r="X745" s="2">
        <v>345250000</v>
      </c>
      <c r="Y745" s="2">
        <v>20</v>
      </c>
      <c r="Z745" s="2">
        <v>94</v>
      </c>
      <c r="AA745" s="2">
        <v>431</v>
      </c>
      <c r="AB745" s="2">
        <v>48207.903679999901</v>
      </c>
      <c r="AC745" s="2">
        <v>20</v>
      </c>
      <c r="AD745" s="2">
        <v>21.867555618286101</v>
      </c>
      <c r="AE745" s="2">
        <v>22.4042644500732</v>
      </c>
      <c r="AF745" s="2">
        <v>22.687053680419901</v>
      </c>
      <c r="AG745" s="2">
        <v>22.562067031860401</v>
      </c>
      <c r="AH745" s="2">
        <v>22.509202957153299</v>
      </c>
      <c r="AI745" s="2">
        <v>21.591127395629901</v>
      </c>
      <c r="AJ745" s="2">
        <v>22.3703937530518</v>
      </c>
      <c r="AK745" s="2">
        <v>22.522314071655298</v>
      </c>
      <c r="AL745" s="2">
        <v>22.702651977539102</v>
      </c>
      <c r="AM745" s="2">
        <v>22.867273330688501</v>
      </c>
      <c r="AN745" s="2">
        <v>22.833488464355501</v>
      </c>
      <c r="AO745" s="2">
        <v>22.2452201843262</v>
      </c>
    </row>
    <row r="746" spans="1:41" x14ac:dyDescent="0.25">
      <c r="A746" s="2"/>
      <c r="B746" s="2">
        <v>1.2713897453930501</v>
      </c>
      <c r="C746" s="2">
        <v>0.254159291585285</v>
      </c>
      <c r="D746" s="2" t="s">
        <v>3080</v>
      </c>
      <c r="E746" s="2" t="s">
        <v>3080</v>
      </c>
      <c r="F746" s="2">
        <v>1554</v>
      </c>
      <c r="G746" s="2" t="s">
        <v>3081</v>
      </c>
      <c r="H746" s="2" t="s">
        <v>3082</v>
      </c>
      <c r="I746" s="2" t="s">
        <v>44</v>
      </c>
      <c r="J746" s="2">
        <v>1</v>
      </c>
      <c r="K746" s="2">
        <v>4</v>
      </c>
      <c r="L746" s="2"/>
      <c r="M746" s="2"/>
      <c r="N746" s="2"/>
      <c r="O746" s="2">
        <v>2</v>
      </c>
      <c r="P746" s="2">
        <v>2</v>
      </c>
      <c r="Q746" s="2">
        <v>2</v>
      </c>
      <c r="R746" s="2">
        <v>15.9</v>
      </c>
      <c r="S746" s="2">
        <v>15.9</v>
      </c>
      <c r="T746" s="2">
        <v>15.9</v>
      </c>
      <c r="U746" s="2">
        <v>27.279</v>
      </c>
      <c r="V746" s="2">
        <v>0</v>
      </c>
      <c r="W746" s="2">
        <v>12.571999999999999</v>
      </c>
      <c r="X746" s="2">
        <v>50884000</v>
      </c>
      <c r="Y746" s="2">
        <v>12</v>
      </c>
      <c r="Z746" s="2">
        <v>14</v>
      </c>
      <c r="AA746" s="2">
        <v>251</v>
      </c>
      <c r="AB746" s="2">
        <v>27279.254679999998</v>
      </c>
      <c r="AC746" s="2">
        <v>12</v>
      </c>
      <c r="AD746" s="2">
        <v>21.4974575042725</v>
      </c>
      <c r="AE746" s="2">
        <v>21.296588897705099</v>
      </c>
      <c r="AF746" s="2">
        <v>21.374591827392599</v>
      </c>
      <c r="AG746" s="2">
        <v>21.567926406860401</v>
      </c>
      <c r="AH746" s="2">
        <v>21.794437408447301</v>
      </c>
      <c r="AI746" s="2">
        <v>21.615848541259801</v>
      </c>
      <c r="AJ746" s="2">
        <v>21.351970672607401</v>
      </c>
      <c r="AK746" s="2" t="s">
        <v>63</v>
      </c>
      <c r="AL746" s="2" t="s">
        <v>63</v>
      </c>
      <c r="AM746" s="2">
        <v>21.225704193115199</v>
      </c>
      <c r="AN746" s="2" t="s">
        <v>63</v>
      </c>
      <c r="AO746" s="2">
        <v>21.233272552490199</v>
      </c>
    </row>
    <row r="747" spans="1:41" x14ac:dyDescent="0.25">
      <c r="A747" s="2"/>
      <c r="B747" s="2">
        <v>0.78892526320939604</v>
      </c>
      <c r="C747" s="2">
        <v>0.27241668701172</v>
      </c>
      <c r="D747" s="2" t="s">
        <v>3854</v>
      </c>
      <c r="E747" s="2" t="s">
        <v>3854</v>
      </c>
      <c r="F747" s="2">
        <v>2174</v>
      </c>
      <c r="G747" s="2" t="s">
        <v>3855</v>
      </c>
      <c r="H747" s="2" t="s">
        <v>3856</v>
      </c>
      <c r="I747" s="2" t="s">
        <v>44</v>
      </c>
      <c r="J747" s="2">
        <v>1</v>
      </c>
      <c r="K747" s="2">
        <v>4</v>
      </c>
      <c r="L747" s="2"/>
      <c r="M747" s="2"/>
      <c r="N747" s="2"/>
      <c r="O747" s="2">
        <v>3</v>
      </c>
      <c r="P747" s="2">
        <v>3</v>
      </c>
      <c r="Q747" s="2">
        <v>3</v>
      </c>
      <c r="R747" s="2">
        <v>33.299999999999997</v>
      </c>
      <c r="S747" s="2">
        <v>33.299999999999997</v>
      </c>
      <c r="T747" s="2">
        <v>33.299999999999997</v>
      </c>
      <c r="U747" s="2">
        <v>10.012</v>
      </c>
      <c r="V747" s="2">
        <v>0</v>
      </c>
      <c r="W747" s="2">
        <v>14.17</v>
      </c>
      <c r="X747" s="2">
        <v>30922000</v>
      </c>
      <c r="Y747" s="2">
        <v>4</v>
      </c>
      <c r="Z747" s="2">
        <v>22</v>
      </c>
      <c r="AA747" s="2">
        <v>90</v>
      </c>
      <c r="AB747" s="2">
        <v>10012.53248</v>
      </c>
      <c r="AC747" s="2">
        <v>4</v>
      </c>
      <c r="AD747" s="2">
        <v>20.4342041015625</v>
      </c>
      <c r="AE747" s="2">
        <v>20.857416152954102</v>
      </c>
      <c r="AF747" s="2">
        <v>21.354070663452099</v>
      </c>
      <c r="AG747" s="2">
        <v>20.6351127624512</v>
      </c>
      <c r="AH747" s="2" t="s">
        <v>63</v>
      </c>
      <c r="AI747" s="2">
        <v>20.755155563354499</v>
      </c>
      <c r="AJ747" s="2">
        <v>20.728582382202099</v>
      </c>
      <c r="AK747" s="2">
        <v>20.269565582275401</v>
      </c>
      <c r="AL747" s="2">
        <v>20.730241775512699</v>
      </c>
      <c r="AM747" s="2" t="s">
        <v>63</v>
      </c>
      <c r="AN747" s="2">
        <v>20.456335067748999</v>
      </c>
      <c r="AO747" s="2">
        <v>20.489151000976602</v>
      </c>
    </row>
    <row r="748" spans="1:41" x14ac:dyDescent="0.25">
      <c r="A748" s="2"/>
      <c r="B748" s="2">
        <v>0.92499034902058497</v>
      </c>
      <c r="C748" s="2">
        <v>0.30311737060547</v>
      </c>
      <c r="D748" s="2" t="s">
        <v>2690</v>
      </c>
      <c r="E748" s="2" t="s">
        <v>2690</v>
      </c>
      <c r="F748" s="2">
        <v>1214</v>
      </c>
      <c r="G748" s="2" t="s">
        <v>2691</v>
      </c>
      <c r="H748" s="2" t="s">
        <v>2692</v>
      </c>
      <c r="I748" s="2" t="s">
        <v>44</v>
      </c>
      <c r="J748" s="2">
        <v>1</v>
      </c>
      <c r="K748" s="2">
        <v>4</v>
      </c>
      <c r="L748" s="2"/>
      <c r="M748" s="2"/>
      <c r="N748" s="2"/>
      <c r="O748" s="2">
        <v>6</v>
      </c>
      <c r="P748" s="2">
        <v>6</v>
      </c>
      <c r="Q748" s="2">
        <v>6</v>
      </c>
      <c r="R748" s="2">
        <v>20.3</v>
      </c>
      <c r="S748" s="2">
        <v>20.3</v>
      </c>
      <c r="T748" s="2">
        <v>20.3</v>
      </c>
      <c r="U748" s="2">
        <v>37.308</v>
      </c>
      <c r="V748" s="2">
        <v>0</v>
      </c>
      <c r="W748" s="2">
        <v>12.288</v>
      </c>
      <c r="X748" s="2">
        <v>93117000</v>
      </c>
      <c r="Y748" s="2">
        <v>19</v>
      </c>
      <c r="Z748" s="2">
        <v>29</v>
      </c>
      <c r="AA748" s="2">
        <v>344</v>
      </c>
      <c r="AB748" s="2">
        <v>37308.708980000003</v>
      </c>
      <c r="AC748" s="2">
        <v>19</v>
      </c>
      <c r="AD748" s="2">
        <v>21.9347038269043</v>
      </c>
      <c r="AE748" s="2">
        <v>21.633205413818398</v>
      </c>
      <c r="AF748" s="2">
        <v>21.913457870483398</v>
      </c>
      <c r="AG748" s="2" t="s">
        <v>63</v>
      </c>
      <c r="AH748" s="2">
        <v>21.876726150512699</v>
      </c>
      <c r="AI748" s="2">
        <v>22.421188354492202</v>
      </c>
      <c r="AJ748" s="2" t="s">
        <v>63</v>
      </c>
      <c r="AK748" s="2">
        <v>21.363725662231399</v>
      </c>
      <c r="AL748" s="2">
        <v>21.981199264526399</v>
      </c>
      <c r="AM748" s="2">
        <v>21.746242523193398</v>
      </c>
      <c r="AN748" s="2">
        <v>21.765510559081999</v>
      </c>
      <c r="AO748" s="2">
        <v>21.407016754150401</v>
      </c>
    </row>
    <row r="749" spans="1:41" x14ac:dyDescent="0.25">
      <c r="A749" s="2" t="s">
        <v>40</v>
      </c>
      <c r="B749" s="2">
        <v>3.6908775058151</v>
      </c>
      <c r="C749" s="2">
        <v>0.65590572357177701</v>
      </c>
      <c r="D749" s="2" t="s">
        <v>753</v>
      </c>
      <c r="E749" s="2" t="s">
        <v>753</v>
      </c>
      <c r="F749" s="2">
        <v>1521</v>
      </c>
      <c r="G749" s="2" t="s">
        <v>754</v>
      </c>
      <c r="H749" s="2" t="s">
        <v>755</v>
      </c>
      <c r="I749" s="2" t="s">
        <v>44</v>
      </c>
      <c r="J749" s="2">
        <v>1</v>
      </c>
      <c r="K749" s="2">
        <v>4</v>
      </c>
      <c r="L749" s="2"/>
      <c r="M749" s="2"/>
      <c r="N749" s="2"/>
      <c r="O749" s="2">
        <v>9</v>
      </c>
      <c r="P749" s="2">
        <v>9</v>
      </c>
      <c r="Q749" s="2">
        <v>9</v>
      </c>
      <c r="R749" s="2">
        <v>25.4</v>
      </c>
      <c r="S749" s="2">
        <v>25.4</v>
      </c>
      <c r="T749" s="2">
        <v>25.4</v>
      </c>
      <c r="U749" s="2">
        <v>50.094999999999999</v>
      </c>
      <c r="V749" s="2">
        <v>0</v>
      </c>
      <c r="W749" s="2">
        <v>25.22</v>
      </c>
      <c r="X749" s="2">
        <v>74375000</v>
      </c>
      <c r="Y749" s="2">
        <v>25</v>
      </c>
      <c r="Z749" s="2">
        <v>39</v>
      </c>
      <c r="AA749" s="2">
        <v>449</v>
      </c>
      <c r="AB749" s="2">
        <v>50095.388180000002</v>
      </c>
      <c r="AC749" s="2">
        <v>25</v>
      </c>
      <c r="AD749" s="2">
        <v>21.395818710327099</v>
      </c>
      <c r="AE749" s="2">
        <v>21.221815109252901</v>
      </c>
      <c r="AF749" s="2">
        <v>20.9965209960938</v>
      </c>
      <c r="AG749" s="2">
        <v>21.503633499145501</v>
      </c>
      <c r="AH749" s="2">
        <v>21.164966583251999</v>
      </c>
      <c r="AI749" s="2">
        <v>21.413539886474599</v>
      </c>
      <c r="AJ749" s="2">
        <v>20.807741165161101</v>
      </c>
      <c r="AK749" s="2">
        <v>20.608016967773398</v>
      </c>
      <c r="AL749" s="2">
        <v>20.677452087402301</v>
      </c>
      <c r="AM749" s="2">
        <v>20.686113357543899</v>
      </c>
      <c r="AN749" s="2">
        <v>20.760606765747099</v>
      </c>
      <c r="AO749" s="2">
        <v>20.220930099487301</v>
      </c>
    </row>
    <row r="751" spans="1:41" x14ac:dyDescent="0.25">
      <c r="A751" s="2"/>
      <c r="B751" s="2">
        <v>0.109185840296006</v>
      </c>
      <c r="C751" s="2">
        <v>6.1809221903480698E-2</v>
      </c>
      <c r="D751" s="2" t="s">
        <v>1397</v>
      </c>
      <c r="E751" s="2" t="s">
        <v>1398</v>
      </c>
      <c r="F751" s="2">
        <v>96</v>
      </c>
      <c r="G751" s="2" t="s">
        <v>1399</v>
      </c>
      <c r="H751" s="2" t="s">
        <v>53</v>
      </c>
      <c r="I751" s="2" t="s">
        <v>44</v>
      </c>
      <c r="J751" s="2">
        <v>1</v>
      </c>
      <c r="K751" s="2">
        <v>4</v>
      </c>
      <c r="L751" s="2"/>
      <c r="M751" s="2"/>
      <c r="N751" s="2"/>
      <c r="O751" s="2">
        <v>5</v>
      </c>
      <c r="P751" s="2">
        <v>5</v>
      </c>
      <c r="Q751" s="2">
        <v>5</v>
      </c>
      <c r="R751" s="2">
        <v>12.8</v>
      </c>
      <c r="S751" s="2">
        <v>12.8</v>
      </c>
      <c r="T751" s="2">
        <v>12.8</v>
      </c>
      <c r="U751" s="2">
        <v>55.235999999999997</v>
      </c>
      <c r="V751" s="2">
        <v>0</v>
      </c>
      <c r="W751" s="2">
        <v>18.215</v>
      </c>
      <c r="X751" s="2">
        <v>74114000</v>
      </c>
      <c r="Y751" s="2">
        <v>29</v>
      </c>
      <c r="Z751" s="2">
        <v>30</v>
      </c>
      <c r="AA751" s="2">
        <v>499</v>
      </c>
      <c r="AB751" s="2">
        <v>55236.495979999898</v>
      </c>
      <c r="AC751" s="2">
        <v>29</v>
      </c>
      <c r="AD751" s="2">
        <v>21.0204563140869</v>
      </c>
      <c r="AE751" s="2">
        <v>20.6236381530762</v>
      </c>
      <c r="AF751" s="2">
        <v>20.4832572937012</v>
      </c>
      <c r="AG751" s="2">
        <v>21.418798446655298</v>
      </c>
      <c r="AH751" s="2">
        <v>21.099889755248999</v>
      </c>
      <c r="AI751" s="2">
        <v>21.218687057495099</v>
      </c>
      <c r="AJ751" s="2">
        <v>20.929908752441399</v>
      </c>
      <c r="AK751" s="2">
        <v>21.142082214355501</v>
      </c>
      <c r="AL751" s="2">
        <v>21.2139492034912</v>
      </c>
      <c r="AM751" s="2">
        <v>21.187372207641602</v>
      </c>
      <c r="AN751" s="2">
        <v>20.810411453247099</v>
      </c>
      <c r="AO751" s="2">
        <v>20.210147857666001</v>
      </c>
    </row>
    <row r="752" spans="1:41" x14ac:dyDescent="0.25">
      <c r="A752" s="2"/>
      <c r="B752" s="2">
        <v>3.5735990563430201E-2</v>
      </c>
      <c r="C752" s="2">
        <v>5.5315971374511698E-2</v>
      </c>
      <c r="D752" s="2" t="s">
        <v>3049</v>
      </c>
      <c r="E752" s="2" t="s">
        <v>3049</v>
      </c>
      <c r="F752" s="2">
        <v>1525</v>
      </c>
      <c r="G752" s="2" t="s">
        <v>3050</v>
      </c>
      <c r="H752" s="2" t="s">
        <v>3051</v>
      </c>
      <c r="I752" s="2" t="s">
        <v>44</v>
      </c>
      <c r="J752" s="2">
        <v>1</v>
      </c>
      <c r="K752" s="2">
        <v>4</v>
      </c>
      <c r="L752" s="2"/>
      <c r="M752" s="2"/>
      <c r="N752" s="2"/>
      <c r="O752" s="2">
        <v>7</v>
      </c>
      <c r="P752" s="2">
        <v>7</v>
      </c>
      <c r="Q752" s="2">
        <v>2</v>
      </c>
      <c r="R752" s="2">
        <v>34</v>
      </c>
      <c r="S752" s="2">
        <v>34</v>
      </c>
      <c r="T752" s="2">
        <v>8.5</v>
      </c>
      <c r="U752" s="2">
        <v>33.448999999999998</v>
      </c>
      <c r="V752" s="2">
        <v>0</v>
      </c>
      <c r="W752" s="2">
        <v>40.517000000000003</v>
      </c>
      <c r="X752" s="2">
        <v>140280000</v>
      </c>
      <c r="Y752" s="2">
        <v>16</v>
      </c>
      <c r="Z752" s="2">
        <v>50</v>
      </c>
      <c r="AA752" s="2">
        <v>324</v>
      </c>
      <c r="AB752" s="2">
        <v>34006.08928</v>
      </c>
      <c r="AC752" s="2">
        <v>16</v>
      </c>
      <c r="AD752" s="2">
        <v>21.4685173034668</v>
      </c>
      <c r="AE752" s="2">
        <v>19.282314300537099</v>
      </c>
      <c r="AF752" s="2">
        <v>21.8491535186768</v>
      </c>
      <c r="AG752" s="2">
        <v>20.972110748291001</v>
      </c>
      <c r="AH752" s="2">
        <v>22.073198318481399</v>
      </c>
      <c r="AI752" s="2">
        <v>22.217414855956999</v>
      </c>
      <c r="AJ752" s="2">
        <v>20.4374599456787</v>
      </c>
      <c r="AK752" s="2">
        <v>21.798002243041999</v>
      </c>
      <c r="AL752" s="2">
        <v>21.1113986968994</v>
      </c>
      <c r="AM752" s="2">
        <v>20.325313568115199</v>
      </c>
      <c r="AN752" s="2">
        <v>22.2219333648682</v>
      </c>
      <c r="AO752" s="2">
        <v>21.636705398559599</v>
      </c>
    </row>
    <row r="753" spans="1:41" x14ac:dyDescent="0.25">
      <c r="A753" s="2"/>
      <c r="B753" s="2">
        <v>0.30060134503776798</v>
      </c>
      <c r="C753" s="2">
        <v>0.145107905069988</v>
      </c>
      <c r="D753" s="2" t="s">
        <v>2250</v>
      </c>
      <c r="E753" s="2" t="s">
        <v>2250</v>
      </c>
      <c r="F753" s="2">
        <v>882</v>
      </c>
      <c r="G753" s="2" t="s">
        <v>2251</v>
      </c>
      <c r="H753" s="2" t="s">
        <v>340</v>
      </c>
      <c r="I753" s="2" t="s">
        <v>44</v>
      </c>
      <c r="J753" s="2">
        <v>1</v>
      </c>
      <c r="K753" s="2">
        <v>4</v>
      </c>
      <c r="L753" s="2"/>
      <c r="M753" s="2"/>
      <c r="N753" s="2"/>
      <c r="O753" s="2">
        <v>8</v>
      </c>
      <c r="P753" s="2">
        <v>8</v>
      </c>
      <c r="Q753" s="2">
        <v>6</v>
      </c>
      <c r="R753" s="2">
        <v>63.3</v>
      </c>
      <c r="S753" s="2">
        <v>63.3</v>
      </c>
      <c r="T753" s="2">
        <v>47.7</v>
      </c>
      <c r="U753" s="2">
        <v>11.814</v>
      </c>
      <c r="V753" s="2">
        <v>0</v>
      </c>
      <c r="W753" s="2">
        <v>104.25</v>
      </c>
      <c r="X753" s="2">
        <v>533010000</v>
      </c>
      <c r="Y753" s="2">
        <v>6</v>
      </c>
      <c r="Z753" s="2">
        <v>82</v>
      </c>
      <c r="AA753" s="2">
        <v>109</v>
      </c>
      <c r="AB753" s="2">
        <v>11814.522080000001</v>
      </c>
      <c r="AC753" s="2">
        <v>6</v>
      </c>
      <c r="AD753" s="2">
        <v>23.1061820983887</v>
      </c>
      <c r="AE753" s="2">
        <v>23.383768081665</v>
      </c>
      <c r="AF753" s="2">
        <v>23.361452102661101</v>
      </c>
      <c r="AG753" s="2">
        <v>24.3449592590332</v>
      </c>
      <c r="AH753" s="2">
        <v>23.15647315979</v>
      </c>
      <c r="AI753" s="2">
        <v>22.9337673187256</v>
      </c>
      <c r="AJ753" s="2">
        <v>23.313266754150401</v>
      </c>
      <c r="AK753" s="2">
        <v>23.096338272094702</v>
      </c>
      <c r="AL753" s="2">
        <v>23.331560134887699</v>
      </c>
      <c r="AM753" s="2">
        <v>23.210758209228501</v>
      </c>
      <c r="AN753" s="2">
        <v>23.199897766113299</v>
      </c>
      <c r="AO753" s="2">
        <v>23.264133453369102</v>
      </c>
    </row>
    <row r="754" spans="1:41" x14ac:dyDescent="0.25">
      <c r="A754" s="2" t="s">
        <v>40</v>
      </c>
      <c r="B754" s="2">
        <v>1.5932502206417301</v>
      </c>
      <c r="C754" s="2">
        <v>2.0371985117594398</v>
      </c>
      <c r="D754" s="2" t="s">
        <v>1119</v>
      </c>
      <c r="E754" s="2" t="s">
        <v>1119</v>
      </c>
      <c r="F754" s="2">
        <v>2217</v>
      </c>
      <c r="G754" s="2" t="s">
        <v>1120</v>
      </c>
      <c r="H754" s="2" t="s">
        <v>1121</v>
      </c>
      <c r="I754" s="2" t="s">
        <v>44</v>
      </c>
      <c r="J754" s="2">
        <v>1</v>
      </c>
      <c r="K754" s="2">
        <v>4</v>
      </c>
      <c r="L754" s="2"/>
      <c r="M754" s="2"/>
      <c r="N754" s="2"/>
      <c r="O754" s="2">
        <v>11</v>
      </c>
      <c r="P754" s="2">
        <v>11</v>
      </c>
      <c r="Q754" s="2">
        <v>11</v>
      </c>
      <c r="R754" s="2">
        <v>29</v>
      </c>
      <c r="S754" s="2">
        <v>29</v>
      </c>
      <c r="T754" s="2">
        <v>29</v>
      </c>
      <c r="U754" s="2">
        <v>49.743000000000002</v>
      </c>
      <c r="V754" s="2">
        <v>0</v>
      </c>
      <c r="W754" s="2">
        <v>48.997</v>
      </c>
      <c r="X754" s="2">
        <v>119750000</v>
      </c>
      <c r="Y754" s="2">
        <v>23</v>
      </c>
      <c r="Z754" s="2">
        <v>35</v>
      </c>
      <c r="AA754" s="2">
        <v>445</v>
      </c>
      <c r="AB754" s="2">
        <v>49743.181179999898</v>
      </c>
      <c r="AC754" s="2">
        <v>23</v>
      </c>
      <c r="AD754" s="2">
        <v>23.736139297485401</v>
      </c>
      <c r="AE754" s="2">
        <v>21.652723312377901</v>
      </c>
      <c r="AF754" s="2">
        <v>21.7253818511963</v>
      </c>
      <c r="AG754" s="2">
        <v>20.071693420410199</v>
      </c>
      <c r="AH754" s="2">
        <v>21.727542877197301</v>
      </c>
      <c r="AI754" s="2">
        <v>22.5349521636963</v>
      </c>
      <c r="AJ754" s="2">
        <v>22.018760681152301</v>
      </c>
      <c r="AK754" s="2">
        <v>19.1674919128418</v>
      </c>
      <c r="AL754" s="2" t="s">
        <v>63</v>
      </c>
      <c r="AM754" s="2">
        <v>18.888486862182599</v>
      </c>
      <c r="AN754" s="2">
        <v>18.990564346313501</v>
      </c>
      <c r="AO754" s="2">
        <v>20.289064407348601</v>
      </c>
    </row>
    <row r="755" spans="1:41" x14ac:dyDescent="0.25">
      <c r="A755" s="2" t="s">
        <v>40</v>
      </c>
      <c r="B755" s="2">
        <v>3.64479644378117</v>
      </c>
      <c r="C755" s="2">
        <v>1.67647504806519</v>
      </c>
      <c r="D755" s="2" t="s">
        <v>391</v>
      </c>
      <c r="E755" s="2" t="s">
        <v>391</v>
      </c>
      <c r="F755" s="2">
        <v>718</v>
      </c>
      <c r="G755" s="2" t="s">
        <v>392</v>
      </c>
      <c r="H755" s="2" t="s">
        <v>53</v>
      </c>
      <c r="I755" s="2" t="s">
        <v>44</v>
      </c>
      <c r="J755" s="2">
        <v>1</v>
      </c>
      <c r="K755" s="2">
        <v>4</v>
      </c>
      <c r="L755" s="2"/>
      <c r="M755" s="2"/>
      <c r="N755" s="2"/>
      <c r="O755" s="2">
        <v>18</v>
      </c>
      <c r="P755" s="2">
        <v>18</v>
      </c>
      <c r="Q755" s="2">
        <v>18</v>
      </c>
      <c r="R755" s="2">
        <v>16.7</v>
      </c>
      <c r="S755" s="2">
        <v>16.7</v>
      </c>
      <c r="T755" s="2">
        <v>16.7</v>
      </c>
      <c r="U755" s="2">
        <v>194.14</v>
      </c>
      <c r="V755" s="2">
        <v>0</v>
      </c>
      <c r="W755" s="2">
        <v>66.037000000000006</v>
      </c>
      <c r="X755" s="2">
        <v>109550000</v>
      </c>
      <c r="Y755" s="2">
        <v>89</v>
      </c>
      <c r="Z755" s="2">
        <v>50</v>
      </c>
      <c r="AA755" s="2">
        <v>1718</v>
      </c>
      <c r="AB755" s="2">
        <v>194154.55638000101</v>
      </c>
      <c r="AC755" s="2">
        <v>89</v>
      </c>
      <c r="AD755" s="2">
        <v>21.8891487121582</v>
      </c>
      <c r="AE755" s="2">
        <v>21.659488677978501</v>
      </c>
      <c r="AF755" s="2">
        <v>21.346895217895501</v>
      </c>
      <c r="AG755" s="2">
        <v>20.5474548339844</v>
      </c>
      <c r="AH755" s="2">
        <v>21.311965942382798</v>
      </c>
      <c r="AI755" s="2">
        <v>20.978408813476602</v>
      </c>
      <c r="AJ755" s="2">
        <v>19.714899063110401</v>
      </c>
      <c r="AK755" s="2" t="s">
        <v>63</v>
      </c>
      <c r="AL755" s="2">
        <v>19.2250576019287</v>
      </c>
      <c r="AM755" s="2">
        <v>19.752412796020501</v>
      </c>
      <c r="AN755" s="2" t="s">
        <v>63</v>
      </c>
      <c r="AO755" s="2">
        <v>19.7573051452637</v>
      </c>
    </row>
    <row r="756" spans="1:41" x14ac:dyDescent="0.25">
      <c r="A756" s="2"/>
      <c r="B756" s="2">
        <v>0.82878166960298705</v>
      </c>
      <c r="C756" s="2">
        <v>0.31253147125244102</v>
      </c>
      <c r="D756" s="2" t="s">
        <v>3480</v>
      </c>
      <c r="E756" s="2" t="s">
        <v>3481</v>
      </c>
      <c r="F756" s="2">
        <v>1877</v>
      </c>
      <c r="G756" s="2" t="s">
        <v>3482</v>
      </c>
      <c r="H756" s="2" t="s">
        <v>3483</v>
      </c>
      <c r="I756" s="2" t="s">
        <v>44</v>
      </c>
      <c r="J756" s="2">
        <v>1</v>
      </c>
      <c r="K756" s="2">
        <v>4</v>
      </c>
      <c r="L756" s="2"/>
      <c r="M756" s="2"/>
      <c r="N756" s="2"/>
      <c r="O756" s="2">
        <v>8</v>
      </c>
      <c r="P756" s="2">
        <v>8</v>
      </c>
      <c r="Q756" s="2">
        <v>8</v>
      </c>
      <c r="R756" s="2">
        <v>15.7</v>
      </c>
      <c r="S756" s="2">
        <v>15.7</v>
      </c>
      <c r="T756" s="2">
        <v>15.7</v>
      </c>
      <c r="U756" s="2">
        <v>86.379000000000005</v>
      </c>
      <c r="V756" s="2">
        <v>0</v>
      </c>
      <c r="W756" s="2">
        <v>21.983000000000001</v>
      </c>
      <c r="X756" s="2">
        <v>101850000</v>
      </c>
      <c r="Y756" s="2">
        <v>30</v>
      </c>
      <c r="Z756" s="2">
        <v>35</v>
      </c>
      <c r="AA756" s="2">
        <v>824</v>
      </c>
      <c r="AB756" s="2">
        <v>86379.9959800004</v>
      </c>
      <c r="AC756" s="2">
        <v>30</v>
      </c>
      <c r="AD756" s="2">
        <v>22.296197891235401</v>
      </c>
      <c r="AE756" s="2">
        <v>21.473579406738299</v>
      </c>
      <c r="AF756" s="2">
        <v>21.800254821777301</v>
      </c>
      <c r="AG756" s="2">
        <v>21.546937942504901</v>
      </c>
      <c r="AH756" s="2">
        <v>21.933479309081999</v>
      </c>
      <c r="AI756" s="2">
        <v>22.525974273681602</v>
      </c>
      <c r="AJ756" s="2">
        <v>21.6062107086182</v>
      </c>
      <c r="AK756" s="2">
        <v>21.860527038574201</v>
      </c>
      <c r="AL756" s="2">
        <v>21.902458190918001</v>
      </c>
      <c r="AM756" s="2">
        <v>21.5133056640625</v>
      </c>
      <c r="AN756" s="2">
        <v>21.627561569213899</v>
      </c>
      <c r="AO756" s="2">
        <v>21.1911716461182</v>
      </c>
    </row>
    <row r="757" spans="1:41" x14ac:dyDescent="0.25">
      <c r="A757" s="2"/>
      <c r="B757" s="2">
        <v>1.2001930461338599</v>
      </c>
      <c r="C757" s="2">
        <v>-0.35982449849446502</v>
      </c>
      <c r="D757" s="2" t="s">
        <v>4093</v>
      </c>
      <c r="E757" s="2" t="s">
        <v>4093</v>
      </c>
      <c r="F757" s="2">
        <v>2380</v>
      </c>
      <c r="G757" s="2" t="s">
        <v>4094</v>
      </c>
      <c r="H757" s="2" t="s">
        <v>3060</v>
      </c>
      <c r="I757" s="2" t="s">
        <v>44</v>
      </c>
      <c r="J757" s="2">
        <v>1</v>
      </c>
      <c r="K757" s="2">
        <v>4</v>
      </c>
      <c r="L757" s="2"/>
      <c r="M757" s="2"/>
      <c r="N757" s="2"/>
      <c r="O757" s="2">
        <v>13</v>
      </c>
      <c r="P757" s="2">
        <v>9</v>
      </c>
      <c r="Q757" s="2">
        <v>9</v>
      </c>
      <c r="R757" s="2">
        <v>61.7</v>
      </c>
      <c r="S757" s="2">
        <v>51.4</v>
      </c>
      <c r="T757" s="2">
        <v>51.4</v>
      </c>
      <c r="U757" s="2">
        <v>28.271999999999998</v>
      </c>
      <c r="V757" s="2">
        <v>0</v>
      </c>
      <c r="W757" s="2">
        <v>207.89</v>
      </c>
      <c r="X757" s="2">
        <v>748590000</v>
      </c>
      <c r="Y757" s="2">
        <v>14</v>
      </c>
      <c r="Z757" s="2">
        <v>114</v>
      </c>
      <c r="AA757" s="2">
        <v>308.5</v>
      </c>
      <c r="AB757" s="2">
        <v>34489.170330000001</v>
      </c>
      <c r="AC757" s="2">
        <v>17</v>
      </c>
      <c r="AD757" s="2">
        <v>23.870418548583999</v>
      </c>
      <c r="AE757" s="2">
        <v>23.9664001464844</v>
      </c>
      <c r="AF757" s="2">
        <v>23.573114395141602</v>
      </c>
      <c r="AG757" s="2">
        <v>24.110761642456101</v>
      </c>
      <c r="AH757" s="2">
        <v>23.213014602661101</v>
      </c>
      <c r="AI757" s="2">
        <v>24.3084831237793</v>
      </c>
      <c r="AJ757" s="2">
        <v>24.402299880981399</v>
      </c>
      <c r="AK757" s="2">
        <v>24.022844314575199</v>
      </c>
      <c r="AL757" s="2">
        <v>24.1439819335938</v>
      </c>
      <c r="AM757" s="2">
        <v>24.095067977905298</v>
      </c>
      <c r="AN757" s="2">
        <v>24.171348571777301</v>
      </c>
      <c r="AO757" s="2">
        <v>24.365596771240199</v>
      </c>
    </row>
    <row r="758" spans="1:41" x14ac:dyDescent="0.25">
      <c r="A758" s="2"/>
      <c r="B758" s="2">
        <v>0.13180879590851</v>
      </c>
      <c r="C758" s="2">
        <v>-7.0876757303874896E-2</v>
      </c>
      <c r="D758" s="2" t="s">
        <v>3046</v>
      </c>
      <c r="E758" s="2" t="s">
        <v>3047</v>
      </c>
      <c r="F758" s="2">
        <v>1524</v>
      </c>
      <c r="G758" s="2" t="s">
        <v>3048</v>
      </c>
      <c r="H758" s="2" t="s">
        <v>595</v>
      </c>
      <c r="I758" s="2" t="s">
        <v>44</v>
      </c>
      <c r="J758" s="2">
        <v>1</v>
      </c>
      <c r="K758" s="2">
        <v>4</v>
      </c>
      <c r="L758" s="2"/>
      <c r="M758" s="2"/>
      <c r="N758" s="2"/>
      <c r="O758" s="2">
        <v>10</v>
      </c>
      <c r="P758" s="2">
        <v>10</v>
      </c>
      <c r="Q758" s="2">
        <v>10</v>
      </c>
      <c r="R758" s="2">
        <v>36.799999999999997</v>
      </c>
      <c r="S758" s="2">
        <v>36.799999999999997</v>
      </c>
      <c r="T758" s="2">
        <v>36.799999999999997</v>
      </c>
      <c r="U758" s="2">
        <v>31.666</v>
      </c>
      <c r="V758" s="2">
        <v>0</v>
      </c>
      <c r="W758" s="2">
        <v>275.31</v>
      </c>
      <c r="X758" s="2">
        <v>1885600000</v>
      </c>
      <c r="Y758" s="2">
        <v>16</v>
      </c>
      <c r="Z758" s="2">
        <v>200</v>
      </c>
      <c r="AA758" s="2">
        <v>299</v>
      </c>
      <c r="AB758" s="2">
        <v>31666.727679999902</v>
      </c>
      <c r="AC758" s="2">
        <v>16</v>
      </c>
      <c r="AD758" s="2">
        <v>26.093818664550799</v>
      </c>
      <c r="AE758" s="2">
        <v>25.8086261749268</v>
      </c>
      <c r="AF758" s="2">
        <v>25.2788791656494</v>
      </c>
      <c r="AG758" s="2">
        <v>25.4905090332031</v>
      </c>
      <c r="AH758" s="2">
        <v>25.183212280273398</v>
      </c>
      <c r="AI758" s="2">
        <v>25.801389694213899</v>
      </c>
      <c r="AJ758" s="2">
        <v>26.015037536621101</v>
      </c>
      <c r="AK758" s="2">
        <v>25.502637863159201</v>
      </c>
      <c r="AL758" s="2">
        <v>25.468553543090799</v>
      </c>
      <c r="AM758" s="2">
        <v>25.186767578125</v>
      </c>
      <c r="AN758" s="2">
        <v>25.757226943969702</v>
      </c>
      <c r="AO758" s="2">
        <v>26.151472091674801</v>
      </c>
    </row>
    <row r="759" spans="1:41" x14ac:dyDescent="0.25">
      <c r="A759" s="2"/>
      <c r="B759" s="2">
        <v>0.181237252785797</v>
      </c>
      <c r="C759" s="2">
        <v>6.9931507110595703E-2</v>
      </c>
      <c r="D759" s="2" t="s">
        <v>1631</v>
      </c>
      <c r="E759" s="2" t="s">
        <v>1631</v>
      </c>
      <c r="F759" s="2">
        <v>307</v>
      </c>
      <c r="G759" s="2" t="s">
        <v>1632</v>
      </c>
      <c r="H759" s="2" t="s">
        <v>1633</v>
      </c>
      <c r="I759" s="2" t="s">
        <v>44</v>
      </c>
      <c r="J759" s="2">
        <v>1</v>
      </c>
      <c r="K759" s="2">
        <v>4</v>
      </c>
      <c r="L759" s="2"/>
      <c r="M759" s="2"/>
      <c r="N759" s="2"/>
      <c r="O759" s="2">
        <v>3</v>
      </c>
      <c r="P759" s="2">
        <v>2</v>
      </c>
      <c r="Q759" s="2">
        <v>2</v>
      </c>
      <c r="R759" s="2">
        <v>18.2</v>
      </c>
      <c r="S759" s="2">
        <v>14.1</v>
      </c>
      <c r="T759" s="2">
        <v>14.1</v>
      </c>
      <c r="U759" s="2">
        <v>35.313000000000002</v>
      </c>
      <c r="V759" s="2">
        <v>0</v>
      </c>
      <c r="W759" s="2">
        <v>29.393000000000001</v>
      </c>
      <c r="X759" s="2">
        <v>40753000</v>
      </c>
      <c r="Y759" s="2">
        <v>14</v>
      </c>
      <c r="Z759" s="2">
        <v>19</v>
      </c>
      <c r="AA759" s="2">
        <v>327</v>
      </c>
      <c r="AB759" s="2">
        <v>36206.215329999999</v>
      </c>
      <c r="AC759" s="2">
        <v>14</v>
      </c>
      <c r="AD759" s="2">
        <v>20.6556072235107</v>
      </c>
      <c r="AE759" s="2">
        <v>20.378776550293001</v>
      </c>
      <c r="AF759" s="2">
        <v>20.4745693206787</v>
      </c>
      <c r="AG759" s="2">
        <v>21.193279266357401</v>
      </c>
      <c r="AH759" s="2">
        <v>20.561508178710898</v>
      </c>
      <c r="AI759" s="2">
        <v>20.729578018188501</v>
      </c>
      <c r="AJ759" s="2">
        <v>20.750337600708001</v>
      </c>
      <c r="AK759" s="2">
        <v>20.5791130065918</v>
      </c>
      <c r="AL759" s="2" t="s">
        <v>63</v>
      </c>
      <c r="AM759" s="2">
        <v>20.545476913452099</v>
      </c>
      <c r="AN759" s="2" t="s">
        <v>63</v>
      </c>
      <c r="AO759" s="2">
        <v>20.5075588226318</v>
      </c>
    </row>
    <row r="760" spans="1:41" x14ac:dyDescent="0.25">
      <c r="A760" s="2"/>
      <c r="B760" s="2">
        <v>1.0168673748899999</v>
      </c>
      <c r="C760" s="2">
        <v>0.59217548370361295</v>
      </c>
      <c r="D760" s="2" t="s">
        <v>2308</v>
      </c>
      <c r="E760" s="2" t="s">
        <v>2308</v>
      </c>
      <c r="F760" s="2">
        <v>927</v>
      </c>
      <c r="G760" s="2" t="s">
        <v>2309</v>
      </c>
      <c r="H760" s="2" t="s">
        <v>53</v>
      </c>
      <c r="I760" s="2" t="s">
        <v>44</v>
      </c>
      <c r="J760" s="2">
        <v>1</v>
      </c>
      <c r="K760" s="2">
        <v>4</v>
      </c>
      <c r="L760" s="2"/>
      <c r="M760" s="2"/>
      <c r="N760" s="2"/>
      <c r="O760" s="2">
        <v>6</v>
      </c>
      <c r="P760" s="2">
        <v>6</v>
      </c>
      <c r="Q760" s="2">
        <v>6</v>
      </c>
      <c r="R760" s="2">
        <v>41.2</v>
      </c>
      <c r="S760" s="2">
        <v>41.2</v>
      </c>
      <c r="T760" s="2">
        <v>41.2</v>
      </c>
      <c r="U760" s="2">
        <v>16.324999999999999</v>
      </c>
      <c r="V760" s="2">
        <v>0</v>
      </c>
      <c r="W760" s="2">
        <v>15.923999999999999</v>
      </c>
      <c r="X760" s="2">
        <v>90945000</v>
      </c>
      <c r="Y760" s="2">
        <v>8</v>
      </c>
      <c r="Z760" s="2">
        <v>26</v>
      </c>
      <c r="AA760" s="2">
        <v>148</v>
      </c>
      <c r="AB760" s="2">
        <v>16325.369780000001</v>
      </c>
      <c r="AC760" s="2">
        <v>8</v>
      </c>
      <c r="AD760" s="2">
        <v>21.985271453857401</v>
      </c>
      <c r="AE760" s="2">
        <v>22.090583801269499</v>
      </c>
      <c r="AF760" s="2">
        <v>21.924554824829102</v>
      </c>
      <c r="AG760" s="2">
        <v>23.352993011474599</v>
      </c>
      <c r="AH760" s="2">
        <v>21.765794754028299</v>
      </c>
      <c r="AI760" s="2">
        <v>21.471794128418001</v>
      </c>
      <c r="AJ760" s="2">
        <v>21.423986434936499</v>
      </c>
      <c r="AK760" s="2">
        <v>22.0333862304688</v>
      </c>
      <c r="AL760" s="2">
        <v>21.412143707275401</v>
      </c>
      <c r="AM760" s="2">
        <v>20.948492050170898</v>
      </c>
      <c r="AN760" s="2">
        <v>22.042198181152301</v>
      </c>
      <c r="AO760" s="2">
        <v>21.177732467651399</v>
      </c>
    </row>
    <row r="762" spans="1:41" x14ac:dyDescent="0.25">
      <c r="A762" s="2" t="s">
        <v>40</v>
      </c>
      <c r="B762" s="2">
        <v>4.0546244302484098</v>
      </c>
      <c r="C762" s="2">
        <v>1.34210904439291</v>
      </c>
      <c r="D762" s="2" t="s">
        <v>867</v>
      </c>
      <c r="E762" s="2" t="s">
        <v>867</v>
      </c>
      <c r="F762" s="2">
        <v>1733</v>
      </c>
      <c r="G762" s="2" t="s">
        <v>868</v>
      </c>
      <c r="H762" s="2" t="s">
        <v>869</v>
      </c>
      <c r="I762" s="2" t="s">
        <v>44</v>
      </c>
      <c r="J762" s="2">
        <v>1</v>
      </c>
      <c r="K762" s="2">
        <v>4</v>
      </c>
      <c r="L762" s="2"/>
      <c r="M762" s="2"/>
      <c r="N762" s="2"/>
      <c r="O762" s="2">
        <v>17</v>
      </c>
      <c r="P762" s="2">
        <v>17</v>
      </c>
      <c r="Q762" s="2">
        <v>16</v>
      </c>
      <c r="R762" s="2">
        <v>94.6</v>
      </c>
      <c r="S762" s="2">
        <v>94.6</v>
      </c>
      <c r="T762" s="2">
        <v>94.6</v>
      </c>
      <c r="U762" s="2">
        <v>16.260999999999999</v>
      </c>
      <c r="V762" s="2">
        <v>0</v>
      </c>
      <c r="W762" s="2">
        <v>323.31</v>
      </c>
      <c r="X762" s="2">
        <v>39895000000</v>
      </c>
      <c r="Y762" s="2">
        <v>10</v>
      </c>
      <c r="Z762" s="2">
        <v>1825</v>
      </c>
      <c r="AA762" s="2">
        <v>148</v>
      </c>
      <c r="AB762" s="2">
        <v>16261.685680000001</v>
      </c>
      <c r="AC762" s="2">
        <v>10</v>
      </c>
      <c r="AD762" s="2">
        <v>29.533933639526399</v>
      </c>
      <c r="AE762" s="2">
        <v>30.618331909179702</v>
      </c>
      <c r="AF762" s="2">
        <v>29.864595413208001</v>
      </c>
      <c r="AG762" s="2">
        <v>30.112348556518601</v>
      </c>
      <c r="AH762" s="2">
        <v>29.713386535644499</v>
      </c>
      <c r="AI762" s="2">
        <v>29.8586940765381</v>
      </c>
      <c r="AJ762" s="2">
        <v>29.0845127105713</v>
      </c>
      <c r="AK762" s="2">
        <v>28.521295547485401</v>
      </c>
      <c r="AL762" s="2">
        <v>28.919883728027301</v>
      </c>
      <c r="AM762" s="2">
        <v>28.508733749389599</v>
      </c>
      <c r="AN762" s="2">
        <v>28.064659118652301</v>
      </c>
      <c r="AO762" s="2">
        <v>28.5495510101318</v>
      </c>
    </row>
    <row r="763" spans="1:41" x14ac:dyDescent="0.25">
      <c r="A763" s="2" t="s">
        <v>40</v>
      </c>
      <c r="B763" s="2">
        <v>3.9702519006274701</v>
      </c>
      <c r="C763" s="2">
        <v>1.18804454803467</v>
      </c>
      <c r="D763" s="2" t="s">
        <v>1110</v>
      </c>
      <c r="E763" s="2" t="s">
        <v>1110</v>
      </c>
      <c r="F763" s="2">
        <v>2182</v>
      </c>
      <c r="G763" s="2" t="s">
        <v>1111</v>
      </c>
      <c r="H763" s="2" t="s">
        <v>869</v>
      </c>
      <c r="I763" s="2" t="s">
        <v>44</v>
      </c>
      <c r="J763" s="2">
        <v>1</v>
      </c>
      <c r="K763" s="2">
        <v>4</v>
      </c>
      <c r="L763" s="2"/>
      <c r="M763" s="2"/>
      <c r="N763" s="2"/>
      <c r="O763" s="2">
        <v>16</v>
      </c>
      <c r="P763" s="2">
        <v>16</v>
      </c>
      <c r="Q763" s="2">
        <v>16</v>
      </c>
      <c r="R763" s="2">
        <v>72</v>
      </c>
      <c r="S763" s="2">
        <v>72</v>
      </c>
      <c r="T763" s="2">
        <v>72</v>
      </c>
      <c r="U763" s="2">
        <v>15.794</v>
      </c>
      <c r="V763" s="2">
        <v>0</v>
      </c>
      <c r="W763" s="2">
        <v>323.31</v>
      </c>
      <c r="X763" s="2">
        <v>25838000000</v>
      </c>
      <c r="Y763" s="2">
        <v>9</v>
      </c>
      <c r="Z763" s="2">
        <v>1255</v>
      </c>
      <c r="AA763" s="2">
        <v>143</v>
      </c>
      <c r="AB763" s="2">
        <v>15794.37478</v>
      </c>
      <c r="AC763" s="2">
        <v>9</v>
      </c>
      <c r="AD763" s="2">
        <v>28.731401443481399</v>
      </c>
      <c r="AE763" s="2">
        <v>29.6077556610107</v>
      </c>
      <c r="AF763" s="2">
        <v>29.0380535125732</v>
      </c>
      <c r="AG763" s="2">
        <v>29.112522125244102</v>
      </c>
      <c r="AH763" s="2">
        <v>29.264970779418899</v>
      </c>
      <c r="AI763" s="2">
        <v>28.5222682952881</v>
      </c>
      <c r="AJ763" s="2">
        <v>28.138484954833999</v>
      </c>
      <c r="AK763" s="2">
        <v>27.7638263702393</v>
      </c>
      <c r="AL763" s="2">
        <v>28.245630264282202</v>
      </c>
      <c r="AM763" s="2">
        <v>27.637823104858398</v>
      </c>
      <c r="AN763" s="2">
        <v>27.566379547119102</v>
      </c>
      <c r="AO763" s="2">
        <v>27.7965602874756</v>
      </c>
    </row>
    <row r="764" spans="1:41" x14ac:dyDescent="0.25">
      <c r="A764" s="2" t="s">
        <v>40</v>
      </c>
      <c r="B764" s="2">
        <v>3.9748796695314002</v>
      </c>
      <c r="C764" s="2">
        <v>1.2820431391398099</v>
      </c>
      <c r="D764" s="2" t="s">
        <v>979</v>
      </c>
      <c r="E764" s="2" t="s">
        <v>979</v>
      </c>
      <c r="F764" s="2">
        <v>1947</v>
      </c>
      <c r="G764" s="2" t="s">
        <v>980</v>
      </c>
      <c r="H764" s="2" t="s">
        <v>869</v>
      </c>
      <c r="I764" s="2" t="s">
        <v>44</v>
      </c>
      <c r="J764" s="2">
        <v>1</v>
      </c>
      <c r="K764" s="2">
        <v>4</v>
      </c>
      <c r="L764" s="2"/>
      <c r="M764" s="2"/>
      <c r="N764" s="2"/>
      <c r="O764" s="2">
        <v>14</v>
      </c>
      <c r="P764" s="2">
        <v>14</v>
      </c>
      <c r="Q764" s="2">
        <v>14</v>
      </c>
      <c r="R764" s="2">
        <v>78.3</v>
      </c>
      <c r="S764" s="2">
        <v>78.3</v>
      </c>
      <c r="T764" s="2">
        <v>78.3</v>
      </c>
      <c r="U764" s="2">
        <v>15.698</v>
      </c>
      <c r="V764" s="2">
        <v>0</v>
      </c>
      <c r="W764" s="2">
        <v>323.31</v>
      </c>
      <c r="X764" s="2">
        <v>25244000000</v>
      </c>
      <c r="Y764" s="2">
        <v>8</v>
      </c>
      <c r="Z764" s="2">
        <v>1324</v>
      </c>
      <c r="AA764" s="2">
        <v>143</v>
      </c>
      <c r="AB764" s="2">
        <v>15698.21528</v>
      </c>
      <c r="AC764" s="2">
        <v>8</v>
      </c>
      <c r="AD764" s="2">
        <v>28.7718105316162</v>
      </c>
      <c r="AE764" s="2">
        <v>29.604082107543899</v>
      </c>
      <c r="AF764" s="2">
        <v>29.185888290405298</v>
      </c>
      <c r="AG764" s="2">
        <v>28.8127136230469</v>
      </c>
      <c r="AH764" s="2">
        <v>29.528018951416001</v>
      </c>
      <c r="AI764" s="2">
        <v>28.598821640014599</v>
      </c>
      <c r="AJ764" s="2">
        <v>28.144041061401399</v>
      </c>
      <c r="AK764" s="2">
        <v>27.6857204437256</v>
      </c>
      <c r="AL764" s="2">
        <v>28.156101226806602</v>
      </c>
      <c r="AM764" s="2">
        <v>27.570728302001999</v>
      </c>
      <c r="AN764" s="2">
        <v>27.483161926269499</v>
      </c>
      <c r="AO764" s="2">
        <v>27.769323348998999</v>
      </c>
    </row>
    <row r="765" spans="1:41" x14ac:dyDescent="0.25">
      <c r="A765" s="2"/>
      <c r="B765" s="2">
        <v>9.5778843167010103E-2</v>
      </c>
      <c r="C765" s="2">
        <v>-4.9264272054038799E-2</v>
      </c>
      <c r="D765" s="2" t="s">
        <v>2516</v>
      </c>
      <c r="E765" s="2" t="s">
        <v>2516</v>
      </c>
      <c r="F765" s="2">
        <v>1079</v>
      </c>
      <c r="G765" s="2" t="s">
        <v>2517</v>
      </c>
      <c r="H765" s="2" t="s">
        <v>53</v>
      </c>
      <c r="I765" s="2" t="s">
        <v>44</v>
      </c>
      <c r="J765" s="2">
        <v>1</v>
      </c>
      <c r="K765" s="2">
        <v>4</v>
      </c>
      <c r="L765" s="2"/>
      <c r="M765" s="2"/>
      <c r="N765" s="2"/>
      <c r="O765" s="2">
        <v>8</v>
      </c>
      <c r="P765" s="2">
        <v>8</v>
      </c>
      <c r="Q765" s="2">
        <v>8</v>
      </c>
      <c r="R765" s="2">
        <v>55.7</v>
      </c>
      <c r="S765" s="2">
        <v>55.7</v>
      </c>
      <c r="T765" s="2">
        <v>55.7</v>
      </c>
      <c r="U765" s="2">
        <v>16.837</v>
      </c>
      <c r="V765" s="2">
        <v>0</v>
      </c>
      <c r="W765" s="2">
        <v>323.31</v>
      </c>
      <c r="X765" s="2">
        <v>9077100000</v>
      </c>
      <c r="Y765" s="2">
        <v>9</v>
      </c>
      <c r="Z765" s="2">
        <v>304</v>
      </c>
      <c r="AA765" s="2">
        <v>149</v>
      </c>
      <c r="AB765" s="2">
        <v>16837.586780000001</v>
      </c>
      <c r="AC765" s="2">
        <v>9</v>
      </c>
      <c r="AD765" s="2">
        <v>28.316698074340799</v>
      </c>
      <c r="AE765" s="2">
        <v>28.063837051391602</v>
      </c>
      <c r="AF765" s="2">
        <v>27.603498458862301</v>
      </c>
      <c r="AG765" s="2">
        <v>27.547603607177699</v>
      </c>
      <c r="AH765" s="2">
        <v>27.9378662109375</v>
      </c>
      <c r="AI765" s="2">
        <v>28.384346008300799</v>
      </c>
      <c r="AJ765" s="2">
        <v>28.347478866577099</v>
      </c>
      <c r="AK765" s="2">
        <v>27.817691802978501</v>
      </c>
      <c r="AL765" s="2">
        <v>28.434719085693398</v>
      </c>
      <c r="AM765" s="2">
        <v>28.073062896728501</v>
      </c>
      <c r="AN765" s="2">
        <v>27.7770595550537</v>
      </c>
      <c r="AO765" s="2">
        <v>27.6994228363037</v>
      </c>
    </row>
    <row r="766" spans="1:41" x14ac:dyDescent="0.25">
      <c r="A766" s="2" t="s">
        <v>40</v>
      </c>
      <c r="B766" s="2">
        <v>2.90481993258404</v>
      </c>
      <c r="C766" s="2">
        <v>0.695242245992027</v>
      </c>
      <c r="D766" s="2" t="s">
        <v>701</v>
      </c>
      <c r="E766" s="2" t="s">
        <v>701</v>
      </c>
      <c r="F766" s="2">
        <v>1425</v>
      </c>
      <c r="G766" s="2" t="s">
        <v>702</v>
      </c>
      <c r="H766" s="2" t="s">
        <v>53</v>
      </c>
      <c r="I766" s="2" t="s">
        <v>44</v>
      </c>
      <c r="J766" s="2">
        <v>1</v>
      </c>
      <c r="K766" s="2">
        <v>4</v>
      </c>
      <c r="L766" s="2"/>
      <c r="M766" s="2"/>
      <c r="N766" s="2"/>
      <c r="O766" s="2">
        <v>7</v>
      </c>
      <c r="P766" s="2">
        <v>7</v>
      </c>
      <c r="Q766" s="2">
        <v>7</v>
      </c>
      <c r="R766" s="2">
        <v>38.4</v>
      </c>
      <c r="S766" s="2">
        <v>38.4</v>
      </c>
      <c r="T766" s="2">
        <v>38.4</v>
      </c>
      <c r="U766" s="2">
        <v>27.983000000000001</v>
      </c>
      <c r="V766" s="2">
        <v>0</v>
      </c>
      <c r="W766" s="2">
        <v>30.001999999999999</v>
      </c>
      <c r="X766" s="2">
        <v>133340000</v>
      </c>
      <c r="Y766" s="2">
        <v>17</v>
      </c>
      <c r="Z766" s="2">
        <v>54</v>
      </c>
      <c r="AA766" s="2">
        <v>263</v>
      </c>
      <c r="AB766" s="2">
        <v>27982.94038</v>
      </c>
      <c r="AC766" s="2">
        <v>17</v>
      </c>
      <c r="AD766" s="2">
        <v>21.868310928344702</v>
      </c>
      <c r="AE766" s="2">
        <v>21.914077758789102</v>
      </c>
      <c r="AF766" s="2">
        <v>21.496532440185501</v>
      </c>
      <c r="AG766" s="2">
        <v>22.263502120971701</v>
      </c>
      <c r="AH766" s="2">
        <v>21.6843166351318</v>
      </c>
      <c r="AI766" s="2">
        <v>22.4927978515625</v>
      </c>
      <c r="AJ766" s="2">
        <v>21.4298191070557</v>
      </c>
      <c r="AK766" s="2">
        <v>21.2837619781494</v>
      </c>
      <c r="AL766" s="2">
        <v>21.234560012817401</v>
      </c>
      <c r="AM766" s="2">
        <v>21.301342010498001</v>
      </c>
      <c r="AN766" s="2">
        <v>21.130754470825199</v>
      </c>
      <c r="AO766" s="2">
        <v>21.1678466796875</v>
      </c>
    </row>
    <row r="767" spans="1:41" x14ac:dyDescent="0.25">
      <c r="A767" s="2"/>
      <c r="B767" s="2">
        <v>1.3992163991690501</v>
      </c>
      <c r="C767" s="2">
        <v>0.25006230672200802</v>
      </c>
      <c r="D767" s="2" t="s">
        <v>4181</v>
      </c>
      <c r="E767" s="2" t="s">
        <v>4181</v>
      </c>
      <c r="F767" s="2">
        <v>2440</v>
      </c>
      <c r="G767" s="2" t="s">
        <v>4182</v>
      </c>
      <c r="H767" s="2" t="s">
        <v>4183</v>
      </c>
      <c r="I767" s="2" t="s">
        <v>44</v>
      </c>
      <c r="J767" s="2">
        <v>1</v>
      </c>
      <c r="K767" s="2">
        <v>4</v>
      </c>
      <c r="L767" s="2"/>
      <c r="M767" s="2"/>
      <c r="N767" s="2"/>
      <c r="O767" s="2">
        <v>38</v>
      </c>
      <c r="P767" s="2">
        <v>38</v>
      </c>
      <c r="Q767" s="2">
        <v>38</v>
      </c>
      <c r="R767" s="2">
        <v>58.6</v>
      </c>
      <c r="S767" s="2">
        <v>58.6</v>
      </c>
      <c r="T767" s="2">
        <v>58.6</v>
      </c>
      <c r="U767" s="2">
        <v>59.692999999999998</v>
      </c>
      <c r="V767" s="2">
        <v>0</v>
      </c>
      <c r="W767" s="2">
        <v>323.31</v>
      </c>
      <c r="X767" s="2">
        <v>10435000000</v>
      </c>
      <c r="Y767" s="2">
        <v>30</v>
      </c>
      <c r="Z767" s="2">
        <v>811</v>
      </c>
      <c r="AA767" s="2">
        <v>458</v>
      </c>
      <c r="AB767" s="2">
        <v>49874.565779999903</v>
      </c>
      <c r="AC767" s="2">
        <v>25</v>
      </c>
      <c r="AD767" s="2">
        <v>26.3577995300293</v>
      </c>
      <c r="AE767" s="2">
        <v>26.449222564697301</v>
      </c>
      <c r="AF767" s="2">
        <v>26.045394897460898</v>
      </c>
      <c r="AG767" s="2">
        <v>26.646501541137699</v>
      </c>
      <c r="AH767" s="2">
        <v>26.063570022583001</v>
      </c>
      <c r="AI767" s="2">
        <v>26.326545715331999</v>
      </c>
      <c r="AJ767" s="2">
        <v>26.288927078247099</v>
      </c>
      <c r="AK767" s="2">
        <v>26.028884887695298</v>
      </c>
      <c r="AL767" s="2">
        <v>26.100872039794901</v>
      </c>
      <c r="AM767" s="2">
        <v>25.970685958862301</v>
      </c>
      <c r="AN767" s="2">
        <v>25.982744216918899</v>
      </c>
      <c r="AO767" s="2">
        <v>26.016546249389599</v>
      </c>
    </row>
    <row r="768" spans="1:41" x14ac:dyDescent="0.25">
      <c r="A768" s="2"/>
      <c r="B768" s="2">
        <v>0.23244234900126801</v>
      </c>
      <c r="C768" s="2">
        <v>-0.10059547424316399</v>
      </c>
      <c r="D768" s="2" t="s">
        <v>2510</v>
      </c>
      <c r="E768" s="2" t="s">
        <v>2510</v>
      </c>
      <c r="F768" s="2">
        <v>1072</v>
      </c>
      <c r="G768" s="2" t="s">
        <v>2511</v>
      </c>
      <c r="H768" s="2" t="s">
        <v>1633</v>
      </c>
      <c r="I768" s="2" t="s">
        <v>44</v>
      </c>
      <c r="J768" s="2">
        <v>1</v>
      </c>
      <c r="K768" s="2">
        <v>4</v>
      </c>
      <c r="L768" s="2"/>
      <c r="M768" s="2"/>
      <c r="N768" s="2"/>
      <c r="O768" s="2">
        <v>6</v>
      </c>
      <c r="P768" s="2">
        <v>6</v>
      </c>
      <c r="Q768" s="2">
        <v>5</v>
      </c>
      <c r="R768" s="2">
        <v>25.1</v>
      </c>
      <c r="S768" s="2">
        <v>25.1</v>
      </c>
      <c r="T768" s="2">
        <v>21.3</v>
      </c>
      <c r="U768" s="2">
        <v>37.828000000000003</v>
      </c>
      <c r="V768" s="2">
        <v>0</v>
      </c>
      <c r="W768" s="2">
        <v>39.055</v>
      </c>
      <c r="X768" s="2">
        <v>76046000</v>
      </c>
      <c r="Y768" s="2">
        <v>15</v>
      </c>
      <c r="Z768" s="2">
        <v>27</v>
      </c>
      <c r="AA768" s="2">
        <v>343</v>
      </c>
      <c r="AB768" s="2">
        <v>37828.298280000003</v>
      </c>
      <c r="AC768" s="2">
        <v>15</v>
      </c>
      <c r="AD768" s="2">
        <v>20.4342041015625</v>
      </c>
      <c r="AE768" s="2">
        <v>20.910861968994102</v>
      </c>
      <c r="AF768" s="2">
        <v>21.118701934814499</v>
      </c>
      <c r="AG768" s="2">
        <v>21.423934936523398</v>
      </c>
      <c r="AH768" s="2">
        <v>21.6358642578125</v>
      </c>
      <c r="AI768" s="2">
        <v>20.9206352233887</v>
      </c>
      <c r="AJ768" s="2">
        <v>21.096355438232401</v>
      </c>
      <c r="AK768" s="2">
        <v>21.0664463043213</v>
      </c>
      <c r="AL768" s="2">
        <v>21.083492279052699</v>
      </c>
      <c r="AM768" s="2">
        <v>21.248699188232401</v>
      </c>
      <c r="AN768" s="2">
        <v>21.322731018066399</v>
      </c>
      <c r="AO768" s="2">
        <v>21.2300510406494</v>
      </c>
    </row>
    <row r="769" spans="1:41" x14ac:dyDescent="0.25">
      <c r="A769" s="2"/>
      <c r="B769" s="2">
        <v>0.52022958108334505</v>
      </c>
      <c r="C769" s="2">
        <v>0.78004805246989095</v>
      </c>
      <c r="D769" s="2" t="s">
        <v>3976</v>
      </c>
      <c r="E769" s="2" t="s">
        <v>3976</v>
      </c>
      <c r="F769" s="2">
        <v>2266</v>
      </c>
      <c r="G769" s="2" t="s">
        <v>3977</v>
      </c>
      <c r="H769" s="2" t="s">
        <v>53</v>
      </c>
      <c r="I769" s="2" t="s">
        <v>44</v>
      </c>
      <c r="J769" s="2">
        <v>1</v>
      </c>
      <c r="K769" s="2">
        <v>4</v>
      </c>
      <c r="L769" s="2"/>
      <c r="M769" s="2"/>
      <c r="N769" s="2"/>
      <c r="O769" s="2">
        <v>10</v>
      </c>
      <c r="P769" s="2">
        <v>10</v>
      </c>
      <c r="Q769" s="2">
        <v>10</v>
      </c>
      <c r="R769" s="2">
        <v>40.6</v>
      </c>
      <c r="S769" s="2">
        <v>40.6</v>
      </c>
      <c r="T769" s="2">
        <v>40.6</v>
      </c>
      <c r="U769" s="2">
        <v>23.827999999999999</v>
      </c>
      <c r="V769" s="2">
        <v>0</v>
      </c>
      <c r="W769" s="2">
        <v>175.67</v>
      </c>
      <c r="X769" s="2">
        <v>1127700000</v>
      </c>
      <c r="Y769" s="2">
        <v>8</v>
      </c>
      <c r="Z769" s="2">
        <v>162</v>
      </c>
      <c r="AA769" s="2">
        <v>217</v>
      </c>
      <c r="AB769" s="2">
        <v>23828.465080000002</v>
      </c>
      <c r="AC769" s="2">
        <v>8</v>
      </c>
      <c r="AD769" s="2">
        <v>25.404056549072301</v>
      </c>
      <c r="AE769" s="2">
        <v>23.1096305847168</v>
      </c>
      <c r="AF769" s="2">
        <v>24.9132385253906</v>
      </c>
      <c r="AG769" s="2">
        <v>23.316999435424801</v>
      </c>
      <c r="AH769" s="2">
        <v>25.166912078857401</v>
      </c>
      <c r="AI769" s="2">
        <v>25.4295959472656</v>
      </c>
      <c r="AJ769" s="2">
        <v>24.217044830322301</v>
      </c>
      <c r="AK769" s="2">
        <v>24.821626663208001</v>
      </c>
      <c r="AL769" s="2">
        <v>22.015666961669901</v>
      </c>
      <c r="AM769" s="2">
        <v>21.977954864501999</v>
      </c>
      <c r="AN769" s="2">
        <v>24.9061889648438</v>
      </c>
      <c r="AO769" s="2">
        <v>24.721662521362301</v>
      </c>
    </row>
    <row r="770" spans="1:41" x14ac:dyDescent="0.25">
      <c r="A770" s="2"/>
      <c r="B770" s="2">
        <v>1.02675773000241</v>
      </c>
      <c r="C770" s="2">
        <v>-0.381097157796223</v>
      </c>
      <c r="D770" s="2" t="s">
        <v>1593</v>
      </c>
      <c r="E770" s="2" t="s">
        <v>1594</v>
      </c>
      <c r="F770" s="2">
        <v>278</v>
      </c>
      <c r="G770" s="2" t="s">
        <v>1595</v>
      </c>
      <c r="H770" s="2" t="s">
        <v>1596</v>
      </c>
      <c r="I770" s="2" t="s">
        <v>44</v>
      </c>
      <c r="J770" s="2">
        <v>1</v>
      </c>
      <c r="K770" s="2">
        <v>4</v>
      </c>
      <c r="L770" s="2"/>
      <c r="M770" s="2"/>
      <c r="N770" s="2"/>
      <c r="O770" s="2">
        <v>11</v>
      </c>
      <c r="P770" s="2">
        <v>11</v>
      </c>
      <c r="Q770" s="2">
        <v>10</v>
      </c>
      <c r="R770" s="2">
        <v>27.6</v>
      </c>
      <c r="S770" s="2">
        <v>27.6</v>
      </c>
      <c r="T770" s="2">
        <v>25.5</v>
      </c>
      <c r="U770" s="2">
        <v>60.124000000000002</v>
      </c>
      <c r="V770" s="2">
        <v>0</v>
      </c>
      <c r="W770" s="2">
        <v>31.757000000000001</v>
      </c>
      <c r="X770" s="2">
        <v>110250000</v>
      </c>
      <c r="Y770" s="2">
        <v>24</v>
      </c>
      <c r="Z770" s="2">
        <v>37</v>
      </c>
      <c r="AA770" s="2">
        <v>542.5</v>
      </c>
      <c r="AB770" s="2">
        <v>58902.220630000098</v>
      </c>
      <c r="AC770" s="2">
        <v>23</v>
      </c>
      <c r="AD770" s="2">
        <v>20.8211975097656</v>
      </c>
      <c r="AE770" s="2">
        <v>21.4804992675781</v>
      </c>
      <c r="AF770" s="2">
        <v>21.4299716949463</v>
      </c>
      <c r="AG770" s="2">
        <v>20.9232482910156</v>
      </c>
      <c r="AH770" s="2">
        <v>21.3402805328369</v>
      </c>
      <c r="AI770" s="2">
        <v>20.403120040893601</v>
      </c>
      <c r="AJ770" s="2">
        <v>21.593910217285199</v>
      </c>
      <c r="AK770" s="2">
        <v>21.1655788421631</v>
      </c>
      <c r="AL770" s="2">
        <v>21.8525485992432</v>
      </c>
      <c r="AM770" s="2">
        <v>21.594776153564499</v>
      </c>
      <c r="AN770" s="2">
        <v>21.244989395141602</v>
      </c>
      <c r="AO770" s="2">
        <v>21.233097076416001</v>
      </c>
    </row>
    <row r="771" spans="1:41" x14ac:dyDescent="0.25">
      <c r="A771" s="2" t="s">
        <v>40</v>
      </c>
      <c r="B771" s="2">
        <v>2.46269407013193</v>
      </c>
      <c r="C771" s="2">
        <v>0.79818868637085005</v>
      </c>
      <c r="D771" s="2" t="s">
        <v>196</v>
      </c>
      <c r="E771" s="2" t="s">
        <v>196</v>
      </c>
      <c r="F771" s="2">
        <v>292</v>
      </c>
      <c r="G771" s="2" t="s">
        <v>197</v>
      </c>
      <c r="H771" s="2" t="s">
        <v>198</v>
      </c>
      <c r="I771" s="2" t="s">
        <v>44</v>
      </c>
      <c r="J771" s="2">
        <v>1</v>
      </c>
      <c r="K771" s="2">
        <v>4</v>
      </c>
      <c r="L771" s="2"/>
      <c r="M771" s="2"/>
      <c r="N771" s="2"/>
      <c r="O771" s="2">
        <v>6</v>
      </c>
      <c r="P771" s="2">
        <v>6</v>
      </c>
      <c r="Q771" s="2">
        <v>6</v>
      </c>
      <c r="R771" s="2">
        <v>13.2</v>
      </c>
      <c r="S771" s="2">
        <v>13.2</v>
      </c>
      <c r="T771" s="2">
        <v>13.2</v>
      </c>
      <c r="U771" s="2">
        <v>63.475000000000001</v>
      </c>
      <c r="V771" s="2">
        <v>0</v>
      </c>
      <c r="W771" s="2">
        <v>15.177</v>
      </c>
      <c r="X771" s="2">
        <v>62959000</v>
      </c>
      <c r="Y771" s="2">
        <v>26</v>
      </c>
      <c r="Z771" s="2">
        <v>16</v>
      </c>
      <c r="AA771" s="2">
        <v>555</v>
      </c>
      <c r="AB771" s="2">
        <v>63475.412179999897</v>
      </c>
      <c r="AC771" s="2">
        <v>26</v>
      </c>
      <c r="AD771" s="2">
        <v>20.952337265014599</v>
      </c>
      <c r="AE771" s="2">
        <v>21.321519851684599</v>
      </c>
      <c r="AF771" s="2">
        <v>20.680803298950199</v>
      </c>
      <c r="AG771" s="2">
        <v>21.536636352539102</v>
      </c>
      <c r="AH771" s="2">
        <v>20.9412746429443</v>
      </c>
      <c r="AI771" s="2">
        <v>21.166315078735401</v>
      </c>
      <c r="AJ771" s="2">
        <v>20.115911483764599</v>
      </c>
      <c r="AK771" s="2">
        <v>20.071168899536101</v>
      </c>
      <c r="AL771" s="2" t="s">
        <v>63</v>
      </c>
      <c r="AM771" s="2">
        <v>20.718582153320298</v>
      </c>
      <c r="AN771" s="2">
        <v>20.300840377807599</v>
      </c>
      <c r="AO771" s="2" t="s">
        <v>63</v>
      </c>
    </row>
    <row r="772" spans="1:41" x14ac:dyDescent="0.25">
      <c r="A772" s="2"/>
      <c r="B772" s="2">
        <v>0.25078554474005899</v>
      </c>
      <c r="C772" s="2">
        <v>-7.0908546447753906E-2</v>
      </c>
      <c r="D772" s="2" t="s">
        <v>2450</v>
      </c>
      <c r="E772" s="2" t="s">
        <v>2450</v>
      </c>
      <c r="F772" s="2">
        <v>1034</v>
      </c>
      <c r="G772" s="2" t="s">
        <v>2451</v>
      </c>
      <c r="H772" s="2" t="s">
        <v>53</v>
      </c>
      <c r="I772" s="2" t="s">
        <v>44</v>
      </c>
      <c r="J772" s="2">
        <v>1</v>
      </c>
      <c r="K772" s="2">
        <v>4</v>
      </c>
      <c r="L772" s="2"/>
      <c r="M772" s="2"/>
      <c r="N772" s="2"/>
      <c r="O772" s="2">
        <v>17</v>
      </c>
      <c r="P772" s="2">
        <v>17</v>
      </c>
      <c r="Q772" s="2">
        <v>4</v>
      </c>
      <c r="R772" s="2">
        <v>27.6</v>
      </c>
      <c r="S772" s="2">
        <v>27.6</v>
      </c>
      <c r="T772" s="2">
        <v>9.1</v>
      </c>
      <c r="U772" s="2">
        <v>83.83</v>
      </c>
      <c r="V772" s="2">
        <v>0</v>
      </c>
      <c r="W772" s="2">
        <v>88.477999999999994</v>
      </c>
      <c r="X772" s="2">
        <v>285000000</v>
      </c>
      <c r="Y772" s="2">
        <v>42</v>
      </c>
      <c r="Z772" s="2">
        <v>94</v>
      </c>
      <c r="AA772" s="2">
        <v>771.5</v>
      </c>
      <c r="AB772" s="2">
        <v>84080.505430000107</v>
      </c>
      <c r="AC772" s="2">
        <v>42</v>
      </c>
      <c r="AD772" s="2">
        <v>22.166988372802699</v>
      </c>
      <c r="AE772" s="2">
        <v>22.127891540527301</v>
      </c>
      <c r="AF772" s="2">
        <v>21.889743804931602</v>
      </c>
      <c r="AG772" s="2">
        <v>22.096580505371101</v>
      </c>
      <c r="AH772" s="2">
        <v>22.3178005218506</v>
      </c>
      <c r="AI772" s="2">
        <v>22.470851898193398</v>
      </c>
      <c r="AJ772" s="2">
        <v>22.603654861450199</v>
      </c>
      <c r="AK772" s="2">
        <v>22.0865077972412</v>
      </c>
      <c r="AL772" s="2">
        <v>22.2160835266113</v>
      </c>
      <c r="AM772" s="2">
        <v>22.329753875732401</v>
      </c>
      <c r="AN772" s="2">
        <v>22.003332138061499</v>
      </c>
      <c r="AO772" s="2">
        <v>22.255975723266602</v>
      </c>
    </row>
    <row r="773" spans="1:41" x14ac:dyDescent="0.25">
      <c r="A773" s="2"/>
      <c r="B773" s="2">
        <v>0.74128882961717801</v>
      </c>
      <c r="C773" s="2">
        <v>-0.57074972788492995</v>
      </c>
      <c r="D773" s="2" t="s">
        <v>2886</v>
      </c>
      <c r="E773" s="2" t="s">
        <v>2886</v>
      </c>
      <c r="F773" s="2">
        <v>1401</v>
      </c>
      <c r="G773" s="2" t="s">
        <v>2887</v>
      </c>
      <c r="H773" s="2" t="s">
        <v>2888</v>
      </c>
      <c r="I773" s="2" t="s">
        <v>44</v>
      </c>
      <c r="J773" s="2">
        <v>1</v>
      </c>
      <c r="K773" s="2">
        <v>4</v>
      </c>
      <c r="L773" s="2"/>
      <c r="M773" s="2"/>
      <c r="N773" s="2"/>
      <c r="O773" s="2">
        <v>6</v>
      </c>
      <c r="P773" s="2">
        <v>6</v>
      </c>
      <c r="Q773" s="2">
        <v>2</v>
      </c>
      <c r="R773" s="2">
        <v>28.2</v>
      </c>
      <c r="S773" s="2">
        <v>28.2</v>
      </c>
      <c r="T773" s="2">
        <v>12.9</v>
      </c>
      <c r="U773" s="2">
        <v>29.515000000000001</v>
      </c>
      <c r="V773" s="2">
        <v>0</v>
      </c>
      <c r="W773" s="2">
        <v>26.413</v>
      </c>
      <c r="X773" s="2">
        <v>72372000</v>
      </c>
      <c r="Y773" s="2">
        <v>12</v>
      </c>
      <c r="Z773" s="2">
        <v>29</v>
      </c>
      <c r="AA773" s="2">
        <v>255</v>
      </c>
      <c r="AB773" s="2">
        <v>29515.806380000002</v>
      </c>
      <c r="AC773" s="2">
        <v>12</v>
      </c>
      <c r="AD773" s="2">
        <v>21.977186203002901</v>
      </c>
      <c r="AE773" s="2">
        <v>20.4084167480469</v>
      </c>
      <c r="AF773" s="2">
        <v>22.129150390625</v>
      </c>
      <c r="AG773" s="2">
        <v>20.494823455810501</v>
      </c>
      <c r="AH773" s="2">
        <v>21.711542129516602</v>
      </c>
      <c r="AI773" s="2">
        <v>20.587926864623999</v>
      </c>
      <c r="AJ773" s="2">
        <v>21.951198577880898</v>
      </c>
      <c r="AK773" s="2">
        <v>21.9824523925781</v>
      </c>
      <c r="AL773" s="2" t="s">
        <v>63</v>
      </c>
      <c r="AM773" s="2">
        <v>21.113117218017599</v>
      </c>
      <c r="AN773" s="2">
        <v>22.0330505371094</v>
      </c>
      <c r="AO773" s="2">
        <v>21.864801406860401</v>
      </c>
    </row>
    <row r="774" spans="1:41" x14ac:dyDescent="0.25">
      <c r="A774" s="2"/>
      <c r="B774" s="2">
        <v>1.00099503856106</v>
      </c>
      <c r="C774" s="2">
        <v>-0.27858130137125803</v>
      </c>
      <c r="D774" s="2" t="s">
        <v>3718</v>
      </c>
      <c r="E774" s="2" t="s">
        <v>3718</v>
      </c>
      <c r="F774" s="2">
        <v>2055</v>
      </c>
      <c r="G774" s="2" t="s">
        <v>3719</v>
      </c>
      <c r="H774" s="2" t="s">
        <v>53</v>
      </c>
      <c r="I774" s="2" t="s">
        <v>44</v>
      </c>
      <c r="J774" s="2">
        <v>1</v>
      </c>
      <c r="K774" s="2">
        <v>4</v>
      </c>
      <c r="L774" s="2"/>
      <c r="M774" s="2"/>
      <c r="N774" s="2"/>
      <c r="O774" s="2">
        <v>18</v>
      </c>
      <c r="P774" s="2">
        <v>18</v>
      </c>
      <c r="Q774" s="2">
        <v>17</v>
      </c>
      <c r="R774" s="2">
        <v>44.2</v>
      </c>
      <c r="S774" s="2">
        <v>44.2</v>
      </c>
      <c r="T774" s="2">
        <v>38.200000000000003</v>
      </c>
      <c r="U774" s="2">
        <v>36.506999999999998</v>
      </c>
      <c r="V774" s="2">
        <v>0</v>
      </c>
      <c r="W774" s="2">
        <v>165.77</v>
      </c>
      <c r="X774" s="2">
        <v>1127300000</v>
      </c>
      <c r="Y774" s="2">
        <v>14</v>
      </c>
      <c r="Z774" s="2">
        <v>207</v>
      </c>
      <c r="AA774" s="2">
        <v>346</v>
      </c>
      <c r="AB774" s="2">
        <v>36507.562079999901</v>
      </c>
      <c r="AC774" s="2">
        <v>14</v>
      </c>
      <c r="AD774" s="2">
        <v>24.0703010559082</v>
      </c>
      <c r="AE774" s="2">
        <v>24.077245712280298</v>
      </c>
      <c r="AF774" s="2">
        <v>23.5908088684082</v>
      </c>
      <c r="AG774" s="2">
        <v>23.691789627075199</v>
      </c>
      <c r="AH774" s="2">
        <v>23.3098030090332</v>
      </c>
      <c r="AI774" s="2">
        <v>24.274194717407202</v>
      </c>
      <c r="AJ774" s="2">
        <v>24.196855545043899</v>
      </c>
      <c r="AK774" s="2">
        <v>24.035570144653299</v>
      </c>
      <c r="AL774" s="2">
        <v>23.960578918456999</v>
      </c>
      <c r="AM774" s="2">
        <v>24.1788120269775</v>
      </c>
      <c r="AN774" s="2">
        <v>24.169132232666001</v>
      </c>
      <c r="AO774" s="2">
        <v>24.144681930541999</v>
      </c>
    </row>
    <row r="775" spans="1:41" x14ac:dyDescent="0.25">
      <c r="A775" s="2"/>
      <c r="B775" s="2">
        <v>0.79966978266870603</v>
      </c>
      <c r="C775" s="2">
        <v>0.84466584523518795</v>
      </c>
      <c r="D775" s="2" t="s">
        <v>4085</v>
      </c>
      <c r="E775" s="2" t="s">
        <v>4085</v>
      </c>
      <c r="F775" s="2">
        <v>2370</v>
      </c>
      <c r="G775" s="2" t="s">
        <v>4086</v>
      </c>
      <c r="H775" s="2" t="s">
        <v>53</v>
      </c>
      <c r="I775" s="2" t="s">
        <v>44</v>
      </c>
      <c r="J775" s="2">
        <v>1</v>
      </c>
      <c r="K775" s="2">
        <v>4</v>
      </c>
      <c r="L775" s="2"/>
      <c r="M775" s="2"/>
      <c r="N775" s="2"/>
      <c r="O775" s="2">
        <v>11</v>
      </c>
      <c r="P775" s="2">
        <v>11</v>
      </c>
      <c r="Q775" s="2">
        <v>4</v>
      </c>
      <c r="R775" s="2">
        <v>57.5</v>
      </c>
      <c r="S775" s="2">
        <v>57.5</v>
      </c>
      <c r="T775" s="2">
        <v>30.1</v>
      </c>
      <c r="U775" s="2">
        <v>21.771000000000001</v>
      </c>
      <c r="V775" s="2">
        <v>0</v>
      </c>
      <c r="W775" s="2">
        <v>37.018000000000001</v>
      </c>
      <c r="X775" s="2">
        <v>430610000</v>
      </c>
      <c r="Y775" s="2">
        <v>8</v>
      </c>
      <c r="Z775" s="2">
        <v>89</v>
      </c>
      <c r="AA775" s="2">
        <v>193</v>
      </c>
      <c r="AB775" s="2">
        <v>21771.104179999998</v>
      </c>
      <c r="AC775" s="2">
        <v>8</v>
      </c>
      <c r="AD775" s="2">
        <v>24.280225753784201</v>
      </c>
      <c r="AE775" s="2">
        <v>22.240192413330099</v>
      </c>
      <c r="AF775" s="2">
        <v>23.5526237487793</v>
      </c>
      <c r="AG775" s="2">
        <v>22.501060485839801</v>
      </c>
      <c r="AH775" s="2">
        <v>23.7718296051025</v>
      </c>
      <c r="AI775" s="2">
        <v>24.432306289672901</v>
      </c>
      <c r="AJ775" s="2">
        <v>22.12158203125</v>
      </c>
      <c r="AK775" s="2">
        <v>23.073148727416999</v>
      </c>
      <c r="AL775" s="2">
        <v>21.244697570800799</v>
      </c>
      <c r="AM775" s="2">
        <v>21.9134216308594</v>
      </c>
      <c r="AN775" s="2">
        <v>23.6341152191162</v>
      </c>
      <c r="AO775" s="2">
        <v>23.7232780456543</v>
      </c>
    </row>
    <row r="776" spans="1:41" x14ac:dyDescent="0.25">
      <c r="A776" s="2"/>
      <c r="B776" s="2">
        <v>0.74363566333924902</v>
      </c>
      <c r="C776" s="2">
        <v>0.41466299692789799</v>
      </c>
      <c r="D776" s="2" t="s">
        <v>2609</v>
      </c>
      <c r="E776" s="2" t="s">
        <v>2609</v>
      </c>
      <c r="F776" s="2">
        <v>1157</v>
      </c>
      <c r="G776" s="2" t="s">
        <v>2610</v>
      </c>
      <c r="H776" s="2" t="s">
        <v>53</v>
      </c>
      <c r="I776" s="2" t="s">
        <v>44</v>
      </c>
      <c r="J776" s="2">
        <v>1</v>
      </c>
      <c r="K776" s="2">
        <v>4</v>
      </c>
      <c r="L776" s="2"/>
      <c r="M776" s="2"/>
      <c r="N776" s="2"/>
      <c r="O776" s="2">
        <v>12</v>
      </c>
      <c r="P776" s="2">
        <v>12</v>
      </c>
      <c r="Q776" s="2">
        <v>12</v>
      </c>
      <c r="R776" s="2">
        <v>61.6</v>
      </c>
      <c r="S776" s="2">
        <v>61.6</v>
      </c>
      <c r="T776" s="2">
        <v>61.6</v>
      </c>
      <c r="U776" s="2">
        <v>25.712</v>
      </c>
      <c r="V776" s="2">
        <v>0</v>
      </c>
      <c r="W776" s="2">
        <v>77.930999999999997</v>
      </c>
      <c r="X776" s="2">
        <v>417820000</v>
      </c>
      <c r="Y776" s="2">
        <v>16</v>
      </c>
      <c r="Z776" s="2">
        <v>85</v>
      </c>
      <c r="AA776" s="2">
        <v>224</v>
      </c>
      <c r="AB776" s="2">
        <v>25712.55488</v>
      </c>
      <c r="AC776" s="2">
        <v>16</v>
      </c>
      <c r="AD776" s="2">
        <v>23.082096099853501</v>
      </c>
      <c r="AE776" s="2">
        <v>23.018436431884801</v>
      </c>
      <c r="AF776" s="2">
        <v>23.111413955688501</v>
      </c>
      <c r="AG776" s="2">
        <v>22.8833618164063</v>
      </c>
      <c r="AH776" s="2">
        <v>22.2827453613281</v>
      </c>
      <c r="AI776" s="2">
        <v>22.284582138061499</v>
      </c>
      <c r="AJ776" s="2">
        <v>22.692705154418899</v>
      </c>
      <c r="AK776" s="2">
        <v>23.04128074646</v>
      </c>
      <c r="AL776" s="2">
        <v>21.571310043335</v>
      </c>
      <c r="AM776" s="2">
        <v>22.193250656127901</v>
      </c>
      <c r="AN776" s="2">
        <v>22.838575363159201</v>
      </c>
      <c r="AO776" s="2">
        <v>21.8375358581543</v>
      </c>
    </row>
    <row r="777" spans="1:41" x14ac:dyDescent="0.25">
      <c r="A777" s="2" t="s">
        <v>40</v>
      </c>
      <c r="B777" s="2">
        <v>2.0402528228248</v>
      </c>
      <c r="C777" s="2">
        <v>0.70494174957275402</v>
      </c>
      <c r="D777" s="2" t="s">
        <v>113</v>
      </c>
      <c r="E777" s="2" t="s">
        <v>114</v>
      </c>
      <c r="F777" s="2">
        <v>117</v>
      </c>
      <c r="G777" s="2" t="s">
        <v>115</v>
      </c>
      <c r="H777" s="2" t="s">
        <v>53</v>
      </c>
      <c r="I777" s="2" t="s">
        <v>44</v>
      </c>
      <c r="J777" s="2">
        <v>1</v>
      </c>
      <c r="K777" s="2">
        <v>4</v>
      </c>
      <c r="L777" s="2"/>
      <c r="M777" s="2"/>
      <c r="N777" s="2"/>
      <c r="O777" s="2">
        <v>13</v>
      </c>
      <c r="P777" s="2">
        <v>13</v>
      </c>
      <c r="Q777" s="2">
        <v>12</v>
      </c>
      <c r="R777" s="2">
        <v>47.4</v>
      </c>
      <c r="S777" s="2">
        <v>47.4</v>
      </c>
      <c r="T777" s="2">
        <v>41.4</v>
      </c>
      <c r="U777" s="2">
        <v>28.582000000000001</v>
      </c>
      <c r="V777" s="2">
        <v>0</v>
      </c>
      <c r="W777" s="2">
        <v>41.764000000000003</v>
      </c>
      <c r="X777" s="2">
        <v>276520000</v>
      </c>
      <c r="Y777" s="2">
        <v>15</v>
      </c>
      <c r="Z777" s="2">
        <v>72</v>
      </c>
      <c r="AA777" s="2">
        <v>249</v>
      </c>
      <c r="AB777" s="2">
        <v>28581.972679999999</v>
      </c>
      <c r="AC777" s="2">
        <v>15</v>
      </c>
      <c r="AD777" s="2">
        <v>22.258623123168899</v>
      </c>
      <c r="AE777" s="2">
        <v>22.772172927856399</v>
      </c>
      <c r="AF777" s="2">
        <v>22.4383220672607</v>
      </c>
      <c r="AG777" s="2">
        <v>22.8691005706787</v>
      </c>
      <c r="AH777" s="2">
        <v>21.7117519378662</v>
      </c>
      <c r="AI777" s="2">
        <v>22.7945556640625</v>
      </c>
      <c r="AJ777" s="2">
        <v>21.926256179809599</v>
      </c>
      <c r="AK777" s="2">
        <v>21.763486862182599</v>
      </c>
      <c r="AL777" s="2">
        <v>21.640373229980501</v>
      </c>
      <c r="AM777" s="2">
        <v>21.903415679931602</v>
      </c>
      <c r="AN777" s="2">
        <v>22.1301574707031</v>
      </c>
      <c r="AO777" s="2">
        <v>21.251186370849599</v>
      </c>
    </row>
    <row r="778" spans="1:41" x14ac:dyDescent="0.25">
      <c r="A778" s="2"/>
      <c r="B778" s="2">
        <v>0.45722656767733799</v>
      </c>
      <c r="C778" s="2">
        <v>0.451474189758301</v>
      </c>
      <c r="D778" s="2" t="s">
        <v>1680</v>
      </c>
      <c r="E778" s="2" t="s">
        <v>1680</v>
      </c>
      <c r="F778" s="2">
        <v>365</v>
      </c>
      <c r="G778" s="2" t="s">
        <v>1681</v>
      </c>
      <c r="H778" s="2" t="s">
        <v>1682</v>
      </c>
      <c r="I778" s="2" t="s">
        <v>44</v>
      </c>
      <c r="J778" s="2">
        <v>1</v>
      </c>
      <c r="K778" s="2">
        <v>4</v>
      </c>
      <c r="L778" s="2"/>
      <c r="M778" s="2"/>
      <c r="N778" s="2"/>
      <c r="O778" s="2">
        <v>22</v>
      </c>
      <c r="P778" s="2">
        <v>22</v>
      </c>
      <c r="Q778" s="2">
        <v>22</v>
      </c>
      <c r="R778" s="2">
        <v>45.4</v>
      </c>
      <c r="S778" s="2">
        <v>45.4</v>
      </c>
      <c r="T778" s="2">
        <v>45.4</v>
      </c>
      <c r="U778" s="2">
        <v>70.849000000000004</v>
      </c>
      <c r="V778" s="2">
        <v>0</v>
      </c>
      <c r="W778" s="2">
        <v>241.45</v>
      </c>
      <c r="X778" s="2">
        <v>1203900000</v>
      </c>
      <c r="Y778" s="2">
        <v>28</v>
      </c>
      <c r="Z778" s="2">
        <v>236</v>
      </c>
      <c r="AA778" s="2">
        <v>641</v>
      </c>
      <c r="AB778" s="2">
        <v>70850.049780000001</v>
      </c>
      <c r="AC778" s="2">
        <v>28</v>
      </c>
      <c r="AD778" s="2">
        <v>24.7268161773682</v>
      </c>
      <c r="AE778" s="2">
        <v>23.159570693969702</v>
      </c>
      <c r="AF778" s="2">
        <v>24.424575805664102</v>
      </c>
      <c r="AG778" s="2">
        <v>22.7025241851807</v>
      </c>
      <c r="AH778" s="2">
        <v>25.022422790527301</v>
      </c>
      <c r="AI778" s="2">
        <v>24.926736831665</v>
      </c>
      <c r="AJ778" s="2">
        <v>23.699647903442401</v>
      </c>
      <c r="AK778" s="2">
        <v>24.038251876831101</v>
      </c>
      <c r="AL778" s="2">
        <v>23.021490097045898</v>
      </c>
      <c r="AM778" s="2">
        <v>23.156982421875</v>
      </c>
      <c r="AN778" s="2">
        <v>23.871923446655298</v>
      </c>
      <c r="AO778" s="2">
        <v>24.4655055999756</v>
      </c>
    </row>
    <row r="779" spans="1:41" x14ac:dyDescent="0.25">
      <c r="A779" s="2"/>
      <c r="B779" s="2">
        <v>0.76093085382561099</v>
      </c>
      <c r="C779" s="2">
        <v>0.396045049031574</v>
      </c>
      <c r="D779" s="2" t="s">
        <v>3776</v>
      </c>
      <c r="E779" s="2" t="s">
        <v>3776</v>
      </c>
      <c r="F779" s="2">
        <v>2109</v>
      </c>
      <c r="G779" s="2" t="s">
        <v>3777</v>
      </c>
      <c r="H779" s="2" t="s">
        <v>53</v>
      </c>
      <c r="I779" s="2" t="s">
        <v>44</v>
      </c>
      <c r="J779" s="2">
        <v>1</v>
      </c>
      <c r="K779" s="2">
        <v>4</v>
      </c>
      <c r="L779" s="2"/>
      <c r="M779" s="2"/>
      <c r="N779" s="2"/>
      <c r="O779" s="2">
        <v>7</v>
      </c>
      <c r="P779" s="2">
        <v>7</v>
      </c>
      <c r="Q779" s="2">
        <v>7</v>
      </c>
      <c r="R779" s="2">
        <v>42.8</v>
      </c>
      <c r="S779" s="2">
        <v>42.8</v>
      </c>
      <c r="T779" s="2">
        <v>42.8</v>
      </c>
      <c r="U779" s="2">
        <v>20.693999999999999</v>
      </c>
      <c r="V779" s="2">
        <v>0</v>
      </c>
      <c r="W779" s="2">
        <v>59.354999999999997</v>
      </c>
      <c r="X779" s="2">
        <v>176790000</v>
      </c>
      <c r="Y779" s="2">
        <v>10</v>
      </c>
      <c r="Z779" s="2">
        <v>49</v>
      </c>
      <c r="AA779" s="2">
        <v>187</v>
      </c>
      <c r="AB779" s="2">
        <v>20694.395079999998</v>
      </c>
      <c r="AC779" s="2">
        <v>10</v>
      </c>
      <c r="AD779" s="2">
        <v>22.801420211791999</v>
      </c>
      <c r="AE779" s="2">
        <v>22.570707321166999</v>
      </c>
      <c r="AF779" s="2">
        <v>22.6216735839844</v>
      </c>
      <c r="AG779" s="2">
        <v>21.260290145873999</v>
      </c>
      <c r="AH779" s="2">
        <v>22.409711837768601</v>
      </c>
      <c r="AI779" s="2">
        <v>22.5177326202393</v>
      </c>
      <c r="AJ779" s="2">
        <v>21.6632289886475</v>
      </c>
      <c r="AK779" s="2">
        <v>22.113624572753899</v>
      </c>
      <c r="AL779" s="2">
        <v>22.341259002685501</v>
      </c>
      <c r="AM779" s="2">
        <v>21.469062805175799</v>
      </c>
      <c r="AN779" s="2">
        <v>21.881700515747099</v>
      </c>
      <c r="AO779" s="2">
        <v>22.336389541626001</v>
      </c>
    </row>
    <row r="780" spans="1:41" x14ac:dyDescent="0.25">
      <c r="A780" s="2" t="s">
        <v>40</v>
      </c>
      <c r="B780" s="2">
        <v>5.0320383695567896</v>
      </c>
      <c r="C780" s="2">
        <v>1.02605978647868</v>
      </c>
      <c r="D780" s="2" t="s">
        <v>477</v>
      </c>
      <c r="E780" s="2" t="s">
        <v>477</v>
      </c>
      <c r="F780" s="2">
        <v>945</v>
      </c>
      <c r="G780" s="2" t="s">
        <v>478</v>
      </c>
      <c r="H780" s="2" t="s">
        <v>479</v>
      </c>
      <c r="I780" s="2" t="s">
        <v>44</v>
      </c>
      <c r="J780" s="2">
        <v>1</v>
      </c>
      <c r="K780" s="2">
        <v>4</v>
      </c>
      <c r="L780" s="2"/>
      <c r="M780" s="2"/>
      <c r="N780" s="2"/>
      <c r="O780" s="2">
        <v>4</v>
      </c>
      <c r="P780" s="2">
        <v>4</v>
      </c>
      <c r="Q780" s="2">
        <v>4</v>
      </c>
      <c r="R780" s="2">
        <v>49.5</v>
      </c>
      <c r="S780" s="2">
        <v>49.5</v>
      </c>
      <c r="T780" s="2">
        <v>49.5</v>
      </c>
      <c r="U780" s="2">
        <v>10.907999999999999</v>
      </c>
      <c r="V780" s="2">
        <v>0</v>
      </c>
      <c r="W780" s="2">
        <v>54.887999999999998</v>
      </c>
      <c r="X780" s="2">
        <v>429480000</v>
      </c>
      <c r="Y780" s="2">
        <v>7</v>
      </c>
      <c r="Z780" s="2">
        <v>60</v>
      </c>
      <c r="AA780" s="2">
        <v>99</v>
      </c>
      <c r="AB780" s="2">
        <v>10908.38458</v>
      </c>
      <c r="AC780" s="2">
        <v>7</v>
      </c>
      <c r="AD780" s="2">
        <v>23.801342010498001</v>
      </c>
      <c r="AE780" s="2">
        <v>23.778062820434599</v>
      </c>
      <c r="AF780" s="2">
        <v>23.336606979370099</v>
      </c>
      <c r="AG780" s="2">
        <v>24.1307697296143</v>
      </c>
      <c r="AH780" s="2">
        <v>23.761215209960898</v>
      </c>
      <c r="AI780" s="2">
        <v>23.676589965820298</v>
      </c>
      <c r="AJ780" s="2">
        <v>22.918943405151399</v>
      </c>
      <c r="AK780" s="2">
        <v>22.640748977661101</v>
      </c>
      <c r="AL780" s="2">
        <v>22.953670501708999</v>
      </c>
      <c r="AM780" s="2">
        <v>22.646825790405298</v>
      </c>
      <c r="AN780" s="2">
        <v>22.5855922698975</v>
      </c>
      <c r="AO780" s="2">
        <v>22.582447052001999</v>
      </c>
    </row>
    <row r="781" spans="1:41" x14ac:dyDescent="0.25">
      <c r="A781" s="2" t="s">
        <v>40</v>
      </c>
      <c r="B781" s="2">
        <v>1.36364095493829</v>
      </c>
      <c r="C781" s="2">
        <v>1.4302015304565401</v>
      </c>
      <c r="D781" s="2" t="s">
        <v>1192</v>
      </c>
      <c r="E781" s="2" t="s">
        <v>1192</v>
      </c>
      <c r="F781" s="2">
        <v>2356</v>
      </c>
      <c r="G781" s="2" t="s">
        <v>1193</v>
      </c>
      <c r="H781" s="2" t="s">
        <v>1194</v>
      </c>
      <c r="I781" s="2" t="s">
        <v>44</v>
      </c>
      <c r="J781" s="2">
        <v>1</v>
      </c>
      <c r="K781" s="2">
        <v>4</v>
      </c>
      <c r="L781" s="2"/>
      <c r="M781" s="2"/>
      <c r="N781" s="2"/>
      <c r="O781" s="2">
        <v>4</v>
      </c>
      <c r="P781" s="2">
        <v>4</v>
      </c>
      <c r="Q781" s="2">
        <v>4</v>
      </c>
      <c r="R781" s="2">
        <v>45.7</v>
      </c>
      <c r="S781" s="2">
        <v>45.7</v>
      </c>
      <c r="T781" s="2">
        <v>45.7</v>
      </c>
      <c r="U781" s="2">
        <v>20.693000000000001</v>
      </c>
      <c r="V781" s="2">
        <v>0</v>
      </c>
      <c r="W781" s="2">
        <v>81.183999999999997</v>
      </c>
      <c r="X781" s="2">
        <v>321110000</v>
      </c>
      <c r="Y781" s="2">
        <v>9</v>
      </c>
      <c r="Z781" s="2">
        <v>65</v>
      </c>
      <c r="AA781" s="2">
        <v>186</v>
      </c>
      <c r="AB781" s="2">
        <v>20693.602480000001</v>
      </c>
      <c r="AC781" s="2">
        <v>9</v>
      </c>
      <c r="AD781" s="2">
        <v>24.594285964965799</v>
      </c>
      <c r="AE781" s="2">
        <v>22.340116500854499</v>
      </c>
      <c r="AF781" s="2">
        <v>24.160617828369102</v>
      </c>
      <c r="AG781" s="2">
        <v>22.633094787597699</v>
      </c>
      <c r="AH781" s="2">
        <v>24.675945281982401</v>
      </c>
      <c r="AI781" s="2">
        <v>24.995933532714801</v>
      </c>
      <c r="AJ781" s="2">
        <v>22.333171844482401</v>
      </c>
      <c r="AK781" s="2">
        <v>22.6056232452393</v>
      </c>
      <c r="AL781" s="2">
        <v>21.312242507934599</v>
      </c>
      <c r="AM781" s="2">
        <v>21.5301723480225</v>
      </c>
      <c r="AN781" s="2">
        <v>24.0747165679932</v>
      </c>
      <c r="AO781" s="2">
        <v>22.9628582000732</v>
      </c>
    </row>
    <row r="782" spans="1:41" x14ac:dyDescent="0.25">
      <c r="A782" s="2"/>
      <c r="B782" s="2">
        <v>0.88722738403103496</v>
      </c>
      <c r="C782" s="2">
        <v>1.01051247914632</v>
      </c>
      <c r="D782" s="2" t="s">
        <v>1702</v>
      </c>
      <c r="E782" s="2" t="s">
        <v>1702</v>
      </c>
      <c r="F782" s="2">
        <v>386</v>
      </c>
      <c r="G782" s="2" t="s">
        <v>1703</v>
      </c>
      <c r="H782" s="2" t="s">
        <v>53</v>
      </c>
      <c r="I782" s="2" t="s">
        <v>44</v>
      </c>
      <c r="J782" s="2">
        <v>1</v>
      </c>
      <c r="K782" s="2">
        <v>4</v>
      </c>
      <c r="L782" s="2"/>
      <c r="M782" s="2"/>
      <c r="N782" s="2"/>
      <c r="O782" s="2">
        <v>3</v>
      </c>
      <c r="P782" s="2">
        <v>3</v>
      </c>
      <c r="Q782" s="2">
        <v>3</v>
      </c>
      <c r="R782" s="2">
        <v>15.3</v>
      </c>
      <c r="S782" s="2">
        <v>15.3</v>
      </c>
      <c r="T782" s="2">
        <v>15.3</v>
      </c>
      <c r="U782" s="2">
        <v>18.146000000000001</v>
      </c>
      <c r="V782" s="2">
        <v>0</v>
      </c>
      <c r="W782" s="2">
        <v>8.8012999999999995</v>
      </c>
      <c r="X782" s="2">
        <v>89353000</v>
      </c>
      <c r="Y782" s="2">
        <v>7</v>
      </c>
      <c r="Z782" s="2">
        <v>14</v>
      </c>
      <c r="AA782" s="2">
        <v>187</v>
      </c>
      <c r="AB782" s="2">
        <v>21481.080580000002</v>
      </c>
      <c r="AC782" s="2">
        <v>7</v>
      </c>
      <c r="AD782" s="2">
        <v>23.483329772949201</v>
      </c>
      <c r="AE782" s="2">
        <v>20.292888641357401</v>
      </c>
      <c r="AF782" s="2">
        <v>22.420057296752901</v>
      </c>
      <c r="AG782" s="2" t="s">
        <v>63</v>
      </c>
      <c r="AH782" s="2">
        <v>21.2289943695068</v>
      </c>
      <c r="AI782" s="2">
        <v>22.9413452148438</v>
      </c>
      <c r="AJ782" s="2">
        <v>20.668994903564499</v>
      </c>
      <c r="AK782" s="2">
        <v>20.667091369628899</v>
      </c>
      <c r="AL782" s="2">
        <v>22.372308731079102</v>
      </c>
      <c r="AM782" s="2">
        <v>20.6003227233887</v>
      </c>
      <c r="AN782" s="2">
        <v>21.137586593627901</v>
      </c>
      <c r="AO782" s="2">
        <v>20.930559158325199</v>
      </c>
    </row>
    <row r="783" spans="1:41" x14ac:dyDescent="0.25">
      <c r="A783" s="2" t="s">
        <v>40</v>
      </c>
      <c r="B783" s="2">
        <v>2.5733026567272699</v>
      </c>
      <c r="C783" s="2">
        <v>0.56203238169351999</v>
      </c>
      <c r="D783" s="2" t="s">
        <v>520</v>
      </c>
      <c r="E783" s="2" t="s">
        <v>520</v>
      </c>
      <c r="F783" s="2">
        <v>1097</v>
      </c>
      <c r="G783" s="2" t="s">
        <v>521</v>
      </c>
      <c r="H783" s="2" t="s">
        <v>522</v>
      </c>
      <c r="I783" s="2" t="s">
        <v>44</v>
      </c>
      <c r="J783" s="2">
        <v>1</v>
      </c>
      <c r="K783" s="2">
        <v>4</v>
      </c>
      <c r="L783" s="2"/>
      <c r="M783" s="2"/>
      <c r="N783" s="2"/>
      <c r="O783" s="2">
        <v>6</v>
      </c>
      <c r="P783" s="2">
        <v>6</v>
      </c>
      <c r="Q783" s="2">
        <v>6</v>
      </c>
      <c r="R783" s="2">
        <v>40.9</v>
      </c>
      <c r="S783" s="2">
        <v>40.9</v>
      </c>
      <c r="T783" s="2">
        <v>40.9</v>
      </c>
      <c r="U783" s="2">
        <v>29.888999999999999</v>
      </c>
      <c r="V783" s="2">
        <v>0</v>
      </c>
      <c r="W783" s="2">
        <v>47.292000000000002</v>
      </c>
      <c r="X783" s="2">
        <v>280400000</v>
      </c>
      <c r="Y783" s="2">
        <v>17</v>
      </c>
      <c r="Z783" s="2">
        <v>81</v>
      </c>
      <c r="AA783" s="2">
        <v>276</v>
      </c>
      <c r="AB783" s="2">
        <v>29889.691579999999</v>
      </c>
      <c r="AC783" s="2">
        <v>17</v>
      </c>
      <c r="AD783" s="2">
        <v>23.136461257934599</v>
      </c>
      <c r="AE783" s="2">
        <v>22.9227600097656</v>
      </c>
      <c r="AF783" s="2">
        <v>22.8352241516113</v>
      </c>
      <c r="AG783" s="2">
        <v>22.795387268066399</v>
      </c>
      <c r="AH783" s="2">
        <v>23.3455696105957</v>
      </c>
      <c r="AI783" s="2">
        <v>23.455883026123001</v>
      </c>
      <c r="AJ783" s="2">
        <v>22.864631652831999</v>
      </c>
      <c r="AK783" s="2">
        <v>22.625066757202099</v>
      </c>
      <c r="AL783" s="2">
        <v>22.448692321777301</v>
      </c>
      <c r="AM783" s="2">
        <v>22.555879592895501</v>
      </c>
      <c r="AN783" s="2">
        <v>22.323143005371101</v>
      </c>
      <c r="AO783" s="2">
        <v>22.301677703857401</v>
      </c>
    </row>
    <row r="784" spans="1:41" x14ac:dyDescent="0.25">
      <c r="A784" s="2"/>
      <c r="B784" s="2">
        <v>1.0874346441092701E-2</v>
      </c>
      <c r="C784" s="2">
        <v>7.1779886881522302E-3</v>
      </c>
      <c r="D784" s="2" t="s">
        <v>1719</v>
      </c>
      <c r="E784" s="2" t="s">
        <v>1719</v>
      </c>
      <c r="F784" s="2">
        <v>405</v>
      </c>
      <c r="G784" s="2" t="s">
        <v>1720</v>
      </c>
      <c r="H784" s="2" t="s">
        <v>1502</v>
      </c>
      <c r="I784" s="2" t="s">
        <v>44</v>
      </c>
      <c r="J784" s="2">
        <v>1</v>
      </c>
      <c r="K784" s="2">
        <v>4</v>
      </c>
      <c r="L784" s="2"/>
      <c r="M784" s="2"/>
      <c r="N784" s="2"/>
      <c r="O784" s="2">
        <v>4</v>
      </c>
      <c r="P784" s="2">
        <v>4</v>
      </c>
      <c r="Q784" s="2">
        <v>4</v>
      </c>
      <c r="R784" s="2">
        <v>11.7</v>
      </c>
      <c r="S784" s="2">
        <v>11.7</v>
      </c>
      <c r="T784" s="2">
        <v>11.7</v>
      </c>
      <c r="U784" s="2">
        <v>35.451000000000001</v>
      </c>
      <c r="V784" s="2">
        <v>0</v>
      </c>
      <c r="W784" s="2">
        <v>7.4109999999999996</v>
      </c>
      <c r="X784" s="2">
        <v>34373000</v>
      </c>
      <c r="Y784" s="2">
        <v>16</v>
      </c>
      <c r="Z784" s="2">
        <v>13</v>
      </c>
      <c r="AA784" s="2">
        <v>403.5</v>
      </c>
      <c r="AB784" s="2">
        <v>45199.361830000002</v>
      </c>
      <c r="AC784" s="2">
        <v>20</v>
      </c>
      <c r="AD784" s="2">
        <v>19.925033569335898</v>
      </c>
      <c r="AE784" s="2">
        <v>20.107124328613299</v>
      </c>
      <c r="AF784" s="2">
        <v>20.058408737182599</v>
      </c>
      <c r="AG784" s="2">
        <v>20.829584121704102</v>
      </c>
      <c r="AH784" s="2">
        <v>20.438575744628899</v>
      </c>
      <c r="AI784" s="2">
        <v>20.029582977294901</v>
      </c>
      <c r="AJ784" s="2" t="s">
        <v>63</v>
      </c>
      <c r="AK784" s="2">
        <v>19.9154949188232</v>
      </c>
      <c r="AL784" s="2">
        <v>19.9123840332031</v>
      </c>
      <c r="AM784" s="2">
        <v>20.506881713867202</v>
      </c>
      <c r="AN784" s="2">
        <v>20.562067031860401</v>
      </c>
      <c r="AO784" s="2" t="s">
        <v>63</v>
      </c>
    </row>
    <row r="785" spans="1:41" x14ac:dyDescent="0.25">
      <c r="A785" s="2" t="s">
        <v>40</v>
      </c>
      <c r="B785" s="2">
        <v>2.4426936774054702</v>
      </c>
      <c r="C785" s="2">
        <v>0.64060688018798795</v>
      </c>
      <c r="D785" s="2" t="s">
        <v>735</v>
      </c>
      <c r="E785" s="2" t="s">
        <v>736</v>
      </c>
      <c r="F785" s="2">
        <v>1489</v>
      </c>
      <c r="G785" s="2" t="s">
        <v>737</v>
      </c>
      <c r="H785" s="2" t="s">
        <v>738</v>
      </c>
      <c r="I785" s="2" t="s">
        <v>44</v>
      </c>
      <c r="J785" s="2">
        <v>1</v>
      </c>
      <c r="K785" s="2">
        <v>4</v>
      </c>
      <c r="L785" s="2"/>
      <c r="M785" s="2"/>
      <c r="N785" s="2"/>
      <c r="O785" s="2">
        <v>13</v>
      </c>
      <c r="P785" s="2">
        <v>13</v>
      </c>
      <c r="Q785" s="2">
        <v>12</v>
      </c>
      <c r="R785" s="2">
        <v>46.4</v>
      </c>
      <c r="S785" s="2">
        <v>46.4</v>
      </c>
      <c r="T785" s="2">
        <v>43.8</v>
      </c>
      <c r="U785" s="2">
        <v>43.131999999999998</v>
      </c>
      <c r="V785" s="2">
        <v>0</v>
      </c>
      <c r="W785" s="2">
        <v>69.353999999999999</v>
      </c>
      <c r="X785" s="2">
        <v>297590000</v>
      </c>
      <c r="Y785" s="2">
        <v>21</v>
      </c>
      <c r="Z785" s="2">
        <v>90</v>
      </c>
      <c r="AA785" s="2">
        <v>384</v>
      </c>
      <c r="AB785" s="2">
        <v>43125.209029999998</v>
      </c>
      <c r="AC785" s="2">
        <v>21</v>
      </c>
      <c r="AD785" s="2">
        <v>22.471595764160199</v>
      </c>
      <c r="AE785" s="2">
        <v>22.821529388427699</v>
      </c>
      <c r="AF785" s="2">
        <v>22.0151557922363</v>
      </c>
      <c r="AG785" s="2">
        <v>22.572097778320298</v>
      </c>
      <c r="AH785" s="2">
        <v>22.361158370971701</v>
      </c>
      <c r="AI785" s="2">
        <v>22.694385528564499</v>
      </c>
      <c r="AJ785" s="2">
        <v>22.3912353515625</v>
      </c>
      <c r="AK785" s="2">
        <v>21.8234539031982</v>
      </c>
      <c r="AL785" s="2">
        <v>21.722965240478501</v>
      </c>
      <c r="AM785" s="2">
        <v>21.7240905761719</v>
      </c>
      <c r="AN785" s="2">
        <v>21.492382049560501</v>
      </c>
      <c r="AO785" s="2">
        <v>21.938154220581101</v>
      </c>
    </row>
    <row r="786" spans="1:41" x14ac:dyDescent="0.25">
      <c r="A786" s="2" t="s">
        <v>40</v>
      </c>
      <c r="B786" s="2">
        <v>1.93634288125456</v>
      </c>
      <c r="C786" s="2">
        <v>0.392550468444824</v>
      </c>
      <c r="D786" s="2" t="s">
        <v>1226</v>
      </c>
      <c r="E786" s="2" t="s">
        <v>1227</v>
      </c>
      <c r="F786" s="2">
        <v>2448</v>
      </c>
      <c r="G786" s="2" t="s">
        <v>1228</v>
      </c>
      <c r="H786" s="2" t="s">
        <v>1229</v>
      </c>
      <c r="I786" s="2" t="s">
        <v>44</v>
      </c>
      <c r="J786" s="2">
        <v>1</v>
      </c>
      <c r="K786" s="2">
        <v>4</v>
      </c>
      <c r="L786" s="2"/>
      <c r="M786" s="2"/>
      <c r="N786" s="2"/>
      <c r="O786" s="2">
        <v>21</v>
      </c>
      <c r="P786" s="2">
        <v>4</v>
      </c>
      <c r="Q786" s="2">
        <v>4</v>
      </c>
      <c r="R786" s="2">
        <v>28.7</v>
      </c>
      <c r="S786" s="2">
        <v>4.8</v>
      </c>
      <c r="T786" s="2">
        <v>4.8</v>
      </c>
      <c r="U786" s="2">
        <v>110.8</v>
      </c>
      <c r="V786" s="2">
        <v>0</v>
      </c>
      <c r="W786" s="2">
        <v>14.913</v>
      </c>
      <c r="X786" s="2">
        <v>115670000</v>
      </c>
      <c r="Y786" s="2">
        <v>44</v>
      </c>
      <c r="Z786" s="2">
        <v>24</v>
      </c>
      <c r="AA786" s="2">
        <v>1015</v>
      </c>
      <c r="AB786" s="2">
        <v>110799.511980001</v>
      </c>
      <c r="AC786" s="2">
        <v>44</v>
      </c>
      <c r="AD786" s="2">
        <v>22.1539707183838</v>
      </c>
      <c r="AE786" s="2">
        <v>22.076398849487301</v>
      </c>
      <c r="AF786" s="2">
        <v>21.884983062744102</v>
      </c>
      <c r="AG786" s="2">
        <v>21.562206268310501</v>
      </c>
      <c r="AH786" s="2">
        <v>22.1297492980957</v>
      </c>
      <c r="AI786" s="2">
        <v>22.100242614746101</v>
      </c>
      <c r="AJ786" s="2">
        <v>21.7289142608643</v>
      </c>
      <c r="AK786" s="2">
        <v>21.4977016448975</v>
      </c>
      <c r="AL786" s="2">
        <v>21.7779216766357</v>
      </c>
      <c r="AM786" s="2">
        <v>21.811000823974599</v>
      </c>
      <c r="AN786" s="2">
        <v>21.458438873291001</v>
      </c>
      <c r="AO786" s="2">
        <v>21.278270721435501</v>
      </c>
    </row>
    <row r="787" spans="1:41" x14ac:dyDescent="0.25">
      <c r="A787" s="2" t="s">
        <v>40</v>
      </c>
      <c r="B787" s="2">
        <v>1.8272938526760201</v>
      </c>
      <c r="C787" s="2">
        <v>0.63801415761311697</v>
      </c>
      <c r="D787" s="2" t="s">
        <v>863</v>
      </c>
      <c r="E787" s="2" t="s">
        <v>864</v>
      </c>
      <c r="F787" s="2">
        <v>1726</v>
      </c>
      <c r="G787" s="2" t="s">
        <v>865</v>
      </c>
      <c r="H787" s="2" t="s">
        <v>866</v>
      </c>
      <c r="I787" s="2" t="s">
        <v>44</v>
      </c>
      <c r="J787" s="2">
        <v>1</v>
      </c>
      <c r="K787" s="2">
        <v>4</v>
      </c>
      <c r="L787" s="2"/>
      <c r="M787" s="2"/>
      <c r="N787" s="2"/>
      <c r="O787" s="2">
        <v>13</v>
      </c>
      <c r="P787" s="2">
        <v>7</v>
      </c>
      <c r="Q787" s="2">
        <v>5</v>
      </c>
      <c r="R787" s="2">
        <v>31.9</v>
      </c>
      <c r="S787" s="2">
        <v>18.2</v>
      </c>
      <c r="T787" s="2">
        <v>13.1</v>
      </c>
      <c r="U787" s="2">
        <v>57.875999999999998</v>
      </c>
      <c r="V787" s="2">
        <v>0</v>
      </c>
      <c r="W787" s="2">
        <v>51.488</v>
      </c>
      <c r="X787" s="2">
        <v>177010000</v>
      </c>
      <c r="Y787" s="2">
        <v>23</v>
      </c>
      <c r="Z787" s="2">
        <v>30</v>
      </c>
      <c r="AA787" s="2">
        <v>511</v>
      </c>
      <c r="AB787" s="2">
        <v>57876.345879999899</v>
      </c>
      <c r="AC787" s="2">
        <v>23</v>
      </c>
      <c r="AD787" s="2">
        <v>23.4140300750732</v>
      </c>
      <c r="AE787" s="2">
        <v>23.279518127441399</v>
      </c>
      <c r="AF787" s="2">
        <v>22.695745468139599</v>
      </c>
      <c r="AG787" s="2">
        <v>23.7309665679932</v>
      </c>
      <c r="AH787" s="2" t="s">
        <v>63</v>
      </c>
      <c r="AI787" s="2">
        <v>23.428287506103501</v>
      </c>
      <c r="AJ787" s="2">
        <v>22.845310211181602</v>
      </c>
      <c r="AK787" s="2">
        <v>22.749580383300799</v>
      </c>
      <c r="AL787" s="2">
        <v>23.008760452270501</v>
      </c>
      <c r="AM787" s="2">
        <v>22.061643600463899</v>
      </c>
      <c r="AN787" s="2">
        <v>22.630165100097699</v>
      </c>
      <c r="AO787" s="2">
        <v>22.734712600708001</v>
      </c>
    </row>
    <row r="788" spans="1:41" x14ac:dyDescent="0.25">
      <c r="A788" s="2"/>
      <c r="B788" s="2">
        <v>0.36165298969773102</v>
      </c>
      <c r="C788" s="2">
        <v>9.3353907267250194E-2</v>
      </c>
      <c r="D788" s="2" t="s">
        <v>2402</v>
      </c>
      <c r="E788" s="2" t="s">
        <v>2403</v>
      </c>
      <c r="F788" s="2">
        <v>1001</v>
      </c>
      <c r="G788" s="2" t="s">
        <v>2404</v>
      </c>
      <c r="H788" s="2" t="s">
        <v>2405</v>
      </c>
      <c r="I788" s="2" t="s">
        <v>44</v>
      </c>
      <c r="J788" s="2">
        <v>1</v>
      </c>
      <c r="K788" s="2">
        <v>4</v>
      </c>
      <c r="L788" s="2"/>
      <c r="M788" s="2"/>
      <c r="N788" s="2"/>
      <c r="O788" s="2">
        <v>8</v>
      </c>
      <c r="P788" s="2">
        <v>8</v>
      </c>
      <c r="Q788" s="2">
        <v>4</v>
      </c>
      <c r="R788" s="2">
        <v>23.5</v>
      </c>
      <c r="S788" s="2">
        <v>23.5</v>
      </c>
      <c r="T788" s="2">
        <v>10.9</v>
      </c>
      <c r="U788" s="2">
        <v>57.137</v>
      </c>
      <c r="V788" s="2">
        <v>0</v>
      </c>
      <c r="W788" s="2">
        <v>23.271999999999998</v>
      </c>
      <c r="X788" s="2">
        <v>64455000</v>
      </c>
      <c r="Y788" s="2">
        <v>23</v>
      </c>
      <c r="Z788" s="2">
        <v>36</v>
      </c>
      <c r="AA788" s="2">
        <v>486</v>
      </c>
      <c r="AB788" s="2">
        <v>57138.122579999901</v>
      </c>
      <c r="AC788" s="2">
        <v>23</v>
      </c>
      <c r="AD788" s="2">
        <v>20.835145950317401</v>
      </c>
      <c r="AE788" s="2">
        <v>20.246555328369102</v>
      </c>
      <c r="AF788" s="2">
        <v>20.642799377441399</v>
      </c>
      <c r="AG788" s="2">
        <v>20.5409450531006</v>
      </c>
      <c r="AH788" s="2">
        <v>20.888889312744102</v>
      </c>
      <c r="AI788" s="2">
        <v>20.678138732910199</v>
      </c>
      <c r="AJ788" s="2">
        <v>20.7053108215332</v>
      </c>
      <c r="AK788" s="2">
        <v>20.548583984375</v>
      </c>
      <c r="AL788" s="2">
        <v>20.444755554199201</v>
      </c>
      <c r="AM788" s="2">
        <v>20.625513076782202</v>
      </c>
      <c r="AN788" s="2">
        <v>20.278326034545898</v>
      </c>
      <c r="AO788" s="2">
        <v>20.6698608398438</v>
      </c>
    </row>
    <row r="789" spans="1:41" x14ac:dyDescent="0.25">
      <c r="A789" s="2" t="s">
        <v>40</v>
      </c>
      <c r="B789" s="2">
        <v>2.1138929282696202</v>
      </c>
      <c r="C789" s="2">
        <v>0.62171236673991004</v>
      </c>
      <c r="D789" s="2" t="s">
        <v>218</v>
      </c>
      <c r="E789" s="2" t="s">
        <v>218</v>
      </c>
      <c r="F789" s="2">
        <v>337</v>
      </c>
      <c r="G789" s="2" t="s">
        <v>219</v>
      </c>
      <c r="H789" s="2" t="s">
        <v>220</v>
      </c>
      <c r="I789" s="2" t="s">
        <v>44</v>
      </c>
      <c r="J789" s="2">
        <v>1</v>
      </c>
      <c r="K789" s="2">
        <v>4</v>
      </c>
      <c r="L789" s="2"/>
      <c r="M789" s="2"/>
      <c r="N789" s="2"/>
      <c r="O789" s="2">
        <v>37</v>
      </c>
      <c r="P789" s="2">
        <v>8</v>
      </c>
      <c r="Q789" s="2">
        <v>2</v>
      </c>
      <c r="R789" s="2">
        <v>77.900000000000006</v>
      </c>
      <c r="S789" s="2">
        <v>23</v>
      </c>
      <c r="T789" s="2">
        <v>4.7</v>
      </c>
      <c r="U789" s="2">
        <v>49.643000000000001</v>
      </c>
      <c r="V789" s="2">
        <v>0</v>
      </c>
      <c r="W789" s="2">
        <v>193.84</v>
      </c>
      <c r="X789" s="2">
        <v>14214000000</v>
      </c>
      <c r="Y789" s="2">
        <v>20</v>
      </c>
      <c r="Z789" s="2">
        <v>673</v>
      </c>
      <c r="AA789" s="2">
        <v>444</v>
      </c>
      <c r="AB789" s="2">
        <v>49643.81078</v>
      </c>
      <c r="AC789" s="2">
        <v>20</v>
      </c>
      <c r="AD789" s="2">
        <v>28.582262039184599</v>
      </c>
      <c r="AE789" s="2">
        <v>28.269189834594702</v>
      </c>
      <c r="AF789" s="2">
        <v>28.031337738037099</v>
      </c>
      <c r="AG789" s="2">
        <v>28.512241363525401</v>
      </c>
      <c r="AH789" s="2">
        <v>28.6196098327637</v>
      </c>
      <c r="AI789" s="2">
        <v>28.960828781127901</v>
      </c>
      <c r="AJ789" s="2">
        <v>28.226188659668001</v>
      </c>
      <c r="AK789" s="2">
        <v>27.722080230712901</v>
      </c>
      <c r="AL789" s="2">
        <v>27.404869079589801</v>
      </c>
      <c r="AM789" s="2">
        <v>27.664108276367202</v>
      </c>
      <c r="AN789" s="2">
        <v>28.023004531860401</v>
      </c>
      <c r="AO789" s="2">
        <v>28.2049446105957</v>
      </c>
    </row>
    <row r="790" spans="1:41" x14ac:dyDescent="0.25">
      <c r="A790" s="2"/>
      <c r="B790" s="2">
        <v>0.63041807715048304</v>
      </c>
      <c r="C790" s="2">
        <v>0.12625535329182799</v>
      </c>
      <c r="D790" s="2" t="s">
        <v>2296</v>
      </c>
      <c r="E790" s="2" t="s">
        <v>2296</v>
      </c>
      <c r="F790" s="2">
        <v>919</v>
      </c>
      <c r="G790" s="2" t="s">
        <v>2297</v>
      </c>
      <c r="H790" s="2" t="s">
        <v>53</v>
      </c>
      <c r="I790" s="2" t="s">
        <v>44</v>
      </c>
      <c r="J790" s="2">
        <v>1</v>
      </c>
      <c r="K790" s="2">
        <v>4</v>
      </c>
      <c r="L790" s="2"/>
      <c r="M790" s="2"/>
      <c r="N790" s="2"/>
      <c r="O790" s="2">
        <v>10</v>
      </c>
      <c r="P790" s="2">
        <v>10</v>
      </c>
      <c r="Q790" s="2">
        <v>3</v>
      </c>
      <c r="R790" s="2">
        <v>58.9</v>
      </c>
      <c r="S790" s="2">
        <v>58.9</v>
      </c>
      <c r="T790" s="2">
        <v>16.8</v>
      </c>
      <c r="U790" s="2">
        <v>22.385999999999999</v>
      </c>
      <c r="V790" s="2">
        <v>0</v>
      </c>
      <c r="W790" s="2">
        <v>83.296000000000006</v>
      </c>
      <c r="X790" s="2">
        <v>572530000</v>
      </c>
      <c r="Y790" s="2">
        <v>14</v>
      </c>
      <c r="Z790" s="2">
        <v>102</v>
      </c>
      <c r="AA790" s="2">
        <v>169.5</v>
      </c>
      <c r="AB790" s="2">
        <v>18690.669430000002</v>
      </c>
      <c r="AC790" s="2">
        <v>11.5</v>
      </c>
      <c r="AD790" s="2">
        <v>24.223171234130898</v>
      </c>
      <c r="AE790" s="2">
        <v>24.158000946044901</v>
      </c>
      <c r="AF790" s="2">
        <v>23.662534713745099</v>
      </c>
      <c r="AG790" s="2">
        <v>24.126680374145501</v>
      </c>
      <c r="AH790" s="2">
        <v>24.053909301757798</v>
      </c>
      <c r="AI790" s="2">
        <v>24.253496170043899</v>
      </c>
      <c r="AJ790" s="2">
        <v>24.071937561035199</v>
      </c>
      <c r="AK790" s="2">
        <v>23.9744758605957</v>
      </c>
      <c r="AL790" s="2">
        <v>23.929132461547901</v>
      </c>
      <c r="AM790" s="2">
        <v>24.027746200561499</v>
      </c>
      <c r="AN790" s="2">
        <v>23.744682312011701</v>
      </c>
      <c r="AO790" s="2">
        <v>23.972286224365199</v>
      </c>
    </row>
    <row r="791" spans="1:41" x14ac:dyDescent="0.25">
      <c r="A791" s="2"/>
      <c r="B791" s="2">
        <v>1.2811244097539101</v>
      </c>
      <c r="C791" s="2">
        <v>0.553503672281902</v>
      </c>
      <c r="D791" s="2" t="s">
        <v>3930</v>
      </c>
      <c r="E791" s="2" t="s">
        <v>3931</v>
      </c>
      <c r="F791" s="2">
        <v>2236</v>
      </c>
      <c r="G791" s="2" t="s">
        <v>3932</v>
      </c>
      <c r="H791" s="2" t="s">
        <v>3933</v>
      </c>
      <c r="I791" s="2" t="s">
        <v>44</v>
      </c>
      <c r="J791" s="2">
        <v>1</v>
      </c>
      <c r="K791" s="2">
        <v>4</v>
      </c>
      <c r="L791" s="2"/>
      <c r="M791" s="2"/>
      <c r="N791" s="2"/>
      <c r="O791" s="2">
        <v>18</v>
      </c>
      <c r="P791" s="2">
        <v>17</v>
      </c>
      <c r="Q791" s="2">
        <v>17</v>
      </c>
      <c r="R791" s="2">
        <v>62.8</v>
      </c>
      <c r="S791" s="2">
        <v>61.1</v>
      </c>
      <c r="T791" s="2">
        <v>61.1</v>
      </c>
      <c r="U791" s="2">
        <v>45.41</v>
      </c>
      <c r="V791" s="2">
        <v>0</v>
      </c>
      <c r="W791" s="2">
        <v>92.218999999999994</v>
      </c>
      <c r="X791" s="2">
        <v>276360000</v>
      </c>
      <c r="Y791" s="2">
        <v>27</v>
      </c>
      <c r="Z791" s="2">
        <v>91</v>
      </c>
      <c r="AA791" s="2">
        <v>409</v>
      </c>
      <c r="AB791" s="2">
        <v>45410.64258</v>
      </c>
      <c r="AC791" s="2">
        <v>27</v>
      </c>
      <c r="AD791" s="2">
        <v>22.227849960327099</v>
      </c>
      <c r="AE791" s="2">
        <v>22.6520881652832</v>
      </c>
      <c r="AF791" s="2">
        <v>22.147123336791999</v>
      </c>
      <c r="AG791" s="2">
        <v>21.8075065612793</v>
      </c>
      <c r="AH791" s="2">
        <v>21.992963790893601</v>
      </c>
      <c r="AI791" s="2">
        <v>22.172004699706999</v>
      </c>
      <c r="AJ791" s="2">
        <v>22.358585357666001</v>
      </c>
      <c r="AK791" s="2">
        <v>21.9656791687012</v>
      </c>
      <c r="AL791" s="2">
        <v>20.811195373535199</v>
      </c>
      <c r="AM791" s="2">
        <v>21.296869277954102</v>
      </c>
      <c r="AN791" s="2">
        <v>21.429666519165</v>
      </c>
      <c r="AO791" s="2">
        <v>21.8165187835693</v>
      </c>
    </row>
    <row r="792" spans="1:41" x14ac:dyDescent="0.25">
      <c r="A792" s="2" t="s">
        <v>40</v>
      </c>
      <c r="B792" s="2">
        <v>1.8501479932662801</v>
      </c>
      <c r="C792" s="2">
        <v>0.48344039916992199</v>
      </c>
      <c r="D792" s="2" t="s">
        <v>51</v>
      </c>
      <c r="E792" s="2" t="s">
        <v>51</v>
      </c>
      <c r="F792" s="2">
        <v>13</v>
      </c>
      <c r="G792" s="2" t="s">
        <v>52</v>
      </c>
      <c r="H792" s="2" t="s">
        <v>53</v>
      </c>
      <c r="I792" s="2" t="s">
        <v>44</v>
      </c>
      <c r="J792" s="2">
        <v>1</v>
      </c>
      <c r="K792" s="2">
        <v>4</v>
      </c>
      <c r="L792" s="2"/>
      <c r="M792" s="2"/>
      <c r="N792" s="2"/>
      <c r="O792" s="2">
        <v>14</v>
      </c>
      <c r="P792" s="2">
        <v>14</v>
      </c>
      <c r="Q792" s="2">
        <v>14</v>
      </c>
      <c r="R792" s="2">
        <v>35.5</v>
      </c>
      <c r="S792" s="2">
        <v>35.5</v>
      </c>
      <c r="T792" s="2">
        <v>35.5</v>
      </c>
      <c r="U792" s="2">
        <v>66.454999999999998</v>
      </c>
      <c r="V792" s="2">
        <v>0</v>
      </c>
      <c r="W792" s="2">
        <v>132.66</v>
      </c>
      <c r="X792" s="2">
        <v>762640000</v>
      </c>
      <c r="Y792" s="2">
        <v>33</v>
      </c>
      <c r="Z792" s="2">
        <v>129</v>
      </c>
      <c r="AA792" s="2">
        <v>625</v>
      </c>
      <c r="AB792" s="2">
        <v>66455.586079999906</v>
      </c>
      <c r="AC792" s="2">
        <v>33</v>
      </c>
      <c r="AD792" s="2">
        <v>24.209032058715799</v>
      </c>
      <c r="AE792" s="2">
        <v>24.439426422119102</v>
      </c>
      <c r="AF792" s="2">
        <v>23.847663879394499</v>
      </c>
      <c r="AG792" s="2">
        <v>23.9664001464844</v>
      </c>
      <c r="AH792" s="2">
        <v>23.789251327514599</v>
      </c>
      <c r="AI792" s="2">
        <v>24.454504013061499</v>
      </c>
      <c r="AJ792" s="2">
        <v>24.007785797119102</v>
      </c>
      <c r="AK792" s="2">
        <v>23.740571975708001</v>
      </c>
      <c r="AL792" s="2">
        <v>23.741703033447301</v>
      </c>
      <c r="AM792" s="2">
        <v>23.6834602355957</v>
      </c>
      <c r="AN792" s="2">
        <v>23.304660797119102</v>
      </c>
      <c r="AO792" s="2">
        <v>23.3274536132813</v>
      </c>
    </row>
    <row r="793" spans="1:41" x14ac:dyDescent="0.25">
      <c r="A793" s="2"/>
      <c r="B793" s="2">
        <v>0.19274431146114901</v>
      </c>
      <c r="C793" s="2">
        <v>6.3553810119628906E-2</v>
      </c>
      <c r="D793" s="2" t="s">
        <v>3058</v>
      </c>
      <c r="E793" s="2" t="s">
        <v>3058</v>
      </c>
      <c r="F793" s="2">
        <v>1530</v>
      </c>
      <c r="G793" s="2" t="s">
        <v>3059</v>
      </c>
      <c r="H793" s="2" t="s">
        <v>3060</v>
      </c>
      <c r="I793" s="2" t="s">
        <v>44</v>
      </c>
      <c r="J793" s="2">
        <v>1</v>
      </c>
      <c r="K793" s="2">
        <v>4</v>
      </c>
      <c r="L793" s="2"/>
      <c r="M793" s="2"/>
      <c r="N793" s="2"/>
      <c r="O793" s="2">
        <v>17</v>
      </c>
      <c r="P793" s="2">
        <v>9</v>
      </c>
      <c r="Q793" s="2">
        <v>9</v>
      </c>
      <c r="R793" s="2">
        <v>65.599999999999994</v>
      </c>
      <c r="S793" s="2">
        <v>47.8</v>
      </c>
      <c r="T793" s="2">
        <v>47.8</v>
      </c>
      <c r="U793" s="2">
        <v>28.189</v>
      </c>
      <c r="V793" s="2">
        <v>0</v>
      </c>
      <c r="W793" s="2">
        <v>323.31</v>
      </c>
      <c r="X793" s="2">
        <v>1121700000</v>
      </c>
      <c r="Y793" s="2">
        <v>16</v>
      </c>
      <c r="Z793" s="2">
        <v>184</v>
      </c>
      <c r="AA793" s="2">
        <v>247</v>
      </c>
      <c r="AB793" s="2">
        <v>28189.655279999999</v>
      </c>
      <c r="AC793" s="2">
        <v>16</v>
      </c>
      <c r="AD793" s="2">
        <v>24.665410995483398</v>
      </c>
      <c r="AE793" s="2">
        <v>24.598381042480501</v>
      </c>
      <c r="AF793" s="2">
        <v>24.25075340271</v>
      </c>
      <c r="AG793" s="2">
        <v>24.786760330200199</v>
      </c>
      <c r="AH793" s="2">
        <v>24.284326553344702</v>
      </c>
      <c r="AI793" s="2">
        <v>25.049554824829102</v>
      </c>
      <c r="AJ793" s="2">
        <v>24.637214660644499</v>
      </c>
      <c r="AK793" s="2">
        <v>24.620420455932599</v>
      </c>
      <c r="AL793" s="2">
        <v>24.4980792999268</v>
      </c>
      <c r="AM793" s="2">
        <v>24.469423294067401</v>
      </c>
      <c r="AN793" s="2">
        <v>24.373981475830099</v>
      </c>
      <c r="AO793" s="2">
        <v>24.6547451019287</v>
      </c>
    </row>
    <row r="794" spans="1:41" x14ac:dyDescent="0.25">
      <c r="A794" s="2"/>
      <c r="B794" s="2">
        <v>0.20150232258586301</v>
      </c>
      <c r="C794" s="2">
        <v>0.104908625284832</v>
      </c>
      <c r="D794" s="2" t="s">
        <v>4050</v>
      </c>
      <c r="E794" s="2" t="s">
        <v>4050</v>
      </c>
      <c r="F794" s="2">
        <v>2334</v>
      </c>
      <c r="G794" s="2" t="s">
        <v>4051</v>
      </c>
      <c r="H794" s="2" t="s">
        <v>220</v>
      </c>
      <c r="I794" s="2" t="s">
        <v>44</v>
      </c>
      <c r="J794" s="2">
        <v>1</v>
      </c>
      <c r="K794" s="2">
        <v>4</v>
      </c>
      <c r="L794" s="2"/>
      <c r="M794" s="2"/>
      <c r="N794" s="2"/>
      <c r="O794" s="2">
        <v>37</v>
      </c>
      <c r="P794" s="2">
        <v>4</v>
      </c>
      <c r="Q794" s="2">
        <v>3</v>
      </c>
      <c r="R794" s="2">
        <v>77.099999999999994</v>
      </c>
      <c r="S794" s="2">
        <v>13.7</v>
      </c>
      <c r="T794" s="2">
        <v>7.6</v>
      </c>
      <c r="U794" s="2">
        <v>49.843000000000004</v>
      </c>
      <c r="V794" s="2">
        <v>0</v>
      </c>
      <c r="W794" s="2">
        <v>98.748999999999995</v>
      </c>
      <c r="X794" s="2">
        <v>336850000</v>
      </c>
      <c r="Y794" s="2">
        <v>20</v>
      </c>
      <c r="Z794" s="2">
        <v>122</v>
      </c>
      <c r="AA794" s="2">
        <v>445</v>
      </c>
      <c r="AB794" s="2">
        <v>49843.091079999998</v>
      </c>
      <c r="AC794" s="2">
        <v>20</v>
      </c>
      <c r="AD794" s="2">
        <v>23.493017196655298</v>
      </c>
      <c r="AE794" s="2">
        <v>23.426752090454102</v>
      </c>
      <c r="AF794" s="2">
        <v>22.623191833496101</v>
      </c>
      <c r="AG794" s="2">
        <v>22.8724689483643</v>
      </c>
      <c r="AH794" s="2">
        <v>22.537086486816399</v>
      </c>
      <c r="AI794" s="2">
        <v>23.230915069580099</v>
      </c>
      <c r="AJ794" s="2">
        <v>23.472091674804702</v>
      </c>
      <c r="AK794" s="2">
        <v>22.718791961669901</v>
      </c>
      <c r="AL794" s="2">
        <v>22.7933254241943</v>
      </c>
      <c r="AM794" s="2">
        <v>22.614343643188501</v>
      </c>
      <c r="AN794" s="2">
        <v>22.8753967285156</v>
      </c>
      <c r="AO794" s="2">
        <v>23.080030441284201</v>
      </c>
    </row>
    <row r="795" spans="1:41" x14ac:dyDescent="0.25">
      <c r="A795" s="2"/>
      <c r="B795" s="2">
        <v>0.22828253317807201</v>
      </c>
      <c r="C795" s="2">
        <v>9.5286178588867898E-2</v>
      </c>
      <c r="D795" s="2" t="s">
        <v>2430</v>
      </c>
      <c r="E795" s="2" t="s">
        <v>2430</v>
      </c>
      <c r="F795" s="2">
        <v>1016</v>
      </c>
      <c r="G795" s="2" t="s">
        <v>2431</v>
      </c>
      <c r="H795" s="2" t="s">
        <v>53</v>
      </c>
      <c r="I795" s="2" t="s">
        <v>44</v>
      </c>
      <c r="J795" s="2">
        <v>1</v>
      </c>
      <c r="K795" s="2">
        <v>4</v>
      </c>
      <c r="L795" s="2"/>
      <c r="M795" s="2"/>
      <c r="N795" s="2"/>
      <c r="O795" s="2">
        <v>3</v>
      </c>
      <c r="P795" s="2">
        <v>2</v>
      </c>
      <c r="Q795" s="2">
        <v>2</v>
      </c>
      <c r="R795" s="2">
        <v>83.6</v>
      </c>
      <c r="S795" s="2">
        <v>71.599999999999994</v>
      </c>
      <c r="T795" s="2">
        <v>71.599999999999994</v>
      </c>
      <c r="U795" s="2">
        <v>7.4188000000000001</v>
      </c>
      <c r="V795" s="2">
        <v>0</v>
      </c>
      <c r="W795" s="2">
        <v>8.6767000000000003</v>
      </c>
      <c r="X795" s="2">
        <v>63207000</v>
      </c>
      <c r="Y795" s="2">
        <v>7</v>
      </c>
      <c r="Z795" s="2">
        <v>22</v>
      </c>
      <c r="AA795" s="2">
        <v>67</v>
      </c>
      <c r="AB795" s="2">
        <v>7418.8969800000004</v>
      </c>
      <c r="AC795" s="2">
        <v>7</v>
      </c>
      <c r="AD795" s="2">
        <v>21.888145446777301</v>
      </c>
      <c r="AE795" s="2">
        <v>21.597007751464801</v>
      </c>
      <c r="AF795" s="2">
        <v>21.5565586090088</v>
      </c>
      <c r="AG795" s="2" t="s">
        <v>63</v>
      </c>
      <c r="AH795" s="2">
        <v>22.379173278808601</v>
      </c>
      <c r="AI795" s="2">
        <v>22.150070190429702</v>
      </c>
      <c r="AJ795" s="2">
        <v>21.753238677978501</v>
      </c>
      <c r="AK795" s="2">
        <v>21.634403228759801</v>
      </c>
      <c r="AL795" s="2">
        <v>22.204307556152301</v>
      </c>
      <c r="AM795" s="2">
        <v>21.74534034729</v>
      </c>
      <c r="AN795" s="2">
        <v>21.679986953735401</v>
      </c>
      <c r="AO795" s="2">
        <v>21.896152496337901</v>
      </c>
    </row>
    <row r="796" spans="1:41" x14ac:dyDescent="0.25">
      <c r="A796" s="2"/>
      <c r="B796" s="2">
        <v>0.51960043803303602</v>
      </c>
      <c r="C796" s="2">
        <v>0.107261021931965</v>
      </c>
      <c r="D796" s="2" t="s">
        <v>3551</v>
      </c>
      <c r="E796" s="2" t="s">
        <v>3551</v>
      </c>
      <c r="F796" s="2">
        <v>1922</v>
      </c>
      <c r="G796" s="2" t="s">
        <v>2431</v>
      </c>
      <c r="H796" s="2" t="s">
        <v>3552</v>
      </c>
      <c r="I796" s="2" t="s">
        <v>44</v>
      </c>
      <c r="J796" s="2">
        <v>1</v>
      </c>
      <c r="K796" s="2">
        <v>4</v>
      </c>
      <c r="L796" s="2"/>
      <c r="M796" s="2"/>
      <c r="N796" s="2"/>
      <c r="O796" s="2">
        <v>12</v>
      </c>
      <c r="P796" s="2">
        <v>12</v>
      </c>
      <c r="Q796" s="2">
        <v>11</v>
      </c>
      <c r="R796" s="2">
        <v>40.799999999999997</v>
      </c>
      <c r="S796" s="2">
        <v>40.799999999999997</v>
      </c>
      <c r="T796" s="2">
        <v>38.5</v>
      </c>
      <c r="U796" s="2">
        <v>39.594000000000001</v>
      </c>
      <c r="V796" s="2">
        <v>0</v>
      </c>
      <c r="W796" s="2">
        <v>36.497999999999998</v>
      </c>
      <c r="X796" s="2">
        <v>223950000</v>
      </c>
      <c r="Y796" s="2">
        <v>19</v>
      </c>
      <c r="Z796" s="2">
        <v>63</v>
      </c>
      <c r="AA796" s="2">
        <v>334.5</v>
      </c>
      <c r="AB796" s="2">
        <v>37528.348080000003</v>
      </c>
      <c r="AC796" s="2">
        <v>16.5</v>
      </c>
      <c r="AD796" s="2">
        <v>22.1414585113525</v>
      </c>
      <c r="AE796" s="2">
        <v>22.071987152099599</v>
      </c>
      <c r="AF796" s="2">
        <v>21.894191741943398</v>
      </c>
      <c r="AG796" s="2">
        <v>22.227291107177699</v>
      </c>
      <c r="AH796" s="2">
        <v>22.000617980956999</v>
      </c>
      <c r="AI796" s="2">
        <v>21.8013210296631</v>
      </c>
      <c r="AJ796" s="2">
        <v>22.0087776184082</v>
      </c>
      <c r="AK796" s="2">
        <v>21.991580963134801</v>
      </c>
      <c r="AL796" s="2">
        <v>22.063125610351602</v>
      </c>
      <c r="AM796" s="2">
        <v>22.051256179809599</v>
      </c>
      <c r="AN796" s="2">
        <v>21.761053085327099</v>
      </c>
      <c r="AO796" s="2">
        <v>21.617507934570298</v>
      </c>
    </row>
    <row r="797" spans="1:41" x14ac:dyDescent="0.25">
      <c r="A797" s="2"/>
      <c r="B797" s="2">
        <v>0.94849676818259998</v>
      </c>
      <c r="C797" s="2">
        <v>0.408496220906574</v>
      </c>
      <c r="D797" s="2" t="s">
        <v>2906</v>
      </c>
      <c r="E797" s="2" t="s">
        <v>2906</v>
      </c>
      <c r="F797" s="2">
        <v>1419</v>
      </c>
      <c r="G797" s="2" t="s">
        <v>2907</v>
      </c>
      <c r="H797" s="2" t="s">
        <v>2411</v>
      </c>
      <c r="I797" s="2" t="s">
        <v>44</v>
      </c>
      <c r="J797" s="2">
        <v>1</v>
      </c>
      <c r="K797" s="2">
        <v>4</v>
      </c>
      <c r="L797" s="2"/>
      <c r="M797" s="2"/>
      <c r="N797" s="2"/>
      <c r="O797" s="2">
        <v>6</v>
      </c>
      <c r="P797" s="2">
        <v>6</v>
      </c>
      <c r="Q797" s="2">
        <v>6</v>
      </c>
      <c r="R797" s="2">
        <v>70.900000000000006</v>
      </c>
      <c r="S797" s="2">
        <v>70.900000000000006</v>
      </c>
      <c r="T797" s="2">
        <v>70.900000000000006</v>
      </c>
      <c r="U797" s="2">
        <v>10.368</v>
      </c>
      <c r="V797" s="2">
        <v>0</v>
      </c>
      <c r="W797" s="2">
        <v>91.292000000000002</v>
      </c>
      <c r="X797" s="2">
        <v>172540000</v>
      </c>
      <c r="Y797" s="2">
        <v>7</v>
      </c>
      <c r="Z797" s="2">
        <v>33</v>
      </c>
      <c r="AA797" s="2">
        <v>86</v>
      </c>
      <c r="AB797" s="2">
        <v>10367.636280000001</v>
      </c>
      <c r="AC797" s="2">
        <v>7</v>
      </c>
      <c r="AD797" s="2">
        <v>23.2483234405518</v>
      </c>
      <c r="AE797" s="2">
        <v>22.4295139312744</v>
      </c>
      <c r="AF797" s="2">
        <v>23.29052734375</v>
      </c>
      <c r="AG797" s="2">
        <v>22.319482803344702</v>
      </c>
      <c r="AH797" s="2">
        <v>23.619413375854499</v>
      </c>
      <c r="AI797" s="2">
        <v>23.238748550415</v>
      </c>
      <c r="AJ797" s="2">
        <v>22.337398529052699</v>
      </c>
      <c r="AK797" s="2">
        <v>22.739048004150401</v>
      </c>
      <c r="AL797" s="2">
        <v>22.3646354675293</v>
      </c>
      <c r="AM797" s="2">
        <v>22.659379959106399</v>
      </c>
      <c r="AN797" s="2">
        <v>22.969459533691399</v>
      </c>
      <c r="AO797" s="2">
        <v>22.6251106262207</v>
      </c>
    </row>
    <row r="798" spans="1:41" x14ac:dyDescent="0.25">
      <c r="A798" s="2"/>
      <c r="B798" s="2">
        <v>0.25643388125340699</v>
      </c>
      <c r="C798" s="2">
        <v>-0.107795333862306</v>
      </c>
      <c r="D798" s="2" t="s">
        <v>3575</v>
      </c>
      <c r="E798" s="2" t="s">
        <v>3575</v>
      </c>
      <c r="F798" s="2">
        <v>1946</v>
      </c>
      <c r="G798" s="2" t="s">
        <v>3576</v>
      </c>
      <c r="H798" s="2" t="s">
        <v>3577</v>
      </c>
      <c r="I798" s="2" t="s">
        <v>44</v>
      </c>
      <c r="J798" s="2">
        <v>1</v>
      </c>
      <c r="K798" s="2">
        <v>4</v>
      </c>
      <c r="L798" s="2"/>
      <c r="M798" s="2"/>
      <c r="N798" s="2"/>
      <c r="O798" s="2">
        <v>6</v>
      </c>
      <c r="P798" s="2">
        <v>6</v>
      </c>
      <c r="Q798" s="2">
        <v>1</v>
      </c>
      <c r="R798" s="2">
        <v>16.2</v>
      </c>
      <c r="S798" s="2">
        <v>16.2</v>
      </c>
      <c r="T798" s="2">
        <v>3.1</v>
      </c>
      <c r="U798" s="2">
        <v>63.98</v>
      </c>
      <c r="V798" s="2">
        <v>0</v>
      </c>
      <c r="W798" s="2">
        <v>15.397</v>
      </c>
      <c r="X798" s="2">
        <v>23318000</v>
      </c>
      <c r="Y798" s="2">
        <v>30</v>
      </c>
      <c r="Z798" s="2">
        <v>13</v>
      </c>
      <c r="AA798" s="2">
        <v>575</v>
      </c>
      <c r="AB798" s="2">
        <v>63980.7783799998</v>
      </c>
      <c r="AC798" s="2">
        <v>30</v>
      </c>
      <c r="AD798" s="2">
        <v>19.6171760559082</v>
      </c>
      <c r="AE798" s="2">
        <v>19.867902755737301</v>
      </c>
      <c r="AF798" s="2">
        <v>19.542985916137699</v>
      </c>
      <c r="AG798" s="2">
        <v>20.176090240478501</v>
      </c>
      <c r="AH798" s="2" t="s">
        <v>63</v>
      </c>
      <c r="AI798" s="2" t="s">
        <v>63</v>
      </c>
      <c r="AJ798" s="2">
        <v>19.801139831543001</v>
      </c>
      <c r="AK798" s="2">
        <v>19.975053787231399</v>
      </c>
      <c r="AL798" s="2" t="s">
        <v>63</v>
      </c>
      <c r="AM798" s="2">
        <v>19.566310882568398</v>
      </c>
      <c r="AN798" s="2">
        <v>20.189302444458001</v>
      </c>
      <c r="AO798" s="2">
        <v>20.012363433837901</v>
      </c>
    </row>
    <row r="799" spans="1:41" x14ac:dyDescent="0.25">
      <c r="A799" s="2" t="s">
        <v>40</v>
      </c>
      <c r="B799" s="2">
        <v>1.94627108909319</v>
      </c>
      <c r="C799" s="2">
        <v>0.57467918395996198</v>
      </c>
      <c r="D799" s="2" t="s">
        <v>1166</v>
      </c>
      <c r="E799" s="2" t="s">
        <v>1166</v>
      </c>
      <c r="F799" s="2">
        <v>2308</v>
      </c>
      <c r="G799" s="2" t="s">
        <v>1167</v>
      </c>
      <c r="H799" s="2" t="s">
        <v>1168</v>
      </c>
      <c r="I799" s="2" t="s">
        <v>44</v>
      </c>
      <c r="J799" s="2">
        <v>1</v>
      </c>
      <c r="K799" s="2">
        <v>4</v>
      </c>
      <c r="L799" s="2"/>
      <c r="M799" s="2"/>
      <c r="N799" s="2"/>
      <c r="O799" s="2">
        <v>3</v>
      </c>
      <c r="P799" s="2">
        <v>3</v>
      </c>
      <c r="Q799" s="2">
        <v>3</v>
      </c>
      <c r="R799" s="2">
        <v>12.5</v>
      </c>
      <c r="S799" s="2">
        <v>12.5</v>
      </c>
      <c r="T799" s="2">
        <v>12.5</v>
      </c>
      <c r="U799" s="2">
        <v>45.637999999999998</v>
      </c>
      <c r="V799" s="2">
        <v>0</v>
      </c>
      <c r="W799" s="2">
        <v>9.6075999999999997</v>
      </c>
      <c r="X799" s="2">
        <v>19525000</v>
      </c>
      <c r="Y799" s="2">
        <v>18</v>
      </c>
      <c r="Z799" s="2">
        <v>12</v>
      </c>
      <c r="AA799" s="2">
        <v>393.5</v>
      </c>
      <c r="AB799" s="2">
        <v>42416.14013</v>
      </c>
      <c r="AC799" s="2">
        <v>16.5</v>
      </c>
      <c r="AD799" s="2">
        <v>19.929286956787099</v>
      </c>
      <c r="AE799" s="2">
        <v>20.254074096679702</v>
      </c>
      <c r="AF799" s="2">
        <v>19.758705139160199</v>
      </c>
      <c r="AG799" s="2">
        <v>20.262355804443398</v>
      </c>
      <c r="AH799" s="2" t="s">
        <v>63</v>
      </c>
      <c r="AI799" s="2" t="s">
        <v>63</v>
      </c>
      <c r="AJ799" s="2">
        <v>19.742414474487301</v>
      </c>
      <c r="AK799" s="2" t="s">
        <v>63</v>
      </c>
      <c r="AL799" s="2">
        <v>19.3414096832275</v>
      </c>
      <c r="AM799" s="2">
        <v>19.754976272583001</v>
      </c>
      <c r="AN799" s="2">
        <v>19.218236923217798</v>
      </c>
      <c r="AO799" s="2">
        <v>19.3250942230225</v>
      </c>
    </row>
    <row r="800" spans="1:41" x14ac:dyDescent="0.25">
      <c r="A800" s="2"/>
      <c r="B800" s="2">
        <v>1.0413299072603499</v>
      </c>
      <c r="C800" s="2">
        <v>0.23257207870483401</v>
      </c>
      <c r="D800" s="2" t="s">
        <v>3994</v>
      </c>
      <c r="E800" s="2" t="s">
        <v>3994</v>
      </c>
      <c r="F800" s="2">
        <v>2283</v>
      </c>
      <c r="G800" s="2" t="s">
        <v>3995</v>
      </c>
      <c r="H800" s="2" t="s">
        <v>3996</v>
      </c>
      <c r="I800" s="2" t="s">
        <v>44</v>
      </c>
      <c r="J800" s="2">
        <v>1</v>
      </c>
      <c r="K800" s="2">
        <v>4</v>
      </c>
      <c r="L800" s="2"/>
      <c r="M800" s="2"/>
      <c r="N800" s="2"/>
      <c r="O800" s="2">
        <v>7</v>
      </c>
      <c r="P800" s="2">
        <v>7</v>
      </c>
      <c r="Q800" s="2">
        <v>7</v>
      </c>
      <c r="R800" s="2">
        <v>33.6</v>
      </c>
      <c r="S800" s="2">
        <v>33.6</v>
      </c>
      <c r="T800" s="2">
        <v>33.6</v>
      </c>
      <c r="U800" s="2">
        <v>32.747</v>
      </c>
      <c r="V800" s="2">
        <v>0</v>
      </c>
      <c r="W800" s="2">
        <v>24.111000000000001</v>
      </c>
      <c r="X800" s="2">
        <v>52202000</v>
      </c>
      <c r="Y800" s="2">
        <v>15</v>
      </c>
      <c r="Z800" s="2">
        <v>23</v>
      </c>
      <c r="AA800" s="2">
        <v>295</v>
      </c>
      <c r="AB800" s="2">
        <v>32747.640380000001</v>
      </c>
      <c r="AC800" s="2">
        <v>15</v>
      </c>
      <c r="AD800" s="2">
        <v>21.0638828277588</v>
      </c>
      <c r="AE800" s="2">
        <v>20.8323669433594</v>
      </c>
      <c r="AF800" s="2">
        <v>20.856960296630898</v>
      </c>
      <c r="AG800" s="2">
        <v>20.771930694580099</v>
      </c>
      <c r="AH800" s="2">
        <v>20.604219436645501</v>
      </c>
      <c r="AI800" s="2">
        <v>20.619972229003899</v>
      </c>
      <c r="AJ800" s="2">
        <v>20.6547336578369</v>
      </c>
      <c r="AK800" s="2">
        <v>20.350244522094702</v>
      </c>
      <c r="AL800" s="2" t="s">
        <v>63</v>
      </c>
      <c r="AM800" s="2">
        <v>20.8119010925293</v>
      </c>
      <c r="AN800" s="2" t="s">
        <v>63</v>
      </c>
      <c r="AO800" s="2">
        <v>20.419054031372099</v>
      </c>
    </row>
    <row r="801" spans="1:41" x14ac:dyDescent="0.25">
      <c r="A801" s="2"/>
      <c r="B801" s="2">
        <v>0.75562707406594498</v>
      </c>
      <c r="C801" s="2">
        <v>-0.33587341308593799</v>
      </c>
      <c r="D801" s="2" t="s">
        <v>3556</v>
      </c>
      <c r="E801" s="2" t="s">
        <v>3556</v>
      </c>
      <c r="F801" s="2">
        <v>1932</v>
      </c>
      <c r="G801" s="2" t="s">
        <v>3557</v>
      </c>
      <c r="H801" s="2" t="s">
        <v>2894</v>
      </c>
      <c r="I801" s="2" t="s">
        <v>44</v>
      </c>
      <c r="J801" s="2">
        <v>1</v>
      </c>
      <c r="K801" s="2">
        <v>4</v>
      </c>
      <c r="L801" s="2"/>
      <c r="M801" s="2"/>
      <c r="N801" s="2"/>
      <c r="O801" s="2">
        <v>4</v>
      </c>
      <c r="P801" s="2">
        <v>2</v>
      </c>
      <c r="Q801" s="2">
        <v>2</v>
      </c>
      <c r="R801" s="2">
        <v>2.8</v>
      </c>
      <c r="S801" s="2">
        <v>1.7</v>
      </c>
      <c r="T801" s="2">
        <v>1.7</v>
      </c>
      <c r="U801" s="2">
        <v>191.46</v>
      </c>
      <c r="V801" s="2">
        <v>4.529E-4</v>
      </c>
      <c r="W801" s="2">
        <v>3.8519999999999999</v>
      </c>
      <c r="X801" s="2">
        <v>13198000</v>
      </c>
      <c r="Y801" s="2">
        <v>77</v>
      </c>
      <c r="Z801" s="2">
        <v>14</v>
      </c>
      <c r="AA801" s="2">
        <v>1498.5</v>
      </c>
      <c r="AB801" s="2">
        <v>165356.467330001</v>
      </c>
      <c r="AC801" s="2">
        <v>66.5</v>
      </c>
      <c r="AD801" s="2">
        <v>19.4580783843994</v>
      </c>
      <c r="AE801" s="2">
        <v>19.320848464965799</v>
      </c>
      <c r="AF801" s="2">
        <v>19.398826599121101</v>
      </c>
      <c r="AG801" s="2">
        <v>19.769947052001999</v>
      </c>
      <c r="AH801" s="2">
        <v>19.719150543212901</v>
      </c>
      <c r="AI801" s="2" t="s">
        <v>63</v>
      </c>
      <c r="AJ801" s="2" t="s">
        <v>63</v>
      </c>
      <c r="AK801" s="2" t="s">
        <v>63</v>
      </c>
      <c r="AL801" s="2">
        <v>19.6235675811768</v>
      </c>
      <c r="AM801" s="2">
        <v>20.545383453369102</v>
      </c>
      <c r="AN801" s="2">
        <v>19.6145915985107</v>
      </c>
      <c r="AO801" s="2">
        <v>19.693431854248001</v>
      </c>
    </row>
    <row r="802" spans="1:41" x14ac:dyDescent="0.25">
      <c r="A802" s="2" t="s">
        <v>40</v>
      </c>
      <c r="B802" s="2">
        <v>2.6355616547543899</v>
      </c>
      <c r="C802" s="2">
        <v>0.489001274108887</v>
      </c>
      <c r="D802" s="2" t="s">
        <v>1169</v>
      </c>
      <c r="E802" s="2" t="s">
        <v>1169</v>
      </c>
      <c r="F802" s="2">
        <v>2310</v>
      </c>
      <c r="G802" s="2" t="s">
        <v>1170</v>
      </c>
      <c r="H802" s="2" t="s">
        <v>53</v>
      </c>
      <c r="I802" s="2" t="s">
        <v>44</v>
      </c>
      <c r="J802" s="2">
        <v>1</v>
      </c>
      <c r="K802" s="2">
        <v>4</v>
      </c>
      <c r="L802" s="2"/>
      <c r="M802" s="2"/>
      <c r="N802" s="2"/>
      <c r="O802" s="2">
        <v>25</v>
      </c>
      <c r="P802" s="2">
        <v>25</v>
      </c>
      <c r="Q802" s="2">
        <v>20</v>
      </c>
      <c r="R802" s="2">
        <v>49.4</v>
      </c>
      <c r="S802" s="2">
        <v>49.4</v>
      </c>
      <c r="T802" s="2">
        <v>41.6</v>
      </c>
      <c r="U802" s="2">
        <v>75.168999999999997</v>
      </c>
      <c r="V802" s="2">
        <v>0</v>
      </c>
      <c r="W802" s="2">
        <v>121.89</v>
      </c>
      <c r="X802" s="2">
        <v>628980000</v>
      </c>
      <c r="Y802" s="2">
        <v>35</v>
      </c>
      <c r="Z802" s="2">
        <v>185</v>
      </c>
      <c r="AA802" s="2">
        <v>682</v>
      </c>
      <c r="AB802" s="2">
        <v>75170.038579999993</v>
      </c>
      <c r="AC802" s="2">
        <v>35</v>
      </c>
      <c r="AD802" s="2">
        <v>22.538602828979499</v>
      </c>
      <c r="AE802" s="2">
        <v>22.599552154541001</v>
      </c>
      <c r="AF802" s="2">
        <v>22.303266525268601</v>
      </c>
      <c r="AG802" s="2">
        <v>22.466426849365199</v>
      </c>
      <c r="AH802" s="2">
        <v>22.5936603546143</v>
      </c>
      <c r="AI802" s="2">
        <v>22.701255798339801</v>
      </c>
      <c r="AJ802" s="2">
        <v>22.4605407714844</v>
      </c>
      <c r="AK802" s="2">
        <v>21.883827209472699</v>
      </c>
      <c r="AL802" s="2">
        <v>21.987075805664102</v>
      </c>
      <c r="AM802" s="2">
        <v>21.906318664550799</v>
      </c>
      <c r="AN802" s="2">
        <v>21.770359039306602</v>
      </c>
      <c r="AO802" s="2">
        <v>22.260635375976602</v>
      </c>
    </row>
    <row r="803" spans="1:41" x14ac:dyDescent="0.25">
      <c r="A803" s="2"/>
      <c r="B803" s="2">
        <v>0.91984019411362905</v>
      </c>
      <c r="C803" s="2">
        <v>0.25655682881673098</v>
      </c>
      <c r="D803" s="2" t="s">
        <v>4127</v>
      </c>
      <c r="E803" s="2" t="s">
        <v>4127</v>
      </c>
      <c r="F803" s="2">
        <v>2404</v>
      </c>
      <c r="G803" s="2" t="s">
        <v>4128</v>
      </c>
      <c r="H803" s="2" t="s">
        <v>3577</v>
      </c>
      <c r="I803" s="2" t="s">
        <v>44</v>
      </c>
      <c r="J803" s="2">
        <v>1</v>
      </c>
      <c r="K803" s="2">
        <v>4</v>
      </c>
      <c r="L803" s="2"/>
      <c r="M803" s="2"/>
      <c r="N803" s="2"/>
      <c r="O803" s="2">
        <v>41</v>
      </c>
      <c r="P803" s="2">
        <v>24</v>
      </c>
      <c r="Q803" s="2">
        <v>24</v>
      </c>
      <c r="R803" s="2">
        <v>52.8</v>
      </c>
      <c r="S803" s="2">
        <v>32.799999999999997</v>
      </c>
      <c r="T803" s="2">
        <v>32.799999999999997</v>
      </c>
      <c r="U803" s="2">
        <v>95.504999999999995</v>
      </c>
      <c r="V803" s="2">
        <v>0</v>
      </c>
      <c r="W803" s="2">
        <v>129.01</v>
      </c>
      <c r="X803" s="2">
        <v>503470000</v>
      </c>
      <c r="Y803" s="2">
        <v>45</v>
      </c>
      <c r="Z803" s="2">
        <v>182</v>
      </c>
      <c r="AA803" s="2">
        <v>858</v>
      </c>
      <c r="AB803" s="2">
        <v>95462.815580000097</v>
      </c>
      <c r="AC803" s="2">
        <v>45</v>
      </c>
      <c r="AD803" s="2">
        <v>22.630275726318398</v>
      </c>
      <c r="AE803" s="2">
        <v>22.572443008422901</v>
      </c>
      <c r="AF803" s="2">
        <v>22.255342483520501</v>
      </c>
      <c r="AG803" s="2">
        <v>22.810626983642599</v>
      </c>
      <c r="AH803" s="2">
        <v>22.367303848266602</v>
      </c>
      <c r="AI803" s="2">
        <v>22.9071445465088</v>
      </c>
      <c r="AJ803" s="2">
        <v>22.600730895996101</v>
      </c>
      <c r="AK803" s="2">
        <v>22.293870925903299</v>
      </c>
      <c r="AL803" s="2">
        <v>21.9800834655762</v>
      </c>
      <c r="AM803" s="2">
        <v>22.106134414672901</v>
      </c>
      <c r="AN803" s="2">
        <v>22.340007781982401</v>
      </c>
      <c r="AO803" s="2">
        <v>22.682968139648398</v>
      </c>
    </row>
    <row r="804" spans="1:41" x14ac:dyDescent="0.25">
      <c r="A804" s="2"/>
      <c r="B804" s="2">
        <v>0.908818783081208</v>
      </c>
      <c r="C804" s="2">
        <v>-0.14524269104003901</v>
      </c>
      <c r="D804" s="2" t="s">
        <v>3582</v>
      </c>
      <c r="E804" s="2" t="s">
        <v>3583</v>
      </c>
      <c r="F804" s="2">
        <v>1955</v>
      </c>
      <c r="G804" s="2" t="s">
        <v>3584</v>
      </c>
      <c r="H804" s="2" t="s">
        <v>53</v>
      </c>
      <c r="I804" s="2" t="s">
        <v>44</v>
      </c>
      <c r="J804" s="2">
        <v>1</v>
      </c>
      <c r="K804" s="2">
        <v>4</v>
      </c>
      <c r="L804" s="2"/>
      <c r="M804" s="2"/>
      <c r="N804" s="2"/>
      <c r="O804" s="2">
        <v>11</v>
      </c>
      <c r="P804" s="2">
        <v>11</v>
      </c>
      <c r="Q804" s="2">
        <v>5</v>
      </c>
      <c r="R804" s="2">
        <v>57.8</v>
      </c>
      <c r="S804" s="2">
        <v>57.8</v>
      </c>
      <c r="T804" s="2">
        <v>29.4</v>
      </c>
      <c r="U804" s="2">
        <v>24.503</v>
      </c>
      <c r="V804" s="2">
        <v>0</v>
      </c>
      <c r="W804" s="2">
        <v>50.072000000000003</v>
      </c>
      <c r="X804" s="2">
        <v>462000000</v>
      </c>
      <c r="Y804" s="2">
        <v>15</v>
      </c>
      <c r="Z804" s="2">
        <v>93</v>
      </c>
      <c r="AA804" s="2">
        <v>218</v>
      </c>
      <c r="AB804" s="2">
        <v>24494.504580000001</v>
      </c>
      <c r="AC804" s="2">
        <v>15</v>
      </c>
      <c r="AD804" s="2">
        <v>22.871454238891602</v>
      </c>
      <c r="AE804" s="2">
        <v>23.316308975219702</v>
      </c>
      <c r="AF804" s="2">
        <v>22.9389972686768</v>
      </c>
      <c r="AG804" s="2">
        <v>23.299777984619102</v>
      </c>
      <c r="AH804" s="2">
        <v>23.035972595214801</v>
      </c>
      <c r="AI804" s="2">
        <v>23.227849960327099</v>
      </c>
      <c r="AJ804" s="2">
        <v>23.292915344238299</v>
      </c>
      <c r="AK804" s="2">
        <v>23.150629043579102</v>
      </c>
      <c r="AL804" s="2">
        <v>23.2379474639893</v>
      </c>
      <c r="AM804" s="2">
        <v>23.381261825561499</v>
      </c>
      <c r="AN804" s="2">
        <v>23.324161529541001</v>
      </c>
      <c r="AO804" s="2">
        <v>23.174901962280298</v>
      </c>
    </row>
    <row r="805" spans="1:41" x14ac:dyDescent="0.25">
      <c r="A805" s="2" t="s">
        <v>40</v>
      </c>
      <c r="B805" s="2">
        <v>1.4845552128516</v>
      </c>
      <c r="C805" s="2">
        <v>-0.70261462529500196</v>
      </c>
      <c r="D805" s="2" t="s">
        <v>714</v>
      </c>
      <c r="E805" s="2" t="s">
        <v>714</v>
      </c>
      <c r="F805" s="2">
        <v>1449</v>
      </c>
      <c r="G805" s="2" t="s">
        <v>715</v>
      </c>
      <c r="H805" s="2" t="s">
        <v>716</v>
      </c>
      <c r="I805" s="2" t="s">
        <v>44</v>
      </c>
      <c r="J805" s="2">
        <v>1</v>
      </c>
      <c r="K805" s="2">
        <v>4</v>
      </c>
      <c r="L805" s="2"/>
      <c r="M805" s="2"/>
      <c r="N805" s="2"/>
      <c r="O805" s="2">
        <v>5</v>
      </c>
      <c r="P805" s="2">
        <v>5</v>
      </c>
      <c r="Q805" s="2">
        <v>5</v>
      </c>
      <c r="R805" s="2">
        <v>11.7</v>
      </c>
      <c r="S805" s="2">
        <v>11.7</v>
      </c>
      <c r="T805" s="2">
        <v>11.7</v>
      </c>
      <c r="U805" s="2">
        <v>56.264000000000003</v>
      </c>
      <c r="V805" s="2">
        <v>0</v>
      </c>
      <c r="W805" s="2">
        <v>13.542999999999999</v>
      </c>
      <c r="X805" s="2">
        <v>50548000</v>
      </c>
      <c r="Y805" s="2">
        <v>20</v>
      </c>
      <c r="Z805" s="2">
        <v>26</v>
      </c>
      <c r="AA805" s="2">
        <v>519.5</v>
      </c>
      <c r="AB805" s="2">
        <v>56835.199529999802</v>
      </c>
      <c r="AC805" s="2">
        <v>20.5</v>
      </c>
      <c r="AD805" s="2">
        <v>20.705396652221701</v>
      </c>
      <c r="AE805" s="2">
        <v>21.138399124145501</v>
      </c>
      <c r="AF805" s="2" t="s">
        <v>63</v>
      </c>
      <c r="AG805" s="2" t="s">
        <v>63</v>
      </c>
      <c r="AH805" s="2">
        <v>20.252689361572301</v>
      </c>
      <c r="AI805" s="2">
        <v>20.379518508911101</v>
      </c>
      <c r="AJ805" s="2">
        <v>20.854907989501999</v>
      </c>
      <c r="AK805" s="2">
        <v>21.0051155090332</v>
      </c>
      <c r="AL805" s="2">
        <v>21.3802585601807</v>
      </c>
      <c r="AM805" s="2">
        <v>22.09006690979</v>
      </c>
      <c r="AN805" s="2">
        <v>21.450607299804702</v>
      </c>
      <c r="AO805" s="2">
        <v>21.148736953735401</v>
      </c>
    </row>
    <row r="806" spans="1:41" x14ac:dyDescent="0.25">
      <c r="A806" s="2" t="s">
        <v>40</v>
      </c>
      <c r="B806" s="2">
        <v>2.5884243485853098</v>
      </c>
      <c r="C806" s="2">
        <v>1.12703037261963</v>
      </c>
      <c r="D806" s="2" t="s">
        <v>350</v>
      </c>
      <c r="E806" s="2" t="s">
        <v>350</v>
      </c>
      <c r="F806" s="2">
        <v>631</v>
      </c>
      <c r="G806" s="2" t="s">
        <v>351</v>
      </c>
      <c r="H806" s="2" t="s">
        <v>53</v>
      </c>
      <c r="I806" s="2" t="s">
        <v>44</v>
      </c>
      <c r="J806" s="2">
        <v>1</v>
      </c>
      <c r="K806" s="2">
        <v>4</v>
      </c>
      <c r="L806" s="2"/>
      <c r="M806" s="2"/>
      <c r="N806" s="2"/>
      <c r="O806" s="2">
        <v>7</v>
      </c>
      <c r="P806" s="2">
        <v>7</v>
      </c>
      <c r="Q806" s="2">
        <v>7</v>
      </c>
      <c r="R806" s="2">
        <v>36.200000000000003</v>
      </c>
      <c r="S806" s="2">
        <v>36.200000000000003</v>
      </c>
      <c r="T806" s="2">
        <v>36.200000000000003</v>
      </c>
      <c r="U806" s="2">
        <v>26.122</v>
      </c>
      <c r="V806" s="2">
        <v>0</v>
      </c>
      <c r="W806" s="2">
        <v>88.722999999999999</v>
      </c>
      <c r="X806" s="2">
        <v>619260000</v>
      </c>
      <c r="Y806" s="2">
        <v>14</v>
      </c>
      <c r="Z806" s="2">
        <v>125</v>
      </c>
      <c r="AA806" s="2">
        <v>232</v>
      </c>
      <c r="AB806" s="2">
        <v>26122.732179999999</v>
      </c>
      <c r="AC806" s="2">
        <v>14</v>
      </c>
      <c r="AD806" s="2">
        <v>24.965476989746101</v>
      </c>
      <c r="AE806" s="2">
        <v>23.637989044189499</v>
      </c>
      <c r="AF806" s="2">
        <v>24.275117874145501</v>
      </c>
      <c r="AG806" s="2">
        <v>23.813625335693398</v>
      </c>
      <c r="AH806" s="2">
        <v>23.760402679443398</v>
      </c>
      <c r="AI806" s="2">
        <v>24.2530632019043</v>
      </c>
      <c r="AJ806" s="2">
        <v>23.119035720825199</v>
      </c>
      <c r="AK806" s="2">
        <v>23.3402805328369</v>
      </c>
      <c r="AL806" s="2">
        <v>22.319372177123999</v>
      </c>
      <c r="AM806" s="2">
        <v>22.691085815429702</v>
      </c>
      <c r="AN806" s="2">
        <v>22.796913146972699</v>
      </c>
      <c r="AO806" s="2">
        <v>23.676805496215799</v>
      </c>
    </row>
    <row r="807" spans="1:41" x14ac:dyDescent="0.25">
      <c r="A807" s="2"/>
      <c r="B807" s="2">
        <v>0.38775688606352898</v>
      </c>
      <c r="C807" s="2">
        <v>0.12863858540852699</v>
      </c>
      <c r="D807" s="2" t="s">
        <v>4216</v>
      </c>
      <c r="E807" s="2" t="s">
        <v>4216</v>
      </c>
      <c r="F807" s="2">
        <v>2467</v>
      </c>
      <c r="G807" s="2" t="s">
        <v>4217</v>
      </c>
      <c r="H807" s="2" t="s">
        <v>53</v>
      </c>
      <c r="I807" s="2" t="s">
        <v>44</v>
      </c>
      <c r="J807" s="2">
        <v>1</v>
      </c>
      <c r="K807" s="2">
        <v>4</v>
      </c>
      <c r="L807" s="2"/>
      <c r="M807" s="2"/>
      <c r="N807" s="2"/>
      <c r="O807" s="2">
        <v>8</v>
      </c>
      <c r="P807" s="2">
        <v>8</v>
      </c>
      <c r="Q807" s="2">
        <v>5</v>
      </c>
      <c r="R807" s="2">
        <v>48.7</v>
      </c>
      <c r="S807" s="2">
        <v>48.7</v>
      </c>
      <c r="T807" s="2">
        <v>30.5</v>
      </c>
      <c r="U807" s="2">
        <v>20.873000000000001</v>
      </c>
      <c r="V807" s="2">
        <v>0</v>
      </c>
      <c r="W807" s="2">
        <v>28.052</v>
      </c>
      <c r="X807" s="2">
        <v>231260000</v>
      </c>
      <c r="Y807" s="2">
        <v>12</v>
      </c>
      <c r="Z807" s="2">
        <v>62</v>
      </c>
      <c r="AA807" s="2">
        <v>187</v>
      </c>
      <c r="AB807" s="2">
        <v>20872.91258</v>
      </c>
      <c r="AC807" s="2">
        <v>12</v>
      </c>
      <c r="AD807" s="2">
        <v>22.124740600585898</v>
      </c>
      <c r="AE807" s="2">
        <v>22.2236442565918</v>
      </c>
      <c r="AF807" s="2">
        <v>21.8111171722412</v>
      </c>
      <c r="AG807" s="2">
        <v>22.654317855835</v>
      </c>
      <c r="AH807" s="2">
        <v>22.384506225585898</v>
      </c>
      <c r="AI807" s="2">
        <v>22.128646850585898</v>
      </c>
      <c r="AJ807" s="2">
        <v>22.261381149291999</v>
      </c>
      <c r="AK807" s="2">
        <v>21.772575378418001</v>
      </c>
      <c r="AL807" s="2">
        <v>22.244552612304702</v>
      </c>
      <c r="AM807" s="2">
        <v>22.237159729003899</v>
      </c>
      <c r="AN807" s="2">
        <v>22.2247924804688</v>
      </c>
      <c r="AO807" s="2">
        <v>21.814680099487301</v>
      </c>
    </row>
    <row r="808" spans="1:41" x14ac:dyDescent="0.25">
      <c r="A808" s="2" t="s">
        <v>40</v>
      </c>
      <c r="B808" s="2">
        <v>5.0731457589464499</v>
      </c>
      <c r="C808" s="2">
        <v>0.95659859975179296</v>
      </c>
      <c r="D808" s="2" t="s">
        <v>208</v>
      </c>
      <c r="E808" s="2" t="s">
        <v>208</v>
      </c>
      <c r="F808" s="2">
        <v>309</v>
      </c>
      <c r="G808" s="2" t="s">
        <v>209</v>
      </c>
      <c r="H808" s="2" t="s">
        <v>53</v>
      </c>
      <c r="I808" s="2" t="s">
        <v>44</v>
      </c>
      <c r="J808" s="2">
        <v>1</v>
      </c>
      <c r="K808" s="2">
        <v>4</v>
      </c>
      <c r="L808" s="2"/>
      <c r="M808" s="2"/>
      <c r="N808" s="2"/>
      <c r="O808" s="2">
        <v>35</v>
      </c>
      <c r="P808" s="2">
        <v>35</v>
      </c>
      <c r="Q808" s="2">
        <v>34</v>
      </c>
      <c r="R808" s="2">
        <v>62.1</v>
      </c>
      <c r="S808" s="2">
        <v>62.1</v>
      </c>
      <c r="T808" s="2">
        <v>60.5</v>
      </c>
      <c r="U808" s="2">
        <v>83.438000000000002</v>
      </c>
      <c r="V808" s="2">
        <v>0</v>
      </c>
      <c r="W808" s="2">
        <v>323.31</v>
      </c>
      <c r="X808" s="2">
        <v>2572500000</v>
      </c>
      <c r="Y808" s="2">
        <v>38</v>
      </c>
      <c r="Z808" s="2">
        <v>401</v>
      </c>
      <c r="AA808" s="2">
        <v>783</v>
      </c>
      <c r="AB808" s="2">
        <v>83439.348780000204</v>
      </c>
      <c r="AC808" s="2">
        <v>38</v>
      </c>
      <c r="AD808" s="2">
        <v>25.2411804199219</v>
      </c>
      <c r="AE808" s="2">
        <v>25.0616340637207</v>
      </c>
      <c r="AF808" s="2">
        <v>24.966796875</v>
      </c>
      <c r="AG808" s="2">
        <v>25.277673721313501</v>
      </c>
      <c r="AH808" s="2">
        <v>25.032588958740199</v>
      </c>
      <c r="AI808" s="2">
        <v>25.3798427581787</v>
      </c>
      <c r="AJ808" s="2">
        <v>24.580263137817401</v>
      </c>
      <c r="AK808" s="2">
        <v>24.2229518890381</v>
      </c>
      <c r="AL808" s="2">
        <v>24.306261062622099</v>
      </c>
      <c r="AM808" s="2">
        <v>23.909854888916001</v>
      </c>
      <c r="AN808" s="2">
        <v>24.0484313964844</v>
      </c>
      <c r="AO808" s="2">
        <v>24.1523628234863</v>
      </c>
    </row>
    <row r="809" spans="1:41" x14ac:dyDescent="0.25">
      <c r="A809" s="2" t="s">
        <v>40</v>
      </c>
      <c r="B809" s="2">
        <v>2.4236992833161901</v>
      </c>
      <c r="C809" s="2">
        <v>0.30169932047526199</v>
      </c>
      <c r="D809" s="2" t="s">
        <v>435</v>
      </c>
      <c r="E809" s="2" t="s">
        <v>435</v>
      </c>
      <c r="F809" s="2">
        <v>853</v>
      </c>
      <c r="G809" s="2" t="s">
        <v>436</v>
      </c>
      <c r="H809" s="2" t="s">
        <v>437</v>
      </c>
      <c r="I809" s="2" t="s">
        <v>44</v>
      </c>
      <c r="J809" s="2">
        <v>1</v>
      </c>
      <c r="K809" s="2">
        <v>4</v>
      </c>
      <c r="L809" s="2"/>
      <c r="M809" s="2"/>
      <c r="N809" s="2"/>
      <c r="O809" s="2">
        <v>9</v>
      </c>
      <c r="P809" s="2">
        <v>9</v>
      </c>
      <c r="Q809" s="2">
        <v>9</v>
      </c>
      <c r="R809" s="2">
        <v>30.7</v>
      </c>
      <c r="S809" s="2">
        <v>30.7</v>
      </c>
      <c r="T809" s="2">
        <v>30.7</v>
      </c>
      <c r="U809" s="2">
        <v>32.037999999999997</v>
      </c>
      <c r="V809" s="2">
        <v>0</v>
      </c>
      <c r="W809" s="2">
        <v>43.505000000000003</v>
      </c>
      <c r="X809" s="2">
        <v>234590000</v>
      </c>
      <c r="Y809" s="2">
        <v>17</v>
      </c>
      <c r="Z809" s="2">
        <v>71</v>
      </c>
      <c r="AA809" s="2">
        <v>283</v>
      </c>
      <c r="AB809" s="2">
        <v>32038.10468</v>
      </c>
      <c r="AC809" s="2">
        <v>17</v>
      </c>
      <c r="AD809" s="2">
        <v>22.374458312988299</v>
      </c>
      <c r="AE809" s="2">
        <v>22.361961364746101</v>
      </c>
      <c r="AF809" s="2">
        <v>22.134111404418899</v>
      </c>
      <c r="AG809" s="2">
        <v>22.466102600097699</v>
      </c>
      <c r="AH809" s="2">
        <v>22.284072875976602</v>
      </c>
      <c r="AI809" s="2">
        <v>22.389162063598601</v>
      </c>
      <c r="AJ809" s="2">
        <v>22.127010345458999</v>
      </c>
      <c r="AK809" s="2">
        <v>22.022624969482401</v>
      </c>
      <c r="AL809" s="2">
        <v>22.132606506347699</v>
      </c>
      <c r="AM809" s="2">
        <v>22.22776222229</v>
      </c>
      <c r="AN809" s="2">
        <v>21.8669528961182</v>
      </c>
      <c r="AO809" s="2">
        <v>21.822715759277301</v>
      </c>
    </row>
    <row r="810" spans="1:41" x14ac:dyDescent="0.25">
      <c r="A810" s="2"/>
      <c r="B810" s="2">
        <v>1.1739619008519799</v>
      </c>
      <c r="C810" s="2">
        <v>0.30882485707600799</v>
      </c>
      <c r="D810" s="2" t="s">
        <v>3290</v>
      </c>
      <c r="E810" s="2" t="s">
        <v>3291</v>
      </c>
      <c r="F810" s="2">
        <v>1716</v>
      </c>
      <c r="G810" s="2" t="s">
        <v>3292</v>
      </c>
      <c r="H810" s="2" t="s">
        <v>1682</v>
      </c>
      <c r="I810" s="2" t="s">
        <v>44</v>
      </c>
      <c r="J810" s="2">
        <v>1</v>
      </c>
      <c r="K810" s="2">
        <v>4</v>
      </c>
      <c r="L810" s="2"/>
      <c r="M810" s="2"/>
      <c r="N810" s="2"/>
      <c r="O810" s="2">
        <v>34</v>
      </c>
      <c r="P810" s="2">
        <v>34</v>
      </c>
      <c r="Q810" s="2">
        <v>15</v>
      </c>
      <c r="R810" s="2">
        <v>21</v>
      </c>
      <c r="S810" s="2">
        <v>21</v>
      </c>
      <c r="T810" s="2">
        <v>11.3</v>
      </c>
      <c r="U810" s="2">
        <v>211.58</v>
      </c>
      <c r="V810" s="2">
        <v>0</v>
      </c>
      <c r="W810" s="2">
        <v>100.91</v>
      </c>
      <c r="X810" s="2">
        <v>494780000</v>
      </c>
      <c r="Y810" s="2">
        <v>98</v>
      </c>
      <c r="Z810" s="2">
        <v>128</v>
      </c>
      <c r="AA810" s="2">
        <v>1891</v>
      </c>
      <c r="AB810" s="2">
        <v>211580.41248000099</v>
      </c>
      <c r="AC810" s="2">
        <v>98</v>
      </c>
      <c r="AD810" s="2">
        <v>22.168397903442401</v>
      </c>
      <c r="AE810" s="2">
        <v>21.778242111206101</v>
      </c>
      <c r="AF810" s="2">
        <v>21.780366897583001</v>
      </c>
      <c r="AG810" s="2">
        <v>21.6427116394043</v>
      </c>
      <c r="AH810" s="2">
        <v>22.328933715820298</v>
      </c>
      <c r="AI810" s="2">
        <v>22.5189819335938</v>
      </c>
      <c r="AJ810" s="2">
        <v>21.918743133544901</v>
      </c>
      <c r="AK810" s="2">
        <v>21.6847019195557</v>
      </c>
      <c r="AL810" s="2">
        <v>21.618314743041999</v>
      </c>
      <c r="AM810" s="2">
        <v>21.690853118896499</v>
      </c>
      <c r="AN810" s="2">
        <v>21.686925888061499</v>
      </c>
      <c r="AO810" s="2">
        <v>21.7651462554932</v>
      </c>
    </row>
    <row r="811" spans="1:41" x14ac:dyDescent="0.25">
      <c r="A811" s="2"/>
      <c r="B811" s="2">
        <v>0.60967331138940695</v>
      </c>
      <c r="C811" s="2">
        <v>0.22948805491129701</v>
      </c>
      <c r="D811" s="2" t="s">
        <v>1969</v>
      </c>
      <c r="E811" s="2" t="s">
        <v>1969</v>
      </c>
      <c r="F811" s="2">
        <v>622</v>
      </c>
      <c r="G811" s="2" t="s">
        <v>1970</v>
      </c>
      <c r="H811" s="2" t="s">
        <v>847</v>
      </c>
      <c r="I811" s="2" t="s">
        <v>44</v>
      </c>
      <c r="J811" s="2">
        <v>1</v>
      </c>
      <c r="K811" s="2">
        <v>4</v>
      </c>
      <c r="L811" s="2"/>
      <c r="M811" s="2"/>
      <c r="N811" s="2"/>
      <c r="O811" s="2">
        <v>5</v>
      </c>
      <c r="P811" s="2">
        <v>5</v>
      </c>
      <c r="Q811" s="2">
        <v>5</v>
      </c>
      <c r="R811" s="2">
        <v>48.8</v>
      </c>
      <c r="S811" s="2">
        <v>48.8</v>
      </c>
      <c r="T811" s="2">
        <v>48.8</v>
      </c>
      <c r="U811" s="2">
        <v>18.699000000000002</v>
      </c>
      <c r="V811" s="2">
        <v>0</v>
      </c>
      <c r="W811" s="2">
        <v>16.5</v>
      </c>
      <c r="X811" s="2">
        <v>94475000</v>
      </c>
      <c r="Y811" s="2">
        <v>12</v>
      </c>
      <c r="Z811" s="2">
        <v>33</v>
      </c>
      <c r="AA811" s="2">
        <v>168</v>
      </c>
      <c r="AB811" s="2">
        <v>18698.727480000001</v>
      </c>
      <c r="AC811" s="2">
        <v>12</v>
      </c>
      <c r="AD811" s="2">
        <v>21.775270462036101</v>
      </c>
      <c r="AE811" s="2">
        <v>21.383953094482401</v>
      </c>
      <c r="AF811" s="2">
        <v>21.178279876708999</v>
      </c>
      <c r="AG811" s="2">
        <v>22.224115371704102</v>
      </c>
      <c r="AH811" s="2">
        <v>21.7292881011963</v>
      </c>
      <c r="AI811" s="2">
        <v>21.6907253265381</v>
      </c>
      <c r="AJ811" s="2">
        <v>20.953546524047901</v>
      </c>
      <c r="AK811" s="2">
        <v>21.3552551269531</v>
      </c>
      <c r="AL811" s="2">
        <v>21.520036697387699</v>
      </c>
      <c r="AM811" s="2">
        <v>21.490962982177699</v>
      </c>
      <c r="AN811" s="2">
        <v>21.471199035644499</v>
      </c>
      <c r="AO811" s="2">
        <v>21.813703536987301</v>
      </c>
    </row>
    <row r="812" spans="1:41" x14ac:dyDescent="0.25">
      <c r="A812" s="2" t="s">
        <v>40</v>
      </c>
      <c r="B812" s="2">
        <v>2.30562607929921</v>
      </c>
      <c r="C812" s="2">
        <v>-0.29830360412597701</v>
      </c>
      <c r="D812" s="2" t="s">
        <v>518</v>
      </c>
      <c r="E812" s="2" t="s">
        <v>518</v>
      </c>
      <c r="F812" s="2">
        <v>1090</v>
      </c>
      <c r="G812" s="2" t="s">
        <v>519</v>
      </c>
      <c r="H812" s="2" t="s">
        <v>53</v>
      </c>
      <c r="I812" s="2" t="s">
        <v>44</v>
      </c>
      <c r="J812" s="2">
        <v>1</v>
      </c>
      <c r="K812" s="2">
        <v>4</v>
      </c>
      <c r="L812" s="2"/>
      <c r="M812" s="2"/>
      <c r="N812" s="2"/>
      <c r="O812" s="2">
        <v>18</v>
      </c>
      <c r="P812" s="2">
        <v>18</v>
      </c>
      <c r="Q812" s="2">
        <v>18</v>
      </c>
      <c r="R812" s="2">
        <v>62.4</v>
      </c>
      <c r="S812" s="2">
        <v>62.4</v>
      </c>
      <c r="T812" s="2">
        <v>62.4</v>
      </c>
      <c r="U812" s="2">
        <v>38.279000000000003</v>
      </c>
      <c r="V812" s="2">
        <v>0</v>
      </c>
      <c r="W812" s="2">
        <v>66.519000000000005</v>
      </c>
      <c r="X812" s="2">
        <v>729520000</v>
      </c>
      <c r="Y812" s="2">
        <v>23</v>
      </c>
      <c r="Z812" s="2">
        <v>178</v>
      </c>
      <c r="AA812" s="2">
        <v>338</v>
      </c>
      <c r="AB812" s="2">
        <v>38279.382779999898</v>
      </c>
      <c r="AC812" s="2">
        <v>23</v>
      </c>
      <c r="AD812" s="2">
        <v>22.947084426879901</v>
      </c>
      <c r="AE812" s="2">
        <v>23.089502334594702</v>
      </c>
      <c r="AF812" s="2">
        <v>22.834779739379901</v>
      </c>
      <c r="AG812" s="2">
        <v>22.941398620605501</v>
      </c>
      <c r="AH812" s="2">
        <v>22.979124069213899</v>
      </c>
      <c r="AI812" s="2">
        <v>23.179708480835</v>
      </c>
      <c r="AJ812" s="2">
        <v>23.1198120117188</v>
      </c>
      <c r="AK812" s="2">
        <v>23.142766952514599</v>
      </c>
      <c r="AL812" s="2">
        <v>23.278383255004901</v>
      </c>
      <c r="AM812" s="2">
        <v>23.527908325195298</v>
      </c>
      <c r="AN812" s="2">
        <v>23.4453125</v>
      </c>
      <c r="AO812" s="2">
        <v>23.247236251831101</v>
      </c>
    </row>
    <row r="813" spans="1:41" x14ac:dyDescent="0.25">
      <c r="A813" s="2"/>
      <c r="B813" s="2">
        <v>1.8478064059327</v>
      </c>
      <c r="C813" s="2">
        <v>-0.33829752604166802</v>
      </c>
      <c r="D813" s="2" t="s">
        <v>4021</v>
      </c>
      <c r="E813" s="2" t="s">
        <v>4021</v>
      </c>
      <c r="F813" s="2">
        <v>2312</v>
      </c>
      <c r="G813" s="2" t="s">
        <v>4022</v>
      </c>
      <c r="H813" s="2" t="s">
        <v>53</v>
      </c>
      <c r="I813" s="2" t="s">
        <v>44</v>
      </c>
      <c r="J813" s="2">
        <v>1</v>
      </c>
      <c r="K813" s="2">
        <v>4</v>
      </c>
      <c r="L813" s="2"/>
      <c r="M813" s="2"/>
      <c r="N813" s="2"/>
      <c r="O813" s="2">
        <v>10</v>
      </c>
      <c r="P813" s="2">
        <v>10</v>
      </c>
      <c r="Q813" s="2">
        <v>10</v>
      </c>
      <c r="R813" s="2">
        <v>41</v>
      </c>
      <c r="S813" s="2">
        <v>41</v>
      </c>
      <c r="T813" s="2">
        <v>41</v>
      </c>
      <c r="U813" s="2">
        <v>38.323999999999998</v>
      </c>
      <c r="V813" s="2">
        <v>0</v>
      </c>
      <c r="W813" s="2">
        <v>45.393999999999998</v>
      </c>
      <c r="X813" s="2">
        <v>129300000</v>
      </c>
      <c r="Y813" s="2">
        <v>21</v>
      </c>
      <c r="Z813" s="2">
        <v>54</v>
      </c>
      <c r="AA813" s="2">
        <v>339</v>
      </c>
      <c r="AB813" s="2">
        <v>38324.407079999903</v>
      </c>
      <c r="AC813" s="2">
        <v>21</v>
      </c>
      <c r="AD813" s="2">
        <v>21.706956863403299</v>
      </c>
      <c r="AE813" s="2">
        <v>21.234033584594702</v>
      </c>
      <c r="AF813" s="2">
        <v>21.1965847015381</v>
      </c>
      <c r="AG813" s="2">
        <v>21.339084625244102</v>
      </c>
      <c r="AH813" s="2">
        <v>21.324214935302699</v>
      </c>
      <c r="AI813" s="2">
        <v>21.471992492675799</v>
      </c>
      <c r="AJ813" s="2">
        <v>21.5465602874756</v>
      </c>
      <c r="AK813" s="2">
        <v>21.7745475769043</v>
      </c>
      <c r="AL813" s="2">
        <v>21.807781219482401</v>
      </c>
      <c r="AM813" s="2">
        <v>21.986207962036101</v>
      </c>
      <c r="AN813" s="2">
        <v>21.7839660644531</v>
      </c>
      <c r="AO813" s="2">
        <v>21.403589248657202</v>
      </c>
    </row>
    <row r="814" spans="1:41" x14ac:dyDescent="0.25">
      <c r="A814" s="2"/>
      <c r="B814" s="2">
        <v>5.9375389056116001E-2</v>
      </c>
      <c r="C814" s="2">
        <v>-4.4883728027343799E-2</v>
      </c>
      <c r="D814" s="2" t="s">
        <v>3400</v>
      </c>
      <c r="E814" s="2" t="s">
        <v>3400</v>
      </c>
      <c r="F814" s="2">
        <v>1793</v>
      </c>
      <c r="G814" s="2" t="s">
        <v>3401</v>
      </c>
      <c r="H814" s="2" t="s">
        <v>53</v>
      </c>
      <c r="I814" s="2" t="s">
        <v>44</v>
      </c>
      <c r="J814" s="2">
        <v>1</v>
      </c>
      <c r="K814" s="2">
        <v>4</v>
      </c>
      <c r="L814" s="2"/>
      <c r="M814" s="2"/>
      <c r="N814" s="2"/>
      <c r="O814" s="2">
        <v>5</v>
      </c>
      <c r="P814" s="2">
        <v>5</v>
      </c>
      <c r="Q814" s="2">
        <v>5</v>
      </c>
      <c r="R814" s="2">
        <v>29.8</v>
      </c>
      <c r="S814" s="2">
        <v>29.8</v>
      </c>
      <c r="T814" s="2">
        <v>29.8</v>
      </c>
      <c r="U814" s="2">
        <v>24.654</v>
      </c>
      <c r="V814" s="2">
        <v>0</v>
      </c>
      <c r="W814" s="2">
        <v>44.640999999999998</v>
      </c>
      <c r="X814" s="2">
        <v>128700000</v>
      </c>
      <c r="Y814" s="2">
        <v>13</v>
      </c>
      <c r="Z814" s="2">
        <v>25</v>
      </c>
      <c r="AA814" s="2">
        <v>215</v>
      </c>
      <c r="AB814" s="2">
        <v>24654.32908</v>
      </c>
      <c r="AC814" s="2">
        <v>13</v>
      </c>
      <c r="AD814" s="2">
        <v>22.9158840179443</v>
      </c>
      <c r="AE814" s="2">
        <v>22.4217529296875</v>
      </c>
      <c r="AF814" s="2">
        <v>21.4814357757568</v>
      </c>
      <c r="AG814" s="2">
        <v>22.8890190124512</v>
      </c>
      <c r="AH814" s="2">
        <v>22.721027374267599</v>
      </c>
      <c r="AI814" s="2">
        <v>22.8856525421143</v>
      </c>
      <c r="AJ814" s="2">
        <v>22.546819686889599</v>
      </c>
      <c r="AK814" s="2">
        <v>22.224409103393601</v>
      </c>
      <c r="AL814" s="2">
        <v>22.178554534912099</v>
      </c>
      <c r="AM814" s="2">
        <v>22.7352504730225</v>
      </c>
      <c r="AN814" s="2">
        <v>23.157276153564499</v>
      </c>
      <c r="AO814" s="2">
        <v>22.741764068603501</v>
      </c>
    </row>
    <row r="815" spans="1:41" x14ac:dyDescent="0.25">
      <c r="A815" s="2" t="s">
        <v>40</v>
      </c>
      <c r="B815" s="2">
        <v>2.9906596299295698</v>
      </c>
      <c r="C815" s="2">
        <v>0.52788702646890995</v>
      </c>
      <c r="D815" s="2" t="s">
        <v>779</v>
      </c>
      <c r="E815" s="2" t="s">
        <v>780</v>
      </c>
      <c r="F815" s="2">
        <v>1608</v>
      </c>
      <c r="G815" s="2" t="s">
        <v>781</v>
      </c>
      <c r="H815" s="2" t="s">
        <v>782</v>
      </c>
      <c r="I815" s="2" t="s">
        <v>44</v>
      </c>
      <c r="J815" s="2">
        <v>1</v>
      </c>
      <c r="K815" s="2">
        <v>4</v>
      </c>
      <c r="L815" s="2"/>
      <c r="M815" s="2"/>
      <c r="N815" s="2"/>
      <c r="O815" s="2">
        <v>19</v>
      </c>
      <c r="P815" s="2">
        <v>19</v>
      </c>
      <c r="Q815" s="2">
        <v>19</v>
      </c>
      <c r="R815" s="2">
        <v>29.3</v>
      </c>
      <c r="S815" s="2">
        <v>29.3</v>
      </c>
      <c r="T815" s="2">
        <v>29.3</v>
      </c>
      <c r="U815" s="2">
        <v>84.072999999999993</v>
      </c>
      <c r="V815" s="2">
        <v>0</v>
      </c>
      <c r="W815" s="2">
        <v>108.99</v>
      </c>
      <c r="X815" s="2">
        <v>270800000</v>
      </c>
      <c r="Y815" s="2">
        <v>37</v>
      </c>
      <c r="Z815" s="2">
        <v>98</v>
      </c>
      <c r="AA815" s="2">
        <v>740</v>
      </c>
      <c r="AB815" s="2">
        <v>84073.6103800001</v>
      </c>
      <c r="AC815" s="2">
        <v>37</v>
      </c>
      <c r="AD815" s="2">
        <v>22.298353195190401</v>
      </c>
      <c r="AE815" s="2">
        <v>22.075973510742202</v>
      </c>
      <c r="AF815" s="2">
        <v>21.826988220214801</v>
      </c>
      <c r="AG815" s="2">
        <v>22.139461517333999</v>
      </c>
      <c r="AH815" s="2">
        <v>21.623950958251999</v>
      </c>
      <c r="AI815" s="2">
        <v>22.0700874328613</v>
      </c>
      <c r="AJ815" s="2">
        <v>21.6902561187744</v>
      </c>
      <c r="AK815" s="2">
        <v>21.2635612487793</v>
      </c>
      <c r="AL815" s="2">
        <v>21.584352493286101</v>
      </c>
      <c r="AM815" s="2">
        <v>21.3970737457275</v>
      </c>
      <c r="AN815" s="2">
        <v>21.4536247253418</v>
      </c>
      <c r="AO815" s="2">
        <v>21.478624343872099</v>
      </c>
    </row>
    <row r="816" spans="1:41" x14ac:dyDescent="0.25">
      <c r="A816" s="2" t="s">
        <v>40</v>
      </c>
      <c r="B816" s="2">
        <v>1.5285920008995999</v>
      </c>
      <c r="C816" s="2">
        <v>0.77162227630615399</v>
      </c>
      <c r="D816" s="2" t="s">
        <v>441</v>
      </c>
      <c r="E816" s="2" t="s">
        <v>441</v>
      </c>
      <c r="F816" s="2">
        <v>858</v>
      </c>
      <c r="G816" s="2" t="s">
        <v>442</v>
      </c>
      <c r="H816" s="2" t="s">
        <v>443</v>
      </c>
      <c r="I816" s="2" t="s">
        <v>44</v>
      </c>
      <c r="J816" s="2">
        <v>1</v>
      </c>
      <c r="K816" s="2">
        <v>4</v>
      </c>
      <c r="L816" s="2"/>
      <c r="M816" s="2"/>
      <c r="N816" s="2"/>
      <c r="O816" s="2">
        <v>1</v>
      </c>
      <c r="P816" s="2">
        <v>1</v>
      </c>
      <c r="Q816" s="2">
        <v>1</v>
      </c>
      <c r="R816" s="2">
        <v>11.9</v>
      </c>
      <c r="S816" s="2">
        <v>11.9</v>
      </c>
      <c r="T816" s="2">
        <v>11.9</v>
      </c>
      <c r="U816" s="2">
        <v>15.381</v>
      </c>
      <c r="V816" s="2">
        <v>0</v>
      </c>
      <c r="W816" s="2">
        <v>49.783000000000001</v>
      </c>
      <c r="X816" s="2">
        <v>146860000</v>
      </c>
      <c r="Y816" s="2">
        <v>4</v>
      </c>
      <c r="Z816" s="2">
        <v>27</v>
      </c>
      <c r="AA816" s="2">
        <v>153</v>
      </c>
      <c r="AB816" s="2">
        <v>15754.842479999999</v>
      </c>
      <c r="AC816" s="2">
        <v>4</v>
      </c>
      <c r="AD816" s="2">
        <v>24.0946655273438</v>
      </c>
      <c r="AE816" s="2" t="s">
        <v>63</v>
      </c>
      <c r="AF816" s="2">
        <v>23.643835067748999</v>
      </c>
      <c r="AG816" s="2" t="s">
        <v>63</v>
      </c>
      <c r="AH816" s="2">
        <v>23.3297824859619</v>
      </c>
      <c r="AI816" s="2">
        <v>24.459201812744102</v>
      </c>
      <c r="AJ816" s="2" t="s">
        <v>63</v>
      </c>
      <c r="AK816" s="2">
        <v>23.658073425293001</v>
      </c>
      <c r="AL816" s="2">
        <v>22.7586765289307</v>
      </c>
      <c r="AM816" s="2">
        <v>23.1959552764893</v>
      </c>
      <c r="AN816" s="2">
        <v>22.832117080688501</v>
      </c>
      <c r="AO816" s="2">
        <v>23.106422424316399</v>
      </c>
    </row>
    <row r="817" spans="1:41" x14ac:dyDescent="0.25">
      <c r="A817" s="2"/>
      <c r="B817" s="2">
        <v>0.11434189646812799</v>
      </c>
      <c r="C817" s="2">
        <v>-8.3032449086506005E-2</v>
      </c>
      <c r="D817" s="2" t="s">
        <v>3279</v>
      </c>
      <c r="E817" s="2" t="s">
        <v>3279</v>
      </c>
      <c r="F817" s="2">
        <v>1709</v>
      </c>
      <c r="G817" s="2" t="s">
        <v>3280</v>
      </c>
      <c r="H817" s="2" t="s">
        <v>3281</v>
      </c>
      <c r="I817" s="2" t="s">
        <v>44</v>
      </c>
      <c r="J817" s="2">
        <v>1</v>
      </c>
      <c r="K817" s="2">
        <v>4</v>
      </c>
      <c r="L817" s="2"/>
      <c r="M817" s="2"/>
      <c r="N817" s="2"/>
      <c r="O817" s="2">
        <v>5</v>
      </c>
      <c r="P817" s="2">
        <v>5</v>
      </c>
      <c r="Q817" s="2">
        <v>3</v>
      </c>
      <c r="R817" s="2">
        <v>21.3</v>
      </c>
      <c r="S817" s="2">
        <v>21.3</v>
      </c>
      <c r="T817" s="2">
        <v>14.3</v>
      </c>
      <c r="U817" s="2">
        <v>34.688000000000002</v>
      </c>
      <c r="V817" s="2">
        <v>0</v>
      </c>
      <c r="W817" s="2">
        <v>26.667999999999999</v>
      </c>
      <c r="X817" s="2">
        <v>33495000</v>
      </c>
      <c r="Y817" s="2">
        <v>11</v>
      </c>
      <c r="Z817" s="2">
        <v>24</v>
      </c>
      <c r="AA817" s="2">
        <v>300</v>
      </c>
      <c r="AB817" s="2">
        <v>34688.629480000003</v>
      </c>
      <c r="AC817" s="2">
        <v>11</v>
      </c>
      <c r="AD817" s="2" t="s">
        <v>63</v>
      </c>
      <c r="AE817" s="2">
        <v>19.791109085083001</v>
      </c>
      <c r="AF817" s="2">
        <v>20.1053352355957</v>
      </c>
      <c r="AG817" s="2" t="s">
        <v>63</v>
      </c>
      <c r="AH817" s="2">
        <v>20.2379474639893</v>
      </c>
      <c r="AI817" s="2">
        <v>20.642271041870099</v>
      </c>
      <c r="AJ817" s="2">
        <v>19.6878566741943</v>
      </c>
      <c r="AK817" s="2">
        <v>19.906581878662099</v>
      </c>
      <c r="AL817" s="2">
        <v>20.696254730224599</v>
      </c>
      <c r="AM817" s="2">
        <v>20.8498020172119</v>
      </c>
      <c r="AN817" s="2">
        <v>20.079656600952099</v>
      </c>
      <c r="AO817" s="2">
        <v>20.443037033081101</v>
      </c>
    </row>
    <row r="818" spans="1:41" x14ac:dyDescent="0.25">
      <c r="A818" s="2"/>
      <c r="B818" s="2">
        <v>1.56911044445354</v>
      </c>
      <c r="C818" s="2">
        <v>0.28061771392822299</v>
      </c>
      <c r="D818" s="2" t="s">
        <v>2528</v>
      </c>
      <c r="E818" s="2" t="s">
        <v>2528</v>
      </c>
      <c r="F818" s="2">
        <v>1093</v>
      </c>
      <c r="G818" s="2" t="s">
        <v>2529</v>
      </c>
      <c r="H818" s="2" t="s">
        <v>220</v>
      </c>
      <c r="I818" s="2" t="s">
        <v>44</v>
      </c>
      <c r="J818" s="2">
        <v>1</v>
      </c>
      <c r="K818" s="2">
        <v>4</v>
      </c>
      <c r="L818" s="2"/>
      <c r="M818" s="2"/>
      <c r="N818" s="2"/>
      <c r="O818" s="2">
        <v>39</v>
      </c>
      <c r="P818" s="2">
        <v>39</v>
      </c>
      <c r="Q818" s="2">
        <v>3</v>
      </c>
      <c r="R818" s="2">
        <v>78.400000000000006</v>
      </c>
      <c r="S818" s="2">
        <v>78.400000000000006</v>
      </c>
      <c r="T818" s="2">
        <v>10.3</v>
      </c>
      <c r="U818" s="2">
        <v>49.774000000000001</v>
      </c>
      <c r="V818" s="2">
        <v>0</v>
      </c>
      <c r="W818" s="2">
        <v>323.31</v>
      </c>
      <c r="X818" s="2">
        <v>60253000000</v>
      </c>
      <c r="Y818" s="2">
        <v>20</v>
      </c>
      <c r="Z818" s="2">
        <v>4347</v>
      </c>
      <c r="AA818" s="2">
        <v>445</v>
      </c>
      <c r="AB818" s="2">
        <v>49774.898780000003</v>
      </c>
      <c r="AC818" s="2">
        <v>20</v>
      </c>
      <c r="AD818" s="2">
        <v>29.477190017700199</v>
      </c>
      <c r="AE818" s="2">
        <v>29.353212356567401</v>
      </c>
      <c r="AF818" s="2">
        <v>29.047521591186499</v>
      </c>
      <c r="AG818" s="2">
        <v>29.401760101318398</v>
      </c>
      <c r="AH818" s="2">
        <v>29.230981826782202</v>
      </c>
      <c r="AI818" s="2">
        <v>29.648113250732401</v>
      </c>
      <c r="AJ818" s="2">
        <v>29.350370407104499</v>
      </c>
      <c r="AK818" s="2">
        <v>28.9449462890625</v>
      </c>
      <c r="AL818" s="2">
        <v>29.0135307312012</v>
      </c>
      <c r="AM818" s="2">
        <v>28.8965740203857</v>
      </c>
      <c r="AN818" s="2">
        <v>29.089775085449201</v>
      </c>
      <c r="AO818" s="2">
        <v>29.179876327514599</v>
      </c>
    </row>
    <row r="819" spans="1:41" x14ac:dyDescent="0.25">
      <c r="A819" s="2"/>
      <c r="B819" s="2">
        <v>0.112061841110234</v>
      </c>
      <c r="C819" s="2">
        <v>-7.8386306762695299E-2</v>
      </c>
      <c r="D819" s="2" t="s">
        <v>3561</v>
      </c>
      <c r="E819" s="2" t="s">
        <v>3561</v>
      </c>
      <c r="F819" s="2">
        <v>1935</v>
      </c>
      <c r="G819" s="2" t="s">
        <v>2529</v>
      </c>
      <c r="H819" s="2" t="s">
        <v>220</v>
      </c>
      <c r="I819" s="2" t="s">
        <v>44</v>
      </c>
      <c r="J819" s="2">
        <v>1</v>
      </c>
      <c r="K819" s="2">
        <v>4</v>
      </c>
      <c r="L819" s="2"/>
      <c r="M819" s="2"/>
      <c r="N819" s="2"/>
      <c r="O819" s="2">
        <v>7</v>
      </c>
      <c r="P819" s="2">
        <v>4</v>
      </c>
      <c r="Q819" s="2">
        <v>4</v>
      </c>
      <c r="R819" s="2">
        <v>71</v>
      </c>
      <c r="S819" s="2">
        <v>35.200000000000003</v>
      </c>
      <c r="T819" s="2">
        <v>35.200000000000003</v>
      </c>
      <c r="U819" s="2">
        <v>15.798</v>
      </c>
      <c r="V819" s="2">
        <v>0</v>
      </c>
      <c r="W819" s="2">
        <v>184.02</v>
      </c>
      <c r="X819" s="2">
        <v>787470000</v>
      </c>
      <c r="Y819" s="2">
        <v>4</v>
      </c>
      <c r="Z819" s="2">
        <v>229</v>
      </c>
      <c r="AA819" s="2">
        <v>145</v>
      </c>
      <c r="AB819" s="2">
        <v>15798.65848</v>
      </c>
      <c r="AC819" s="2">
        <v>4</v>
      </c>
      <c r="AD819" s="2">
        <v>24.382053375244102</v>
      </c>
      <c r="AE819" s="2">
        <v>24.499296188354499</v>
      </c>
      <c r="AF819" s="2">
        <v>24.072101593017599</v>
      </c>
      <c r="AG819" s="2">
        <v>24.526535034179702</v>
      </c>
      <c r="AH819" s="2">
        <v>23.0818691253662</v>
      </c>
      <c r="AI819" s="2">
        <v>24.469921112060501</v>
      </c>
      <c r="AJ819" s="2">
        <v>24.788404464721701</v>
      </c>
      <c r="AK819" s="2">
        <v>23.782167434692401</v>
      </c>
      <c r="AL819" s="2">
        <v>24.1293544769287</v>
      </c>
      <c r="AM819" s="2">
        <v>24.231399536132798</v>
      </c>
      <c r="AN819" s="2">
        <v>24.2878532409668</v>
      </c>
      <c r="AO819" s="2">
        <v>24.282915115356399</v>
      </c>
    </row>
    <row r="820" spans="1:41" x14ac:dyDescent="0.25">
      <c r="A820" s="2"/>
      <c r="B820" s="2">
        <v>0.121684029056692</v>
      </c>
      <c r="C820" s="2">
        <v>5.9074401855468799E-2</v>
      </c>
      <c r="D820" s="2" t="s">
        <v>3381</v>
      </c>
      <c r="E820" s="2" t="s">
        <v>3381</v>
      </c>
      <c r="F820" s="2">
        <v>1780</v>
      </c>
      <c r="G820" s="2" t="s">
        <v>3382</v>
      </c>
      <c r="H820" s="2" t="s">
        <v>3383</v>
      </c>
      <c r="I820" s="2" t="s">
        <v>44</v>
      </c>
      <c r="J820" s="2">
        <v>1</v>
      </c>
      <c r="K820" s="2">
        <v>4</v>
      </c>
      <c r="L820" s="2"/>
      <c r="M820" s="2"/>
      <c r="N820" s="2"/>
      <c r="O820" s="2">
        <v>6</v>
      </c>
      <c r="P820" s="2">
        <v>6</v>
      </c>
      <c r="Q820" s="2">
        <v>6</v>
      </c>
      <c r="R820" s="2">
        <v>55.5</v>
      </c>
      <c r="S820" s="2">
        <v>55.5</v>
      </c>
      <c r="T820" s="2">
        <v>55.5</v>
      </c>
      <c r="U820" s="2">
        <v>14.026999999999999</v>
      </c>
      <c r="V820" s="2">
        <v>0</v>
      </c>
      <c r="W820" s="2">
        <v>55.65</v>
      </c>
      <c r="X820" s="2">
        <v>139740000</v>
      </c>
      <c r="Y820" s="2">
        <v>8</v>
      </c>
      <c r="Z820" s="2">
        <v>36</v>
      </c>
      <c r="AA820" s="2">
        <v>128</v>
      </c>
      <c r="AB820" s="2">
        <v>14027.42218</v>
      </c>
      <c r="AC820" s="2">
        <v>8</v>
      </c>
      <c r="AD820" s="2">
        <v>21.822715759277301</v>
      </c>
      <c r="AE820" s="2">
        <v>21.571540832519499</v>
      </c>
      <c r="AF820" s="2">
        <v>21.509057998657202</v>
      </c>
      <c r="AG820" s="2">
        <v>22.318048477172901</v>
      </c>
      <c r="AH820" s="2">
        <v>21.895116806030298</v>
      </c>
      <c r="AI820" s="2">
        <v>21.981338500976602</v>
      </c>
      <c r="AJ820" s="2">
        <v>22.041797637939499</v>
      </c>
      <c r="AK820" s="2">
        <v>21.9286804199219</v>
      </c>
      <c r="AL820" s="2">
        <v>21.133201599121101</v>
      </c>
      <c r="AM820" s="2">
        <v>21.904003143310501</v>
      </c>
      <c r="AN820" s="2">
        <v>21.7079257965088</v>
      </c>
      <c r="AO820" s="2">
        <v>22.027763366699201</v>
      </c>
    </row>
    <row r="821" spans="1:41" x14ac:dyDescent="0.25">
      <c r="A821" s="2"/>
      <c r="B821" s="2">
        <v>1.6055915765315201</v>
      </c>
      <c r="C821" s="2">
        <v>0.31108983357747599</v>
      </c>
      <c r="D821" s="2" t="s">
        <v>1332</v>
      </c>
      <c r="E821" s="2" t="s">
        <v>1332</v>
      </c>
      <c r="F821" s="2">
        <v>47</v>
      </c>
      <c r="G821" s="2" t="s">
        <v>1333</v>
      </c>
      <c r="H821" s="2" t="s">
        <v>1334</v>
      </c>
      <c r="I821" s="2" t="s">
        <v>44</v>
      </c>
      <c r="J821" s="2">
        <v>1</v>
      </c>
      <c r="K821" s="2">
        <v>4</v>
      </c>
      <c r="L821" s="2"/>
      <c r="M821" s="2"/>
      <c r="N821" s="2"/>
      <c r="O821" s="2">
        <v>14</v>
      </c>
      <c r="P821" s="2">
        <v>14</v>
      </c>
      <c r="Q821" s="2">
        <v>14</v>
      </c>
      <c r="R821" s="2">
        <v>72.7</v>
      </c>
      <c r="S821" s="2">
        <v>72.7</v>
      </c>
      <c r="T821" s="2">
        <v>72.7</v>
      </c>
      <c r="U821" s="2">
        <v>31.199000000000002</v>
      </c>
      <c r="V821" s="2">
        <v>0</v>
      </c>
      <c r="W821" s="2">
        <v>65.088999999999999</v>
      </c>
      <c r="X821" s="2">
        <v>138880000</v>
      </c>
      <c r="Y821" s="2">
        <v>16</v>
      </c>
      <c r="Z821" s="2">
        <v>76</v>
      </c>
      <c r="AA821" s="2">
        <v>286</v>
      </c>
      <c r="AB821" s="2">
        <v>31199.521580000001</v>
      </c>
      <c r="AC821" s="2">
        <v>16</v>
      </c>
      <c r="AD821" s="2">
        <v>21.661970138549801</v>
      </c>
      <c r="AE821" s="2">
        <v>21.19189453125</v>
      </c>
      <c r="AF821" s="2">
        <v>21.1867065429688</v>
      </c>
      <c r="AG821" s="2">
        <v>21.163860321044901</v>
      </c>
      <c r="AH821" s="2">
        <v>21.1444492340088</v>
      </c>
      <c r="AI821" s="2">
        <v>21.631385803222699</v>
      </c>
      <c r="AJ821" s="2">
        <v>21.037849426269499</v>
      </c>
      <c r="AK821" s="2">
        <v>20.867933273315401</v>
      </c>
      <c r="AL821" s="2">
        <v>21.077833175659201</v>
      </c>
      <c r="AM821" s="2">
        <v>20.878747940063501</v>
      </c>
      <c r="AN821" s="2">
        <v>20.975193023681602</v>
      </c>
      <c r="AO821" s="2">
        <v>21.276170730590799</v>
      </c>
    </row>
    <row r="822" spans="1:41" x14ac:dyDescent="0.25">
      <c r="A822" s="2"/>
      <c r="B822" s="2">
        <v>1.19637085746732</v>
      </c>
      <c r="C822" s="2">
        <v>0.527082920074463</v>
      </c>
      <c r="D822" s="2" t="s">
        <v>1453</v>
      </c>
      <c r="E822" s="2" t="s">
        <v>1454</v>
      </c>
      <c r="F822" s="2">
        <v>150</v>
      </c>
      <c r="G822" s="2" t="s">
        <v>1455</v>
      </c>
      <c r="H822" s="2" t="s">
        <v>1456</v>
      </c>
      <c r="I822" s="2" t="s">
        <v>44</v>
      </c>
      <c r="J822" s="2">
        <v>1</v>
      </c>
      <c r="K822" s="2">
        <v>4</v>
      </c>
      <c r="L822" s="2"/>
      <c r="M822" s="2"/>
      <c r="N822" s="2"/>
      <c r="O822" s="2">
        <v>3</v>
      </c>
      <c r="P822" s="2">
        <v>3</v>
      </c>
      <c r="Q822" s="2">
        <v>2</v>
      </c>
      <c r="R822" s="2">
        <v>8</v>
      </c>
      <c r="S822" s="2">
        <v>8</v>
      </c>
      <c r="T822" s="2">
        <v>5.6</v>
      </c>
      <c r="U822" s="2">
        <v>61.253999999999998</v>
      </c>
      <c r="V822" s="2">
        <v>0</v>
      </c>
      <c r="W822" s="2">
        <v>17.739000000000001</v>
      </c>
      <c r="X822" s="2">
        <v>221950000</v>
      </c>
      <c r="Y822" s="2">
        <v>17</v>
      </c>
      <c r="Z822" s="2">
        <v>26</v>
      </c>
      <c r="AA822" s="2">
        <v>824</v>
      </c>
      <c r="AB822" s="2">
        <v>92822.303780000104</v>
      </c>
      <c r="AC822" s="2">
        <v>26</v>
      </c>
      <c r="AD822" s="2">
        <v>24.5529174804688</v>
      </c>
      <c r="AE822" s="2">
        <v>24.120048522949201</v>
      </c>
      <c r="AF822" s="2">
        <v>23.920343399047901</v>
      </c>
      <c r="AG822" s="2" t="s">
        <v>63</v>
      </c>
      <c r="AH822" s="2" t="s">
        <v>63</v>
      </c>
      <c r="AI822" s="2">
        <v>24.675407409668001</v>
      </c>
      <c r="AJ822" s="2">
        <v>24.118862152099599</v>
      </c>
      <c r="AK822" s="2">
        <v>23.933551788330099</v>
      </c>
      <c r="AL822" s="2">
        <v>24.034898757934599</v>
      </c>
      <c r="AM822" s="2" t="s">
        <v>63</v>
      </c>
      <c r="AN822" s="2">
        <v>23.249813079833999</v>
      </c>
      <c r="AO822" s="2">
        <v>23.613355636596701</v>
      </c>
    </row>
    <row r="823" spans="1:41" x14ac:dyDescent="0.25">
      <c r="A823" s="2"/>
      <c r="B823" s="2">
        <v>8.8340838616419698E-2</v>
      </c>
      <c r="C823" s="2">
        <v>-0.201919555664063</v>
      </c>
      <c r="D823" s="2" t="s">
        <v>2643</v>
      </c>
      <c r="E823" s="2" t="s">
        <v>2644</v>
      </c>
      <c r="F823" s="2">
        <v>1179</v>
      </c>
      <c r="G823" s="2" t="s">
        <v>2645</v>
      </c>
      <c r="H823" s="2" t="s">
        <v>2646</v>
      </c>
      <c r="I823" s="2" t="s">
        <v>44</v>
      </c>
      <c r="J823" s="2">
        <v>1</v>
      </c>
      <c r="K823" s="2">
        <v>4</v>
      </c>
      <c r="L823" s="2"/>
      <c r="M823" s="2"/>
      <c r="N823" s="2"/>
      <c r="O823" s="2">
        <v>5</v>
      </c>
      <c r="P823" s="2">
        <v>5</v>
      </c>
      <c r="Q823" s="2">
        <v>5</v>
      </c>
      <c r="R823" s="2">
        <v>45.6</v>
      </c>
      <c r="S823" s="2">
        <v>45.6</v>
      </c>
      <c r="T823" s="2">
        <v>45.6</v>
      </c>
      <c r="U823" s="2">
        <v>16.873999999999999</v>
      </c>
      <c r="V823" s="2">
        <v>0</v>
      </c>
      <c r="W823" s="2">
        <v>18.859000000000002</v>
      </c>
      <c r="X823" s="2">
        <v>129220000</v>
      </c>
      <c r="Y823" s="2">
        <v>9</v>
      </c>
      <c r="Z823" s="2">
        <v>33</v>
      </c>
      <c r="AA823" s="2">
        <v>149</v>
      </c>
      <c r="AB823" s="2">
        <v>16874.56768</v>
      </c>
      <c r="AC823" s="2">
        <v>9</v>
      </c>
      <c r="AD823" s="2">
        <v>23.728582382202099</v>
      </c>
      <c r="AE823" s="2">
        <v>20.2479457855225</v>
      </c>
      <c r="AF823" s="2">
        <v>21.545854568481399</v>
      </c>
      <c r="AG823" s="2">
        <v>19.552211761474599</v>
      </c>
      <c r="AH823" s="2">
        <v>19.943778991699201</v>
      </c>
      <c r="AI823" s="2">
        <v>21.3448371887207</v>
      </c>
      <c r="AJ823" s="2">
        <v>20.114006042480501</v>
      </c>
      <c r="AK823" s="2">
        <v>22.988447189331101</v>
      </c>
      <c r="AL823" s="2">
        <v>22.2867546081543</v>
      </c>
      <c r="AM823" s="2">
        <v>20.4586391448975</v>
      </c>
      <c r="AN823" s="2">
        <v>22.183742523193398</v>
      </c>
      <c r="AO823" s="2">
        <v>19.543138504028299</v>
      </c>
    </row>
    <row r="824" spans="1:41" x14ac:dyDescent="0.25">
      <c r="A824" s="2" t="s">
        <v>40</v>
      </c>
      <c r="B824" s="2">
        <v>4.6930607394289501</v>
      </c>
      <c r="C824" s="2">
        <v>1.30857435862223</v>
      </c>
      <c r="D824" s="2" t="s">
        <v>655</v>
      </c>
      <c r="E824" s="2" t="s">
        <v>655</v>
      </c>
      <c r="F824" s="2">
        <v>1353</v>
      </c>
      <c r="G824" s="2" t="s">
        <v>656</v>
      </c>
      <c r="H824" s="2" t="s">
        <v>657</v>
      </c>
      <c r="I824" s="2" t="s">
        <v>44</v>
      </c>
      <c r="J824" s="2">
        <v>1</v>
      </c>
      <c r="K824" s="2">
        <v>4</v>
      </c>
      <c r="L824" s="2"/>
      <c r="M824" s="2"/>
      <c r="N824" s="2"/>
      <c r="O824" s="2">
        <v>11</v>
      </c>
      <c r="P824" s="2">
        <v>11</v>
      </c>
      <c r="Q824" s="2">
        <v>11</v>
      </c>
      <c r="R824" s="2">
        <v>76.099999999999994</v>
      </c>
      <c r="S824" s="2">
        <v>76.099999999999994</v>
      </c>
      <c r="T824" s="2">
        <v>76.099999999999994</v>
      </c>
      <c r="U824" s="2">
        <v>15.455</v>
      </c>
      <c r="V824" s="2">
        <v>0</v>
      </c>
      <c r="W824" s="2">
        <v>49.566000000000003</v>
      </c>
      <c r="X824" s="2">
        <v>600840000</v>
      </c>
      <c r="Y824" s="2">
        <v>8</v>
      </c>
      <c r="Z824" s="2">
        <v>119</v>
      </c>
      <c r="AA824" s="2">
        <v>134</v>
      </c>
      <c r="AB824" s="2">
        <v>15454.75028</v>
      </c>
      <c r="AC824" s="2">
        <v>8</v>
      </c>
      <c r="AD824" s="2">
        <v>24.067020416259801</v>
      </c>
      <c r="AE824" s="2">
        <v>24.258106231689499</v>
      </c>
      <c r="AF824" s="2">
        <v>24.072019577026399</v>
      </c>
      <c r="AG824" s="2">
        <v>24.4142875671387</v>
      </c>
      <c r="AH824" s="2">
        <v>24.087480545043899</v>
      </c>
      <c r="AI824" s="2">
        <v>23.681318283081101</v>
      </c>
      <c r="AJ824" s="2">
        <v>23.223423004150401</v>
      </c>
      <c r="AK824" s="2">
        <v>23.043483734130898</v>
      </c>
      <c r="AL824" s="2">
        <v>22.956296920776399</v>
      </c>
      <c r="AM824" s="2">
        <v>22.274463653564499</v>
      </c>
      <c r="AN824" s="2">
        <v>22.582471847534201</v>
      </c>
      <c r="AO824" s="2">
        <v>22.648647308349599</v>
      </c>
    </row>
    <row r="825" spans="1:41" x14ac:dyDescent="0.25">
      <c r="A825" s="2"/>
      <c r="B825" s="2">
        <v>0.78706867593098095</v>
      </c>
      <c r="C825" s="2">
        <v>-0.26134586334228499</v>
      </c>
      <c r="D825" s="2" t="s">
        <v>3325</v>
      </c>
      <c r="E825" s="2" t="s">
        <v>3325</v>
      </c>
      <c r="F825" s="2">
        <v>1737</v>
      </c>
      <c r="G825" s="2" t="s">
        <v>3326</v>
      </c>
      <c r="H825" s="2" t="s">
        <v>3327</v>
      </c>
      <c r="I825" s="2" t="s">
        <v>44</v>
      </c>
      <c r="J825" s="2">
        <v>1</v>
      </c>
      <c r="K825" s="2">
        <v>4</v>
      </c>
      <c r="L825" s="2"/>
      <c r="M825" s="2"/>
      <c r="N825" s="2"/>
      <c r="O825" s="2">
        <v>7</v>
      </c>
      <c r="P825" s="2">
        <v>7</v>
      </c>
      <c r="Q825" s="2">
        <v>6</v>
      </c>
      <c r="R825" s="2">
        <v>23.9</v>
      </c>
      <c r="S825" s="2">
        <v>23.9</v>
      </c>
      <c r="T825" s="2">
        <v>21</v>
      </c>
      <c r="U825" s="2">
        <v>55.621000000000002</v>
      </c>
      <c r="V825" s="2">
        <v>0</v>
      </c>
      <c r="W825" s="2">
        <v>19.375</v>
      </c>
      <c r="X825" s="2">
        <v>56515000</v>
      </c>
      <c r="Y825" s="2">
        <v>25</v>
      </c>
      <c r="Z825" s="2">
        <v>34</v>
      </c>
      <c r="AA825" s="2">
        <v>485</v>
      </c>
      <c r="AB825" s="2">
        <v>55621.904079999797</v>
      </c>
      <c r="AC825" s="2">
        <v>25</v>
      </c>
      <c r="AD825" s="2">
        <v>20.8251628875732</v>
      </c>
      <c r="AE825" s="2">
        <v>20.634048461914102</v>
      </c>
      <c r="AF825" s="2">
        <v>20.244697570800799</v>
      </c>
      <c r="AG825" s="2">
        <v>20.474668502807599</v>
      </c>
      <c r="AH825" s="2">
        <v>19.976312637329102</v>
      </c>
      <c r="AI825" s="2">
        <v>20.6127033233643</v>
      </c>
      <c r="AJ825" s="2">
        <v>21.0949382781982</v>
      </c>
      <c r="AK825" s="2">
        <v>20.807348251342798</v>
      </c>
      <c r="AL825" s="2">
        <v>20.5757942199707</v>
      </c>
      <c r="AM825" s="2">
        <v>20.5509338378906</v>
      </c>
      <c r="AN825" s="2">
        <v>20.3135166168213</v>
      </c>
      <c r="AO825" s="2">
        <v>20.993137359619102</v>
      </c>
    </row>
    <row r="826" spans="1:41" x14ac:dyDescent="0.25">
      <c r="A826" s="2" t="s">
        <v>40</v>
      </c>
      <c r="B826" s="2">
        <v>3.4136688195934699</v>
      </c>
      <c r="C826" s="2">
        <v>0.57200558980305904</v>
      </c>
      <c r="D826" s="2" t="s">
        <v>707</v>
      </c>
      <c r="E826" s="2" t="s">
        <v>708</v>
      </c>
      <c r="F826" s="2">
        <v>1440</v>
      </c>
      <c r="G826" s="2" t="s">
        <v>709</v>
      </c>
      <c r="H826" s="2" t="s">
        <v>710</v>
      </c>
      <c r="I826" s="2" t="s">
        <v>44</v>
      </c>
      <c r="J826" s="2">
        <v>1</v>
      </c>
      <c r="K826" s="2">
        <v>4</v>
      </c>
      <c r="L826" s="2"/>
      <c r="M826" s="2"/>
      <c r="N826" s="2"/>
      <c r="O826" s="2">
        <v>34</v>
      </c>
      <c r="P826" s="2">
        <v>34</v>
      </c>
      <c r="Q826" s="2">
        <v>34</v>
      </c>
      <c r="R826" s="2">
        <v>37.200000000000003</v>
      </c>
      <c r="S826" s="2">
        <v>37.200000000000003</v>
      </c>
      <c r="T826" s="2">
        <v>37.200000000000003</v>
      </c>
      <c r="U826" s="2">
        <v>117.75</v>
      </c>
      <c r="V826" s="2">
        <v>0</v>
      </c>
      <c r="W826" s="2">
        <v>210.59</v>
      </c>
      <c r="X826" s="2">
        <v>1413100000</v>
      </c>
      <c r="Y826" s="2">
        <v>49</v>
      </c>
      <c r="Z826" s="2">
        <v>301</v>
      </c>
      <c r="AA826" s="2">
        <v>1105</v>
      </c>
      <c r="AB826" s="2">
        <v>115748.336080001</v>
      </c>
      <c r="AC826" s="2">
        <v>47.5</v>
      </c>
      <c r="AD826" s="2">
        <v>23.8238620758057</v>
      </c>
      <c r="AE826" s="2">
        <v>23.4303302764893</v>
      </c>
      <c r="AF826" s="2">
        <v>23.2228183746338</v>
      </c>
      <c r="AG826" s="2">
        <v>23.762737274169901</v>
      </c>
      <c r="AH826" s="2">
        <v>23.753278732299801</v>
      </c>
      <c r="AI826" s="2">
        <v>23.749397277831999</v>
      </c>
      <c r="AJ826" s="2">
        <v>23.2546501159668</v>
      </c>
      <c r="AK826" s="2">
        <v>22.9817218780518</v>
      </c>
      <c r="AL826" s="2">
        <v>23.129056930541999</v>
      </c>
      <c r="AM826" s="2">
        <v>22.980258941650401</v>
      </c>
      <c r="AN826" s="2">
        <v>23.016584396362301</v>
      </c>
      <c r="AO826" s="2">
        <v>22.948118209838899</v>
      </c>
    </row>
    <row r="827" spans="1:41" x14ac:dyDescent="0.25">
      <c r="A827" s="2"/>
      <c r="B827" s="2">
        <v>1.03757329370328</v>
      </c>
      <c r="C827" s="2">
        <v>-0.46178340911865201</v>
      </c>
      <c r="D827" s="2" t="s">
        <v>3908</v>
      </c>
      <c r="E827" s="2" t="s">
        <v>3908</v>
      </c>
      <c r="F827" s="2">
        <v>2216</v>
      </c>
      <c r="G827" s="2" t="s">
        <v>3909</v>
      </c>
      <c r="H827" s="2" t="s">
        <v>3910</v>
      </c>
      <c r="I827" s="2" t="s">
        <v>44</v>
      </c>
      <c r="J827" s="2">
        <v>1</v>
      </c>
      <c r="K827" s="2">
        <v>4</v>
      </c>
      <c r="L827" s="2"/>
      <c r="M827" s="2"/>
      <c r="N827" s="2"/>
      <c r="O827" s="2">
        <v>7</v>
      </c>
      <c r="P827" s="2">
        <v>7</v>
      </c>
      <c r="Q827" s="2">
        <v>7</v>
      </c>
      <c r="R827" s="2">
        <v>16.2</v>
      </c>
      <c r="S827" s="2">
        <v>16.2</v>
      </c>
      <c r="T827" s="2">
        <v>16.2</v>
      </c>
      <c r="U827" s="2">
        <v>49.040999999999997</v>
      </c>
      <c r="V827" s="2">
        <v>0</v>
      </c>
      <c r="W827" s="2">
        <v>22.774999999999999</v>
      </c>
      <c r="X827" s="2">
        <v>184740000</v>
      </c>
      <c r="Y827" s="2">
        <v>20</v>
      </c>
      <c r="Z827" s="2">
        <v>43</v>
      </c>
      <c r="AA827" s="2">
        <v>431</v>
      </c>
      <c r="AB827" s="2">
        <v>49041.068879999999</v>
      </c>
      <c r="AC827" s="2">
        <v>20</v>
      </c>
      <c r="AD827" s="2">
        <v>21.493455886840799</v>
      </c>
      <c r="AE827" s="2">
        <v>22.322401046752901</v>
      </c>
      <c r="AF827" s="2">
        <v>22.151805877685501</v>
      </c>
      <c r="AG827" s="2">
        <v>22.5330505371094</v>
      </c>
      <c r="AH827" s="2">
        <v>21.093585968017599</v>
      </c>
      <c r="AI827" s="2">
        <v>22.238296508789102</v>
      </c>
      <c r="AJ827" s="2">
        <v>22.250810623168899</v>
      </c>
      <c r="AK827" s="2">
        <v>22.432243347168001</v>
      </c>
      <c r="AL827" s="2">
        <v>22.598075866699201</v>
      </c>
      <c r="AM827" s="2">
        <v>22.829971313476602</v>
      </c>
      <c r="AN827" s="2">
        <v>22.3144016265869</v>
      </c>
      <c r="AO827" s="2">
        <v>22.177793502807599</v>
      </c>
    </row>
    <row r="828" spans="1:41" x14ac:dyDescent="0.25">
      <c r="A828" s="2"/>
      <c r="B828" s="2">
        <v>8.1044010200417599E-2</v>
      </c>
      <c r="C828" s="2">
        <v>-5.9759966532389797E-2</v>
      </c>
      <c r="D828" s="2" t="s">
        <v>3670</v>
      </c>
      <c r="E828" s="2" t="s">
        <v>3670</v>
      </c>
      <c r="F828" s="2">
        <v>2022</v>
      </c>
      <c r="G828" s="2" t="s">
        <v>3671</v>
      </c>
      <c r="H828" s="2" t="s">
        <v>3672</v>
      </c>
      <c r="I828" s="2" t="s">
        <v>44</v>
      </c>
      <c r="J828" s="2">
        <v>1</v>
      </c>
      <c r="K828" s="2">
        <v>4</v>
      </c>
      <c r="L828" s="2"/>
      <c r="M828" s="2"/>
      <c r="N828" s="2"/>
      <c r="O828" s="2">
        <v>10</v>
      </c>
      <c r="P828" s="2">
        <v>10</v>
      </c>
      <c r="Q828" s="2">
        <v>10</v>
      </c>
      <c r="R828" s="2">
        <v>27.4</v>
      </c>
      <c r="S828" s="2">
        <v>27.4</v>
      </c>
      <c r="T828" s="2">
        <v>27.4</v>
      </c>
      <c r="U828" s="2">
        <v>61.701999999999998</v>
      </c>
      <c r="V828" s="2">
        <v>0</v>
      </c>
      <c r="W828" s="2">
        <v>24.593</v>
      </c>
      <c r="X828" s="2">
        <v>54122000</v>
      </c>
      <c r="Y828" s="2">
        <v>32</v>
      </c>
      <c r="Z828" s="2">
        <v>29</v>
      </c>
      <c r="AA828" s="2">
        <v>555</v>
      </c>
      <c r="AB828" s="2">
        <v>61702.801079999903</v>
      </c>
      <c r="AC828" s="2">
        <v>32</v>
      </c>
      <c r="AD828" s="2">
        <v>20.363031387329102</v>
      </c>
      <c r="AE828" s="2">
        <v>20.692258834838899</v>
      </c>
      <c r="AF828" s="2">
        <v>19.730888366699201</v>
      </c>
      <c r="AG828" s="2">
        <v>20.383531570434599</v>
      </c>
      <c r="AH828" s="2" t="s">
        <v>63</v>
      </c>
      <c r="AI828" s="2">
        <v>19.815610885620099</v>
      </c>
      <c r="AJ828" s="2">
        <v>21.1565971374512</v>
      </c>
      <c r="AK828" s="2">
        <v>19.985374450683601</v>
      </c>
      <c r="AL828" s="2">
        <v>19.9412021636963</v>
      </c>
      <c r="AM828" s="2">
        <v>20.2305793762207</v>
      </c>
      <c r="AN828" s="2">
        <v>19.896507263183601</v>
      </c>
      <c r="AO828" s="2">
        <v>20.330684661865199</v>
      </c>
    </row>
    <row r="829" spans="1:41" x14ac:dyDescent="0.25">
      <c r="A829" s="2"/>
      <c r="B829" s="2">
        <v>2.0551020478353499E-2</v>
      </c>
      <c r="C829" s="2">
        <v>7.9854329427071508E-3</v>
      </c>
      <c r="D829" s="2" t="s">
        <v>3436</v>
      </c>
      <c r="E829" s="2" t="s">
        <v>3436</v>
      </c>
      <c r="F829" s="2">
        <v>1833</v>
      </c>
      <c r="G829" s="2" t="s">
        <v>3437</v>
      </c>
      <c r="H829" s="2" t="s">
        <v>3438</v>
      </c>
      <c r="I829" s="2" t="s">
        <v>44</v>
      </c>
      <c r="J829" s="2">
        <v>1</v>
      </c>
      <c r="K829" s="2">
        <v>4</v>
      </c>
      <c r="L829" s="2"/>
      <c r="M829" s="2"/>
      <c r="N829" s="2"/>
      <c r="O829" s="2">
        <v>8</v>
      </c>
      <c r="P829" s="2">
        <v>8</v>
      </c>
      <c r="Q829" s="2">
        <v>8</v>
      </c>
      <c r="R829" s="2">
        <v>24.9</v>
      </c>
      <c r="S829" s="2">
        <v>24.9</v>
      </c>
      <c r="T829" s="2">
        <v>24.9</v>
      </c>
      <c r="U829" s="2">
        <v>56.4</v>
      </c>
      <c r="V829" s="2">
        <v>0</v>
      </c>
      <c r="W829" s="2">
        <v>20.312000000000001</v>
      </c>
      <c r="X829" s="2">
        <v>34775000</v>
      </c>
      <c r="Y829" s="2">
        <v>25</v>
      </c>
      <c r="Z829" s="2">
        <v>15</v>
      </c>
      <c r="AA829" s="2">
        <v>506</v>
      </c>
      <c r="AB829" s="2">
        <v>56401.090679999899</v>
      </c>
      <c r="AC829" s="2">
        <v>25</v>
      </c>
      <c r="AD829" s="2">
        <v>19.920431137085</v>
      </c>
      <c r="AE829" s="2">
        <v>19.909587860107401</v>
      </c>
      <c r="AF829" s="2">
        <v>20.034965515136701</v>
      </c>
      <c r="AG829" s="2">
        <v>19.5316677093506</v>
      </c>
      <c r="AH829" s="2">
        <v>20.2795734405518</v>
      </c>
      <c r="AI829" s="2">
        <v>20.03173828125</v>
      </c>
      <c r="AJ829" s="2">
        <v>19.958864212036101</v>
      </c>
      <c r="AK829" s="2">
        <v>19.8079624176025</v>
      </c>
      <c r="AL829" s="2">
        <v>19.844049453735401</v>
      </c>
      <c r="AM829" s="2">
        <v>20.2991638183594</v>
      </c>
      <c r="AN829" s="2">
        <v>20.071561813354499</v>
      </c>
      <c r="AO829" s="2">
        <v>19.678449630737301</v>
      </c>
    </row>
    <row r="830" spans="1:41" x14ac:dyDescent="0.25">
      <c r="A830" s="2" t="s">
        <v>40</v>
      </c>
      <c r="B830" s="2">
        <v>1.3797733215758801</v>
      </c>
      <c r="C830" s="2">
        <v>0.575286197662354</v>
      </c>
      <c r="D830" s="2" t="s">
        <v>288</v>
      </c>
      <c r="E830" s="2" t="s">
        <v>288</v>
      </c>
      <c r="F830" s="2">
        <v>496</v>
      </c>
      <c r="G830" s="2" t="s">
        <v>289</v>
      </c>
      <c r="H830" s="2" t="s">
        <v>290</v>
      </c>
      <c r="I830" s="2" t="s">
        <v>44</v>
      </c>
      <c r="J830" s="2">
        <v>1</v>
      </c>
      <c r="K830" s="2">
        <v>4</v>
      </c>
      <c r="L830" s="2"/>
      <c r="M830" s="2"/>
      <c r="N830" s="2"/>
      <c r="O830" s="2">
        <v>5</v>
      </c>
      <c r="P830" s="2">
        <v>5</v>
      </c>
      <c r="Q830" s="2">
        <v>5</v>
      </c>
      <c r="R830" s="2">
        <v>4.7</v>
      </c>
      <c r="S830" s="2">
        <v>4.7</v>
      </c>
      <c r="T830" s="2">
        <v>4.7</v>
      </c>
      <c r="U830" s="2">
        <v>158.94</v>
      </c>
      <c r="V830" s="2">
        <v>0</v>
      </c>
      <c r="W830" s="2">
        <v>13.69</v>
      </c>
      <c r="X830" s="2">
        <v>37313000</v>
      </c>
      <c r="Y830" s="2">
        <v>76</v>
      </c>
      <c r="Z830" s="2">
        <v>14</v>
      </c>
      <c r="AA830" s="2">
        <v>1415.5</v>
      </c>
      <c r="AB830" s="2">
        <v>159273.069030001</v>
      </c>
      <c r="AC830" s="2">
        <v>75.5</v>
      </c>
      <c r="AD830" s="2">
        <v>20.3428859710693</v>
      </c>
      <c r="AE830" s="2">
        <v>20.146936416626001</v>
      </c>
      <c r="AF830" s="2">
        <v>19.6492519378662</v>
      </c>
      <c r="AG830" s="2">
        <v>20.798357009887699</v>
      </c>
      <c r="AH830" s="2" t="s">
        <v>63</v>
      </c>
      <c r="AI830" s="2">
        <v>20.4875812530518</v>
      </c>
      <c r="AJ830" s="2">
        <v>19.840950012206999</v>
      </c>
      <c r="AK830" s="2">
        <v>19.666379928588899</v>
      </c>
      <c r="AL830" s="2">
        <v>19.862541198730501</v>
      </c>
      <c r="AM830" s="2" t="s">
        <v>63</v>
      </c>
      <c r="AN830" s="2" t="s">
        <v>63</v>
      </c>
      <c r="AO830" s="2">
        <v>19.468994140625</v>
      </c>
    </row>
    <row r="831" spans="1:41" x14ac:dyDescent="0.25">
      <c r="A831" s="2"/>
      <c r="B831" s="2">
        <v>0.48731106155771797</v>
      </c>
      <c r="C831" s="2">
        <v>-0.17314338684082001</v>
      </c>
      <c r="D831" s="2" t="s">
        <v>1420</v>
      </c>
      <c r="E831" s="2" t="s">
        <v>1421</v>
      </c>
      <c r="F831" s="2">
        <v>122</v>
      </c>
      <c r="G831" s="2" t="s">
        <v>1422</v>
      </c>
      <c r="H831" s="2" t="s">
        <v>1423</v>
      </c>
      <c r="I831" s="2" t="s">
        <v>44</v>
      </c>
      <c r="J831" s="2">
        <v>1</v>
      </c>
      <c r="K831" s="2">
        <v>4</v>
      </c>
      <c r="L831" s="2"/>
      <c r="M831" s="2"/>
      <c r="N831" s="2"/>
      <c r="O831" s="2">
        <v>15</v>
      </c>
      <c r="P831" s="2">
        <v>15</v>
      </c>
      <c r="Q831" s="2">
        <v>4</v>
      </c>
      <c r="R831" s="2">
        <v>41.6</v>
      </c>
      <c r="S831" s="2">
        <v>41.6</v>
      </c>
      <c r="T831" s="2">
        <v>17</v>
      </c>
      <c r="U831" s="2">
        <v>53.66</v>
      </c>
      <c r="V831" s="2">
        <v>0</v>
      </c>
      <c r="W831" s="2">
        <v>70.924000000000007</v>
      </c>
      <c r="X831" s="2">
        <v>361310000</v>
      </c>
      <c r="Y831" s="2">
        <v>18</v>
      </c>
      <c r="Z831" s="2">
        <v>104</v>
      </c>
      <c r="AA831" s="2">
        <v>507.5</v>
      </c>
      <c r="AB831" s="2">
        <v>52337.953229999999</v>
      </c>
      <c r="AC831" s="2">
        <v>18.5</v>
      </c>
      <c r="AD831" s="2">
        <v>22.6226997375488</v>
      </c>
      <c r="AE831" s="2">
        <v>22.4813117980957</v>
      </c>
      <c r="AF831" s="2">
        <v>22.238471984863299</v>
      </c>
      <c r="AG831" s="2">
        <v>23.395975112915</v>
      </c>
      <c r="AH831" s="2">
        <v>22.834356307983398</v>
      </c>
      <c r="AI831" s="2">
        <v>22.8214111328125</v>
      </c>
      <c r="AJ831" s="2">
        <v>22.938154220581101</v>
      </c>
      <c r="AK831" s="2">
        <v>22.7004508972168</v>
      </c>
      <c r="AL831" s="2">
        <v>22.919872283935501</v>
      </c>
      <c r="AM831" s="2">
        <v>23.025146484375</v>
      </c>
      <c r="AN831" s="2">
        <v>22.977256774902301</v>
      </c>
      <c r="AO831" s="2">
        <v>22.872205734252901</v>
      </c>
    </row>
    <row r="832" spans="1:41" x14ac:dyDescent="0.25">
      <c r="A832" s="2"/>
      <c r="B832" s="2">
        <v>0.17249018950204201</v>
      </c>
      <c r="C832" s="2">
        <v>-0.13547223409017001</v>
      </c>
      <c r="D832" s="2" t="s">
        <v>4220</v>
      </c>
      <c r="E832" s="2" t="s">
        <v>4220</v>
      </c>
      <c r="F832" s="2">
        <v>2471</v>
      </c>
      <c r="G832" s="2" t="s">
        <v>1422</v>
      </c>
      <c r="H832" s="2" t="s">
        <v>1423</v>
      </c>
      <c r="I832" s="2" t="s">
        <v>44</v>
      </c>
      <c r="J832" s="2">
        <v>1</v>
      </c>
      <c r="K832" s="2">
        <v>4</v>
      </c>
      <c r="L832" s="2"/>
      <c r="M832" s="2"/>
      <c r="N832" s="2"/>
      <c r="O832" s="2">
        <v>13</v>
      </c>
      <c r="P832" s="2">
        <v>2</v>
      </c>
      <c r="Q832" s="2">
        <v>2</v>
      </c>
      <c r="R832" s="2">
        <v>33.5</v>
      </c>
      <c r="S832" s="2">
        <v>7.7</v>
      </c>
      <c r="T832" s="2">
        <v>7.7</v>
      </c>
      <c r="U832" s="2">
        <v>51.006999999999998</v>
      </c>
      <c r="V832" s="2">
        <v>0</v>
      </c>
      <c r="W832" s="2">
        <v>7.5739000000000001</v>
      </c>
      <c r="X832" s="2">
        <v>24769000</v>
      </c>
      <c r="Y832" s="2">
        <v>19</v>
      </c>
      <c r="Z832" s="2">
        <v>13</v>
      </c>
      <c r="AA832" s="2">
        <v>496</v>
      </c>
      <c r="AB832" s="2">
        <v>51007.447379999998</v>
      </c>
      <c r="AC832" s="2">
        <v>19</v>
      </c>
      <c r="AD832" s="2">
        <v>19.714061737060501</v>
      </c>
      <c r="AE832" s="2">
        <v>19.787797927856399</v>
      </c>
      <c r="AF832" s="2">
        <v>19.3827514648438</v>
      </c>
      <c r="AG832" s="2">
        <v>20.912691116333001</v>
      </c>
      <c r="AH832" s="2">
        <v>19.791093826293899</v>
      </c>
      <c r="AI832" s="2">
        <v>20.09596824646</v>
      </c>
      <c r="AJ832" s="2">
        <v>20.92600440979</v>
      </c>
      <c r="AK832" s="2">
        <v>19.662977218627901</v>
      </c>
      <c r="AL832" s="2">
        <v>19.879795074462901</v>
      </c>
      <c r="AM832" s="2">
        <v>19.8582363128662</v>
      </c>
      <c r="AN832" s="2">
        <v>20.087318420410199</v>
      </c>
      <c r="AO832" s="2" t="s">
        <v>63</v>
      </c>
    </row>
    <row r="833" spans="1:41" x14ac:dyDescent="0.25">
      <c r="A833" s="2" t="s">
        <v>40</v>
      </c>
      <c r="B833" s="2">
        <v>3.1186020380083801</v>
      </c>
      <c r="C833" s="2">
        <v>0.436810493469238</v>
      </c>
      <c r="D833" s="2" t="s">
        <v>567</v>
      </c>
      <c r="E833" s="2" t="s">
        <v>567</v>
      </c>
      <c r="F833" s="2">
        <v>1163</v>
      </c>
      <c r="G833" s="2" t="s">
        <v>568</v>
      </c>
      <c r="H833" s="2" t="s">
        <v>569</v>
      </c>
      <c r="I833" s="2" t="s">
        <v>44</v>
      </c>
      <c r="J833" s="2">
        <v>1</v>
      </c>
      <c r="K833" s="2">
        <v>4</v>
      </c>
      <c r="L833" s="2"/>
      <c r="M833" s="2"/>
      <c r="N833" s="2"/>
      <c r="O833" s="2">
        <v>17</v>
      </c>
      <c r="P833" s="2">
        <v>17</v>
      </c>
      <c r="Q833" s="2">
        <v>17</v>
      </c>
      <c r="R833" s="2">
        <v>51.6</v>
      </c>
      <c r="S833" s="2">
        <v>51.6</v>
      </c>
      <c r="T833" s="2">
        <v>51.6</v>
      </c>
      <c r="U833" s="2">
        <v>55.716999999999999</v>
      </c>
      <c r="V833" s="2">
        <v>0</v>
      </c>
      <c r="W833" s="2">
        <v>111.68</v>
      </c>
      <c r="X833" s="2">
        <v>627660000</v>
      </c>
      <c r="Y833" s="2">
        <v>24</v>
      </c>
      <c r="Z833" s="2">
        <v>172</v>
      </c>
      <c r="AA833" s="2">
        <v>523</v>
      </c>
      <c r="AB833" s="2">
        <v>55717.412380000002</v>
      </c>
      <c r="AC833" s="2">
        <v>24</v>
      </c>
      <c r="AD833" s="2">
        <v>23.308830261230501</v>
      </c>
      <c r="AE833" s="2">
        <v>23.058326721191399</v>
      </c>
      <c r="AF833" s="2">
        <v>22.871829986572301</v>
      </c>
      <c r="AG833" s="2">
        <v>23.141675949096701</v>
      </c>
      <c r="AH833" s="2">
        <v>22.972074508666999</v>
      </c>
      <c r="AI833" s="2">
        <v>23.305355072021499</v>
      </c>
      <c r="AJ833" s="2">
        <v>22.903305053710898</v>
      </c>
      <c r="AK833" s="2">
        <v>22.697401046752901</v>
      </c>
      <c r="AL833" s="2">
        <v>22.641344070434599</v>
      </c>
      <c r="AM833" s="2">
        <v>22.554897308349599</v>
      </c>
      <c r="AN833" s="2">
        <v>22.518526077270501</v>
      </c>
      <c r="AO833" s="2">
        <v>22.721755981445298</v>
      </c>
    </row>
    <row r="834" spans="1:41" x14ac:dyDescent="0.25">
      <c r="A834" s="2" t="s">
        <v>40</v>
      </c>
      <c r="B834" s="2">
        <v>3.1290122430352398</v>
      </c>
      <c r="C834" s="2">
        <v>0.43645064036051201</v>
      </c>
      <c r="D834" s="2" t="s">
        <v>842</v>
      </c>
      <c r="E834" s="2" t="s">
        <v>842</v>
      </c>
      <c r="F834" s="2">
        <v>1692</v>
      </c>
      <c r="G834" s="2" t="s">
        <v>843</v>
      </c>
      <c r="H834" s="2" t="s">
        <v>844</v>
      </c>
      <c r="I834" s="2" t="s">
        <v>44</v>
      </c>
      <c r="J834" s="2">
        <v>1</v>
      </c>
      <c r="K834" s="2">
        <v>4</v>
      </c>
      <c r="L834" s="2"/>
      <c r="M834" s="2"/>
      <c r="N834" s="2"/>
      <c r="O834" s="2">
        <v>44</v>
      </c>
      <c r="P834" s="2">
        <v>44</v>
      </c>
      <c r="Q834" s="2">
        <v>44</v>
      </c>
      <c r="R834" s="2">
        <v>51.1</v>
      </c>
      <c r="S834" s="2">
        <v>51.1</v>
      </c>
      <c r="T834" s="2">
        <v>51.1</v>
      </c>
      <c r="U834" s="2">
        <v>103.73</v>
      </c>
      <c r="V834" s="2">
        <v>0</v>
      </c>
      <c r="W834" s="2">
        <v>181.86</v>
      </c>
      <c r="X834" s="2">
        <v>1300800000</v>
      </c>
      <c r="Y834" s="2">
        <v>50</v>
      </c>
      <c r="Z834" s="2">
        <v>265</v>
      </c>
      <c r="AA834" s="2">
        <v>929</v>
      </c>
      <c r="AB834" s="2">
        <v>103734.85038</v>
      </c>
      <c r="AC834" s="2">
        <v>50</v>
      </c>
      <c r="AD834" s="2">
        <v>23.275829315185501</v>
      </c>
      <c r="AE834" s="2">
        <v>23.3504333496094</v>
      </c>
      <c r="AF834" s="2">
        <v>23.001733779907202</v>
      </c>
      <c r="AG834" s="2">
        <v>23.558942794799801</v>
      </c>
      <c r="AH834" s="2">
        <v>23.494726181030298</v>
      </c>
      <c r="AI834" s="2">
        <v>23.3892936706543</v>
      </c>
      <c r="AJ834" s="2">
        <v>23.056211471557599</v>
      </c>
      <c r="AK834" s="2">
        <v>22.790245056152301</v>
      </c>
      <c r="AL834" s="2">
        <v>22.9379558563232</v>
      </c>
      <c r="AM834" s="2">
        <v>23.0026454925537</v>
      </c>
      <c r="AN834" s="2">
        <v>22.834182739257798</v>
      </c>
      <c r="AO834" s="2">
        <v>22.8310146331787</v>
      </c>
    </row>
    <row r="835" spans="1:41" x14ac:dyDescent="0.25">
      <c r="A835" s="2"/>
      <c r="B835" s="2">
        <v>0.52306795659961902</v>
      </c>
      <c r="C835" s="2">
        <v>0.40046892166137799</v>
      </c>
      <c r="D835" s="2" t="s">
        <v>1385</v>
      </c>
      <c r="E835" s="2" t="s">
        <v>1385</v>
      </c>
      <c r="F835" s="2">
        <v>92</v>
      </c>
      <c r="G835" s="2" t="s">
        <v>1386</v>
      </c>
      <c r="H835" s="2" t="s">
        <v>1387</v>
      </c>
      <c r="I835" s="2" t="s">
        <v>44</v>
      </c>
      <c r="J835" s="2">
        <v>1</v>
      </c>
      <c r="K835" s="2">
        <v>4</v>
      </c>
      <c r="L835" s="2"/>
      <c r="M835" s="2"/>
      <c r="N835" s="2"/>
      <c r="O835" s="2">
        <v>4</v>
      </c>
      <c r="P835" s="2">
        <v>4</v>
      </c>
      <c r="Q835" s="2">
        <v>4</v>
      </c>
      <c r="R835" s="2">
        <v>21.8</v>
      </c>
      <c r="S835" s="2">
        <v>21.8</v>
      </c>
      <c r="T835" s="2">
        <v>21.8</v>
      </c>
      <c r="U835" s="2">
        <v>33.597000000000001</v>
      </c>
      <c r="V835" s="2">
        <v>0</v>
      </c>
      <c r="W835" s="2">
        <v>16.297000000000001</v>
      </c>
      <c r="X835" s="2">
        <v>20113000</v>
      </c>
      <c r="Y835" s="2">
        <v>15</v>
      </c>
      <c r="Z835" s="2">
        <v>16</v>
      </c>
      <c r="AA835" s="2">
        <v>307</v>
      </c>
      <c r="AB835" s="2">
        <v>33596.987679999998</v>
      </c>
      <c r="AC835" s="2">
        <v>15</v>
      </c>
      <c r="AD835" s="2">
        <v>20.8544521331787</v>
      </c>
      <c r="AE835" s="2">
        <v>20.337451934814499</v>
      </c>
      <c r="AF835" s="2">
        <v>19.9454956054688</v>
      </c>
      <c r="AG835" s="2">
        <v>19.084180831909201</v>
      </c>
      <c r="AH835" s="2" t="s">
        <v>63</v>
      </c>
      <c r="AI835" s="2">
        <v>20.256608963012699</v>
      </c>
      <c r="AJ835" s="2">
        <v>20.101879119873001</v>
      </c>
      <c r="AK835" s="2">
        <v>19.389551162719702</v>
      </c>
      <c r="AL835" s="2" t="s">
        <v>63</v>
      </c>
      <c r="AM835" s="2" t="s">
        <v>63</v>
      </c>
      <c r="AN835" s="2">
        <v>19.542381286621101</v>
      </c>
      <c r="AO835" s="2">
        <v>19.746864318847699</v>
      </c>
    </row>
    <row r="836" spans="1:41" x14ac:dyDescent="0.25">
      <c r="A836" s="2"/>
      <c r="B836" s="2">
        <v>7.9060244646776301E-2</v>
      </c>
      <c r="C836" s="2">
        <v>4.0585899353025902E-2</v>
      </c>
      <c r="D836" s="2" t="s">
        <v>3764</v>
      </c>
      <c r="E836" s="2" t="s">
        <v>3765</v>
      </c>
      <c r="F836" s="2">
        <v>2105</v>
      </c>
      <c r="G836" s="2" t="s">
        <v>3766</v>
      </c>
      <c r="H836" s="2" t="s">
        <v>3767</v>
      </c>
      <c r="I836" s="2" t="s">
        <v>44</v>
      </c>
      <c r="J836" s="2">
        <v>1</v>
      </c>
      <c r="K836" s="2">
        <v>4</v>
      </c>
      <c r="L836" s="2"/>
      <c r="M836" s="2"/>
      <c r="N836" s="2"/>
      <c r="O836" s="2">
        <v>7</v>
      </c>
      <c r="P836" s="2">
        <v>7</v>
      </c>
      <c r="Q836" s="2">
        <v>7</v>
      </c>
      <c r="R836" s="2">
        <v>22.3</v>
      </c>
      <c r="S836" s="2">
        <v>22.3</v>
      </c>
      <c r="T836" s="2">
        <v>22.3</v>
      </c>
      <c r="U836" s="2">
        <v>31.661000000000001</v>
      </c>
      <c r="V836" s="2">
        <v>0</v>
      </c>
      <c r="W836" s="2">
        <v>35.302999999999997</v>
      </c>
      <c r="X836" s="2">
        <v>98267000</v>
      </c>
      <c r="Y836" s="2">
        <v>14</v>
      </c>
      <c r="Z836" s="2">
        <v>45</v>
      </c>
      <c r="AA836" s="2">
        <v>287</v>
      </c>
      <c r="AB836" s="2">
        <v>31661.29448</v>
      </c>
      <c r="AC836" s="2">
        <v>14</v>
      </c>
      <c r="AD836" s="2">
        <v>21.280481338501001</v>
      </c>
      <c r="AE836" s="2">
        <v>22.163860321044901</v>
      </c>
      <c r="AF836" s="2">
        <v>21.568853378295898</v>
      </c>
      <c r="AG836" s="2">
        <v>21.947244644165</v>
      </c>
      <c r="AH836" s="2" t="s">
        <v>63</v>
      </c>
      <c r="AI836" s="2">
        <v>21.6781826019287</v>
      </c>
      <c r="AJ836" s="2">
        <v>21.945924758911101</v>
      </c>
      <c r="AK836" s="2">
        <v>21.182226181030298</v>
      </c>
      <c r="AL836" s="2">
        <v>21.7277507781982</v>
      </c>
      <c r="AM836" s="2">
        <v>21.724048614501999</v>
      </c>
      <c r="AN836" s="2">
        <v>21.942920684814499</v>
      </c>
      <c r="AO836" s="2">
        <v>21.599960327148398</v>
      </c>
    </row>
    <row r="837" spans="1:41" x14ac:dyDescent="0.25">
      <c r="A837" s="2"/>
      <c r="B837" s="2">
        <v>0.19247928006429199</v>
      </c>
      <c r="C837" s="2">
        <v>-0.12374086380004801</v>
      </c>
      <c r="D837" s="2" t="s">
        <v>2133</v>
      </c>
      <c r="E837" s="2" t="s">
        <v>2133</v>
      </c>
      <c r="F837" s="2">
        <v>780</v>
      </c>
      <c r="G837" s="2" t="s">
        <v>2134</v>
      </c>
      <c r="H837" s="2" t="s">
        <v>2135</v>
      </c>
      <c r="I837" s="2" t="s">
        <v>44</v>
      </c>
      <c r="J837" s="2">
        <v>1</v>
      </c>
      <c r="K837" s="2">
        <v>4</v>
      </c>
      <c r="L837" s="2"/>
      <c r="M837" s="2"/>
      <c r="N837" s="2"/>
      <c r="O837" s="2">
        <v>7</v>
      </c>
      <c r="P837" s="2">
        <v>7</v>
      </c>
      <c r="Q837" s="2">
        <v>7</v>
      </c>
      <c r="R837" s="2">
        <v>26.3</v>
      </c>
      <c r="S837" s="2">
        <v>26.3</v>
      </c>
      <c r="T837" s="2">
        <v>26.3</v>
      </c>
      <c r="U837" s="2">
        <v>32.311999999999998</v>
      </c>
      <c r="V837" s="2">
        <v>0</v>
      </c>
      <c r="W837" s="2">
        <v>30.747</v>
      </c>
      <c r="X837" s="2">
        <v>79180000</v>
      </c>
      <c r="Y837" s="2">
        <v>15</v>
      </c>
      <c r="Z837" s="2">
        <v>35</v>
      </c>
      <c r="AA837" s="2">
        <v>293</v>
      </c>
      <c r="AB837" s="2">
        <v>32320.10658</v>
      </c>
      <c r="AC837" s="2">
        <v>15</v>
      </c>
      <c r="AD837" s="2">
        <v>20.793046951293899</v>
      </c>
      <c r="AE837" s="2">
        <v>21.245916366577099</v>
      </c>
      <c r="AF837" s="2">
        <v>20.8790473937988</v>
      </c>
      <c r="AG837" s="2" t="s">
        <v>63</v>
      </c>
      <c r="AH837" s="2" t="s">
        <v>63</v>
      </c>
      <c r="AI837" s="2">
        <v>21.351915359497099</v>
      </c>
      <c r="AJ837" s="2">
        <v>21.761297225952099</v>
      </c>
      <c r="AK837" s="2">
        <v>21.2793483734131</v>
      </c>
      <c r="AL837" s="2">
        <v>20.584352493286101</v>
      </c>
      <c r="AM837" s="2" t="s">
        <v>63</v>
      </c>
      <c r="AN837" s="2">
        <v>20.961198806762699</v>
      </c>
      <c r="AO837" s="2">
        <v>21.369915008544901</v>
      </c>
    </row>
    <row r="838" spans="1:41" x14ac:dyDescent="0.25">
      <c r="A838" s="2" t="s">
        <v>40</v>
      </c>
      <c r="B838" s="2">
        <v>3.10310525056958</v>
      </c>
      <c r="C838" s="2">
        <v>0.91134484608968003</v>
      </c>
      <c r="D838" s="2" t="s">
        <v>795</v>
      </c>
      <c r="E838" s="2" t="s">
        <v>795</v>
      </c>
      <c r="F838" s="2">
        <v>1626</v>
      </c>
      <c r="G838" s="2" t="s">
        <v>796</v>
      </c>
      <c r="H838" s="2" t="s">
        <v>797</v>
      </c>
      <c r="I838" s="2" t="s">
        <v>44</v>
      </c>
      <c r="J838" s="2">
        <v>1</v>
      </c>
      <c r="K838" s="2">
        <v>4</v>
      </c>
      <c r="L838" s="2"/>
      <c r="M838" s="2"/>
      <c r="N838" s="2"/>
      <c r="O838" s="2">
        <v>8</v>
      </c>
      <c r="P838" s="2">
        <v>8</v>
      </c>
      <c r="Q838" s="2">
        <v>8</v>
      </c>
      <c r="R838" s="2">
        <v>28.7</v>
      </c>
      <c r="S838" s="2">
        <v>28.7</v>
      </c>
      <c r="T838" s="2">
        <v>28.7</v>
      </c>
      <c r="U838" s="2">
        <v>31.254999999999999</v>
      </c>
      <c r="V838" s="2">
        <v>0</v>
      </c>
      <c r="W838" s="2">
        <v>95.584000000000003</v>
      </c>
      <c r="X838" s="2">
        <v>299030000</v>
      </c>
      <c r="Y838" s="2">
        <v>11</v>
      </c>
      <c r="Z838" s="2">
        <v>76</v>
      </c>
      <c r="AA838" s="2">
        <v>279</v>
      </c>
      <c r="AB838" s="2">
        <v>31254.91518</v>
      </c>
      <c r="AC838" s="2">
        <v>11</v>
      </c>
      <c r="AD838" s="2">
        <v>23.235450744628899</v>
      </c>
      <c r="AE838" s="2">
        <v>23.407690048217798</v>
      </c>
      <c r="AF838" s="2">
        <v>22.8851127624512</v>
      </c>
      <c r="AG838" s="2">
        <v>23.122310638427699</v>
      </c>
      <c r="AH838" s="2">
        <v>22.437688827514599</v>
      </c>
      <c r="AI838" s="2">
        <v>23.1608180999756</v>
      </c>
      <c r="AJ838" s="2">
        <v>22.485469818115199</v>
      </c>
      <c r="AK838" s="2">
        <v>22.1637077331543</v>
      </c>
      <c r="AL838" s="2">
        <v>21.970636367797901</v>
      </c>
      <c r="AM838" s="2">
        <v>22.3950080871582</v>
      </c>
      <c r="AN838" s="2">
        <v>22.183984756469702</v>
      </c>
      <c r="AO838" s="2">
        <v>21.582195281982401</v>
      </c>
    </row>
    <row r="839" spans="1:41" x14ac:dyDescent="0.25">
      <c r="A839" s="2" t="s">
        <v>40</v>
      </c>
      <c r="B839" s="2">
        <v>2.4297860009955898</v>
      </c>
      <c r="C839" s="2">
        <v>0.41521771748860598</v>
      </c>
      <c r="D839" s="2" t="s">
        <v>48</v>
      </c>
      <c r="E839" s="2" t="s">
        <v>48</v>
      </c>
      <c r="F839" s="2">
        <v>9</v>
      </c>
      <c r="G839" s="2" t="s">
        <v>49</v>
      </c>
      <c r="H839" s="2" t="s">
        <v>50</v>
      </c>
      <c r="I839" s="2" t="s">
        <v>44</v>
      </c>
      <c r="J839" s="2">
        <v>1</v>
      </c>
      <c r="K839" s="2">
        <v>4</v>
      </c>
      <c r="L839" s="2"/>
      <c r="M839" s="2"/>
      <c r="N839" s="2"/>
      <c r="O839" s="2">
        <v>15</v>
      </c>
      <c r="P839" s="2">
        <v>15</v>
      </c>
      <c r="Q839" s="2">
        <v>3</v>
      </c>
      <c r="R839" s="2">
        <v>17.899999999999999</v>
      </c>
      <c r="S839" s="2">
        <v>17.899999999999999</v>
      </c>
      <c r="T839" s="2">
        <v>3.6</v>
      </c>
      <c r="U839" s="2">
        <v>141.88999999999999</v>
      </c>
      <c r="V839" s="2">
        <v>0</v>
      </c>
      <c r="W839" s="2">
        <v>55.267000000000003</v>
      </c>
      <c r="X839" s="2">
        <v>128780000</v>
      </c>
      <c r="Y839" s="2">
        <v>52</v>
      </c>
      <c r="Z839" s="2">
        <v>70</v>
      </c>
      <c r="AA839" s="2">
        <v>1300</v>
      </c>
      <c r="AB839" s="2">
        <v>144309.064580001</v>
      </c>
      <c r="AC839" s="2">
        <v>53</v>
      </c>
      <c r="AD839" s="2">
        <v>21.3480834960938</v>
      </c>
      <c r="AE839" s="2">
        <v>21.0930690765381</v>
      </c>
      <c r="AF839" s="2">
        <v>20.867782592773398</v>
      </c>
      <c r="AG839" s="2">
        <v>21.072280883789102</v>
      </c>
      <c r="AH839" s="2">
        <v>21.018352508544901</v>
      </c>
      <c r="AI839" s="2">
        <v>21.4741725921631</v>
      </c>
      <c r="AJ839" s="2">
        <v>20.9237575531006</v>
      </c>
      <c r="AK839" s="2">
        <v>20.558801651001001</v>
      </c>
      <c r="AL839" s="2">
        <v>20.7569465637207</v>
      </c>
      <c r="AM839" s="2">
        <v>20.808998107910199</v>
      </c>
      <c r="AN839" s="2">
        <v>20.537631988525401</v>
      </c>
      <c r="AO839" s="2">
        <v>20.796298980712901</v>
      </c>
    </row>
    <row r="840" spans="1:41" x14ac:dyDescent="0.25">
      <c r="A840" s="2" t="s">
        <v>40</v>
      </c>
      <c r="B840" s="2">
        <v>2.8656729763483999</v>
      </c>
      <c r="C840" s="2">
        <v>0.357031186421711</v>
      </c>
      <c r="D840" s="2" t="s">
        <v>152</v>
      </c>
      <c r="E840" s="2" t="s">
        <v>153</v>
      </c>
      <c r="F840" s="2">
        <v>200</v>
      </c>
      <c r="G840" s="2" t="s">
        <v>154</v>
      </c>
      <c r="H840" s="2" t="s">
        <v>155</v>
      </c>
      <c r="I840" s="2" t="s">
        <v>44</v>
      </c>
      <c r="J840" s="2">
        <v>1</v>
      </c>
      <c r="K840" s="2">
        <v>4</v>
      </c>
      <c r="L840" s="2"/>
      <c r="M840" s="2"/>
      <c r="N840" s="2"/>
      <c r="O840" s="2">
        <v>53</v>
      </c>
      <c r="P840" s="2">
        <v>53</v>
      </c>
      <c r="Q840" s="2">
        <v>53</v>
      </c>
      <c r="R840" s="2">
        <v>64</v>
      </c>
      <c r="S840" s="2">
        <v>64</v>
      </c>
      <c r="T840" s="2">
        <v>64</v>
      </c>
      <c r="U840" s="2">
        <v>82.468999999999994</v>
      </c>
      <c r="V840" s="2">
        <v>0</v>
      </c>
      <c r="W840" s="2">
        <v>323.31</v>
      </c>
      <c r="X840" s="2">
        <v>5270200000</v>
      </c>
      <c r="Y840" s="2">
        <v>43</v>
      </c>
      <c r="Z840" s="2">
        <v>726</v>
      </c>
      <c r="AA840" s="2">
        <v>745</v>
      </c>
      <c r="AB840" s="2">
        <v>82470.108780000097</v>
      </c>
      <c r="AC840" s="2">
        <v>43</v>
      </c>
      <c r="AD840" s="2">
        <v>25.101814270019499</v>
      </c>
      <c r="AE840" s="2">
        <v>24.944583892822301</v>
      </c>
      <c r="AF840" s="2">
        <v>24.844697952270501</v>
      </c>
      <c r="AG840" s="2">
        <v>25.0633640289307</v>
      </c>
      <c r="AH840" s="2">
        <v>25.2557678222656</v>
      </c>
      <c r="AI840" s="2">
        <v>25.3448581695557</v>
      </c>
      <c r="AJ840" s="2">
        <v>24.829776763916001</v>
      </c>
      <c r="AK840" s="2">
        <v>24.787109375</v>
      </c>
      <c r="AL840" s="2">
        <v>24.7589302062988</v>
      </c>
      <c r="AM840" s="2">
        <v>24.672441482543899</v>
      </c>
      <c r="AN840" s="2">
        <v>24.647626876831101</v>
      </c>
      <c r="AO840" s="2">
        <v>24.717014312744102</v>
      </c>
    </row>
    <row r="841" spans="1:41" x14ac:dyDescent="0.25">
      <c r="A841" s="2"/>
      <c r="B841" s="2">
        <v>0.62740562769967501</v>
      </c>
      <c r="C841" s="2">
        <v>0.248498280843098</v>
      </c>
      <c r="D841" s="2" t="s">
        <v>2114</v>
      </c>
      <c r="E841" s="2" t="s">
        <v>2114</v>
      </c>
      <c r="F841" s="2">
        <v>757</v>
      </c>
      <c r="G841" s="2" t="s">
        <v>2115</v>
      </c>
      <c r="H841" s="2" t="s">
        <v>2116</v>
      </c>
      <c r="I841" s="2" t="s">
        <v>44</v>
      </c>
      <c r="J841" s="2">
        <v>1</v>
      </c>
      <c r="K841" s="2">
        <v>4</v>
      </c>
      <c r="L841" s="2"/>
      <c r="M841" s="2"/>
      <c r="N841" s="2"/>
      <c r="O841" s="2">
        <v>5</v>
      </c>
      <c r="P841" s="2">
        <v>5</v>
      </c>
      <c r="Q841" s="2">
        <v>5</v>
      </c>
      <c r="R841" s="2">
        <v>20.3</v>
      </c>
      <c r="S841" s="2">
        <v>20.3</v>
      </c>
      <c r="T841" s="2">
        <v>20.3</v>
      </c>
      <c r="U841" s="2">
        <v>41.015000000000001</v>
      </c>
      <c r="V841" s="2">
        <v>0</v>
      </c>
      <c r="W841" s="2">
        <v>19.782</v>
      </c>
      <c r="X841" s="2">
        <v>69278000</v>
      </c>
      <c r="Y841" s="2">
        <v>22</v>
      </c>
      <c r="Z841" s="2">
        <v>26</v>
      </c>
      <c r="AA841" s="2">
        <v>374</v>
      </c>
      <c r="AB841" s="2">
        <v>41015.228580000003</v>
      </c>
      <c r="AC841" s="2">
        <v>22</v>
      </c>
      <c r="AD841" s="2">
        <v>20.779485702514599</v>
      </c>
      <c r="AE841" s="2">
        <v>20.651760101318398</v>
      </c>
      <c r="AF841" s="2">
        <v>20.783887863159201</v>
      </c>
      <c r="AG841" s="2">
        <v>21.565000534057599</v>
      </c>
      <c r="AH841" s="2">
        <v>21.348030090331999</v>
      </c>
      <c r="AI841" s="2">
        <v>21.305355072021499</v>
      </c>
      <c r="AJ841" s="2">
        <v>20.9350261688232</v>
      </c>
      <c r="AK841" s="2">
        <v>20.555435180664102</v>
      </c>
      <c r="AL841" s="2">
        <v>21.071626663208001</v>
      </c>
      <c r="AM841" s="2">
        <v>21.2230548858643</v>
      </c>
      <c r="AN841" s="2">
        <v>20.679256439208999</v>
      </c>
      <c r="AO841" s="2">
        <v>20.4781303405762</v>
      </c>
    </row>
    <row r="842" spans="1:41" x14ac:dyDescent="0.25">
      <c r="A842" s="2"/>
      <c r="B842" s="2">
        <v>6.9133318049790504E-2</v>
      </c>
      <c r="C842" s="2">
        <v>4.7973950703937597E-2</v>
      </c>
      <c r="D842" s="2" t="s">
        <v>3311</v>
      </c>
      <c r="E842" s="2" t="s">
        <v>3312</v>
      </c>
      <c r="F842" s="2">
        <v>1730</v>
      </c>
      <c r="G842" s="2" t="s">
        <v>3313</v>
      </c>
      <c r="H842" s="2" t="s">
        <v>3314</v>
      </c>
      <c r="I842" s="2" t="s">
        <v>44</v>
      </c>
      <c r="J842" s="2">
        <v>1</v>
      </c>
      <c r="K842" s="2">
        <v>4</v>
      </c>
      <c r="L842" s="2"/>
      <c r="M842" s="2"/>
      <c r="N842" s="2"/>
      <c r="O842" s="2">
        <v>10</v>
      </c>
      <c r="P842" s="2">
        <v>10</v>
      </c>
      <c r="Q842" s="2">
        <v>9</v>
      </c>
      <c r="R842" s="2">
        <v>14.6</v>
      </c>
      <c r="S842" s="2">
        <v>14.6</v>
      </c>
      <c r="T842" s="2">
        <v>13.4</v>
      </c>
      <c r="U842" s="2">
        <v>91.584000000000003</v>
      </c>
      <c r="V842" s="2">
        <v>0</v>
      </c>
      <c r="W842" s="2">
        <v>24.888999999999999</v>
      </c>
      <c r="X842" s="2">
        <v>88432000</v>
      </c>
      <c r="Y842" s="2">
        <v>33</v>
      </c>
      <c r="Z842" s="2">
        <v>42</v>
      </c>
      <c r="AA842" s="2">
        <v>798.5</v>
      </c>
      <c r="AB842" s="2">
        <v>89651.796630000099</v>
      </c>
      <c r="AC842" s="2">
        <v>32</v>
      </c>
      <c r="AD842" s="2">
        <v>20.967191696166999</v>
      </c>
      <c r="AE842" s="2">
        <v>21.232570648193398</v>
      </c>
      <c r="AF842" s="2">
        <v>20.545854568481399</v>
      </c>
      <c r="AG842" s="2">
        <v>20.386165618896499</v>
      </c>
      <c r="AH842" s="2">
        <v>21.480695724487301</v>
      </c>
      <c r="AI842" s="2">
        <v>21.4970188140869</v>
      </c>
      <c r="AJ842" s="2">
        <v>20.817689895629901</v>
      </c>
      <c r="AK842" s="2">
        <v>20.7120475769043</v>
      </c>
      <c r="AL842" s="2">
        <v>21.492038726806602</v>
      </c>
      <c r="AM842" s="2">
        <v>21.464334487915</v>
      </c>
      <c r="AN842" s="2">
        <v>20.697952270507798</v>
      </c>
      <c r="AO842" s="2">
        <v>20.637590408325199</v>
      </c>
    </row>
    <row r="843" spans="1:41" x14ac:dyDescent="0.25">
      <c r="A843" s="2"/>
      <c r="B843" s="2">
        <v>0.97333558408253895</v>
      </c>
      <c r="C843" s="2">
        <v>0.29813925425211402</v>
      </c>
      <c r="D843" s="2" t="s">
        <v>3676</v>
      </c>
      <c r="E843" s="2" t="s">
        <v>3676</v>
      </c>
      <c r="F843" s="2">
        <v>2026</v>
      </c>
      <c r="G843" s="2" t="s">
        <v>3677</v>
      </c>
      <c r="H843" s="2" t="s">
        <v>3678</v>
      </c>
      <c r="I843" s="2" t="s">
        <v>44</v>
      </c>
      <c r="J843" s="2">
        <v>1</v>
      </c>
      <c r="K843" s="2">
        <v>4</v>
      </c>
      <c r="L843" s="2"/>
      <c r="M843" s="2"/>
      <c r="N843" s="2"/>
      <c r="O843" s="2">
        <v>6</v>
      </c>
      <c r="P843" s="2">
        <v>6</v>
      </c>
      <c r="Q843" s="2">
        <v>6</v>
      </c>
      <c r="R843" s="2">
        <v>70.900000000000006</v>
      </c>
      <c r="S843" s="2">
        <v>70.900000000000006</v>
      </c>
      <c r="T843" s="2">
        <v>70.900000000000006</v>
      </c>
      <c r="U843" s="2">
        <v>14.487</v>
      </c>
      <c r="V843" s="2">
        <v>0</v>
      </c>
      <c r="W843" s="2">
        <v>24.344000000000001</v>
      </c>
      <c r="X843" s="2">
        <v>75379000</v>
      </c>
      <c r="Y843" s="2">
        <v>8</v>
      </c>
      <c r="Z843" s="2">
        <v>56</v>
      </c>
      <c r="AA843" s="2">
        <v>127</v>
      </c>
      <c r="AB843" s="2">
        <v>14487.442580000001</v>
      </c>
      <c r="AC843" s="2">
        <v>8</v>
      </c>
      <c r="AD843" s="2">
        <v>21.489738464355501</v>
      </c>
      <c r="AE843" s="2">
        <v>21.232336044311499</v>
      </c>
      <c r="AF843" s="2">
        <v>21.159986495971701</v>
      </c>
      <c r="AG843" s="2">
        <v>21.685131072998001</v>
      </c>
      <c r="AH843" s="2">
        <v>21.2987155914307</v>
      </c>
      <c r="AI843" s="2">
        <v>21.242141723632798</v>
      </c>
      <c r="AJ843" s="2">
        <v>21.4382724761963</v>
      </c>
      <c r="AK843" s="2">
        <v>20.631919860839801</v>
      </c>
      <c r="AL843" s="2">
        <v>20.804515838623001</v>
      </c>
      <c r="AM843" s="2">
        <v>21.053512573242202</v>
      </c>
      <c r="AN843" s="2">
        <v>20.861965179443398</v>
      </c>
      <c r="AO843" s="2">
        <v>21.529027938842798</v>
      </c>
    </row>
    <row r="844" spans="1:41" x14ac:dyDescent="0.25">
      <c r="A844" s="2" t="s">
        <v>40</v>
      </c>
      <c r="B844" s="2">
        <v>2.78651156073682</v>
      </c>
      <c r="C844" s="2">
        <v>0.418121337890625</v>
      </c>
      <c r="D844" s="2" t="s">
        <v>97</v>
      </c>
      <c r="E844" s="2" t="s">
        <v>98</v>
      </c>
      <c r="F844" s="2">
        <v>84</v>
      </c>
      <c r="G844" s="2" t="s">
        <v>99</v>
      </c>
      <c r="H844" s="2" t="s">
        <v>100</v>
      </c>
      <c r="I844" s="2" t="s">
        <v>44</v>
      </c>
      <c r="J844" s="2">
        <v>1</v>
      </c>
      <c r="K844" s="2">
        <v>4</v>
      </c>
      <c r="L844" s="2"/>
      <c r="M844" s="2"/>
      <c r="N844" s="2"/>
      <c r="O844" s="2">
        <v>29</v>
      </c>
      <c r="P844" s="2">
        <v>29</v>
      </c>
      <c r="Q844" s="2">
        <v>29</v>
      </c>
      <c r="R844" s="2">
        <v>38.700000000000003</v>
      </c>
      <c r="S844" s="2">
        <v>38.700000000000003</v>
      </c>
      <c r="T844" s="2">
        <v>38.700000000000003</v>
      </c>
      <c r="U844" s="2">
        <v>116.04</v>
      </c>
      <c r="V844" s="2">
        <v>0</v>
      </c>
      <c r="W844" s="2">
        <v>101.99</v>
      </c>
      <c r="X844" s="2">
        <v>601550000</v>
      </c>
      <c r="Y844" s="2">
        <v>45</v>
      </c>
      <c r="Z844" s="2">
        <v>178</v>
      </c>
      <c r="AA844" s="2">
        <v>1028</v>
      </c>
      <c r="AB844" s="2">
        <v>116042.32537999999</v>
      </c>
      <c r="AC844" s="2">
        <v>45</v>
      </c>
      <c r="AD844" s="2">
        <v>22.591150283813501</v>
      </c>
      <c r="AE844" s="2">
        <v>22.336198806762699</v>
      </c>
      <c r="AF844" s="2">
        <v>22.094488143920898</v>
      </c>
      <c r="AG844" s="2">
        <v>22.468442916870099</v>
      </c>
      <c r="AH844" s="2">
        <v>22.629053115844702</v>
      </c>
      <c r="AI844" s="2">
        <v>22.7314643859863</v>
      </c>
      <c r="AJ844" s="2">
        <v>22.111747741699201</v>
      </c>
      <c r="AK844" s="2">
        <v>21.947280883789102</v>
      </c>
      <c r="AL844" s="2">
        <v>22.094165802001999</v>
      </c>
      <c r="AM844" s="2">
        <v>22.071660995483398</v>
      </c>
      <c r="AN844" s="2">
        <v>22.014951705932599</v>
      </c>
      <c r="AO844" s="2">
        <v>22.1022624969482</v>
      </c>
    </row>
    <row r="845" spans="1:41" x14ac:dyDescent="0.25">
      <c r="A845" s="2"/>
      <c r="B845" s="2">
        <v>0.61631021667272401</v>
      </c>
      <c r="C845" s="2">
        <v>0.11806138356526601</v>
      </c>
      <c r="D845" s="2" t="s">
        <v>2322</v>
      </c>
      <c r="E845" s="2" t="s">
        <v>2322</v>
      </c>
      <c r="F845" s="2">
        <v>933</v>
      </c>
      <c r="G845" s="2" t="s">
        <v>2323</v>
      </c>
      <c r="H845" s="2" t="s">
        <v>2324</v>
      </c>
      <c r="I845" s="2" t="s">
        <v>44</v>
      </c>
      <c r="J845" s="2">
        <v>1</v>
      </c>
      <c r="K845" s="2">
        <v>4</v>
      </c>
      <c r="L845" s="2"/>
      <c r="M845" s="2"/>
      <c r="N845" s="2"/>
      <c r="O845" s="2">
        <v>29</v>
      </c>
      <c r="P845" s="2">
        <v>29</v>
      </c>
      <c r="Q845" s="2">
        <v>29</v>
      </c>
      <c r="R845" s="2">
        <v>37.4</v>
      </c>
      <c r="S845" s="2">
        <v>37.4</v>
      </c>
      <c r="T845" s="2">
        <v>37.4</v>
      </c>
      <c r="U845" s="2">
        <v>115.7</v>
      </c>
      <c r="V845" s="2">
        <v>0</v>
      </c>
      <c r="W845" s="2">
        <v>138.29</v>
      </c>
      <c r="X845" s="2">
        <v>429490000</v>
      </c>
      <c r="Y845" s="2">
        <v>50</v>
      </c>
      <c r="Z845" s="2">
        <v>154</v>
      </c>
      <c r="AA845" s="2">
        <v>962</v>
      </c>
      <c r="AB845" s="2">
        <v>107266.90848</v>
      </c>
      <c r="AC845" s="2">
        <v>46.5</v>
      </c>
      <c r="AD845" s="2">
        <v>22.036911010742202</v>
      </c>
      <c r="AE845" s="2">
        <v>21.881177902221701</v>
      </c>
      <c r="AF845" s="2">
        <v>21.807348251342798</v>
      </c>
      <c r="AG845" s="2">
        <v>22.077539443969702</v>
      </c>
      <c r="AH845" s="2">
        <v>22.030460357666001</v>
      </c>
      <c r="AI845" s="2">
        <v>22.293645858764599</v>
      </c>
      <c r="AJ845" s="2">
        <v>22.078842163085898</v>
      </c>
      <c r="AK845" s="2">
        <v>21.862798690795898</v>
      </c>
      <c r="AL845" s="2">
        <v>22.0509243011475</v>
      </c>
      <c r="AM845" s="2">
        <v>21.7932453155518</v>
      </c>
      <c r="AN845" s="2">
        <v>21.665184020996101</v>
      </c>
      <c r="AO845" s="2">
        <v>21.967720031738299</v>
      </c>
    </row>
    <row r="846" spans="1:41" x14ac:dyDescent="0.25">
      <c r="A846" s="2" t="s">
        <v>40</v>
      </c>
      <c r="B846" s="2">
        <v>1.9774355787904201</v>
      </c>
      <c r="C846" s="2">
        <v>0.37447897593180501</v>
      </c>
      <c r="D846" s="2" t="s">
        <v>910</v>
      </c>
      <c r="E846" s="2" t="s">
        <v>910</v>
      </c>
      <c r="F846" s="2">
        <v>1808</v>
      </c>
      <c r="G846" s="2" t="s">
        <v>911</v>
      </c>
      <c r="H846" s="2" t="s">
        <v>912</v>
      </c>
      <c r="I846" s="2" t="s">
        <v>44</v>
      </c>
      <c r="J846" s="2">
        <v>1</v>
      </c>
      <c r="K846" s="2">
        <v>4</v>
      </c>
      <c r="L846" s="2"/>
      <c r="M846" s="2"/>
      <c r="N846" s="2"/>
      <c r="O846" s="2">
        <v>18</v>
      </c>
      <c r="P846" s="2">
        <v>18</v>
      </c>
      <c r="Q846" s="2">
        <v>13</v>
      </c>
      <c r="R846" s="2">
        <v>48.1</v>
      </c>
      <c r="S846" s="2">
        <v>48.1</v>
      </c>
      <c r="T846" s="2">
        <v>38.6</v>
      </c>
      <c r="U846" s="2">
        <v>49.192999999999998</v>
      </c>
      <c r="V846" s="2">
        <v>0</v>
      </c>
      <c r="W846" s="2">
        <v>115.67</v>
      </c>
      <c r="X846" s="2">
        <v>784730000</v>
      </c>
      <c r="Y846" s="2">
        <v>21</v>
      </c>
      <c r="Z846" s="2">
        <v>160</v>
      </c>
      <c r="AA846" s="2">
        <v>422</v>
      </c>
      <c r="AB846" s="2">
        <v>49193.366779999902</v>
      </c>
      <c r="AC846" s="2">
        <v>21</v>
      </c>
      <c r="AD846" s="2">
        <v>25.023521423339801</v>
      </c>
      <c r="AE846" s="2">
        <v>24.5724792480469</v>
      </c>
      <c r="AF846" s="2">
        <v>24.5709743499756</v>
      </c>
      <c r="AG846" s="2">
        <v>24.352388381958001</v>
      </c>
      <c r="AH846" s="2">
        <v>24.899244308471701</v>
      </c>
      <c r="AI846" s="2">
        <v>25.031873703002901</v>
      </c>
      <c r="AJ846" s="2">
        <v>24.382581710815401</v>
      </c>
      <c r="AK846" s="2">
        <v>24.3613185882568</v>
      </c>
      <c r="AL846" s="2">
        <v>24.303684234619102</v>
      </c>
      <c r="AM846" s="2">
        <v>24.259256362915</v>
      </c>
      <c r="AN846" s="2">
        <v>24.440757751464801</v>
      </c>
      <c r="AO846" s="2">
        <v>24.456008911132798</v>
      </c>
    </row>
    <row r="847" spans="1:41" x14ac:dyDescent="0.25">
      <c r="A847" s="2"/>
      <c r="B847" s="2">
        <v>0.25297265377624301</v>
      </c>
      <c r="C847" s="2">
        <v>0.15925025939941401</v>
      </c>
      <c r="D847" s="2" t="s">
        <v>4237</v>
      </c>
      <c r="E847" s="2" t="s">
        <v>4237</v>
      </c>
      <c r="F847" s="2">
        <v>2487</v>
      </c>
      <c r="G847" s="2" t="s">
        <v>4238</v>
      </c>
      <c r="H847" s="2" t="s">
        <v>53</v>
      </c>
      <c r="I847" s="2" t="s">
        <v>44</v>
      </c>
      <c r="J847" s="2">
        <v>1</v>
      </c>
      <c r="K847" s="2">
        <v>4</v>
      </c>
      <c r="L847" s="2"/>
      <c r="M847" s="2"/>
      <c r="N847" s="2"/>
      <c r="O847" s="2">
        <v>12</v>
      </c>
      <c r="P847" s="2">
        <v>6</v>
      </c>
      <c r="Q847" s="2">
        <v>0</v>
      </c>
      <c r="R847" s="2">
        <v>37.9</v>
      </c>
      <c r="S847" s="2">
        <v>19.2</v>
      </c>
      <c r="T847" s="2">
        <v>0</v>
      </c>
      <c r="U847" s="2">
        <v>40.326999999999998</v>
      </c>
      <c r="V847" s="2">
        <v>0</v>
      </c>
      <c r="W847" s="2">
        <v>21.419</v>
      </c>
      <c r="X847" s="2">
        <v>66922000</v>
      </c>
      <c r="Y847" s="2">
        <v>15</v>
      </c>
      <c r="Z847" s="2">
        <v>39</v>
      </c>
      <c r="AA847" s="2">
        <v>354</v>
      </c>
      <c r="AB847" s="2">
        <v>40326.980280000003</v>
      </c>
      <c r="AC847" s="2">
        <v>15</v>
      </c>
      <c r="AD847" s="2">
        <v>20.9800834655762</v>
      </c>
      <c r="AE847" s="2">
        <v>21.845481872558601</v>
      </c>
      <c r="AF847" s="2">
        <v>20.598506927490199</v>
      </c>
      <c r="AG847" s="2">
        <v>21.345758438110401</v>
      </c>
      <c r="AH847" s="2" t="s">
        <v>63</v>
      </c>
      <c r="AI847" s="2">
        <v>21.660184860229499</v>
      </c>
      <c r="AJ847" s="2">
        <v>21.788314819335898</v>
      </c>
      <c r="AK847" s="2">
        <v>21.0750923156738</v>
      </c>
      <c r="AL847" s="2">
        <v>21.030258178710898</v>
      </c>
      <c r="AM847" s="2">
        <v>21.2393474578857</v>
      </c>
      <c r="AN847" s="2">
        <v>20.761985778808601</v>
      </c>
      <c r="AO847" s="2">
        <v>20.8655185699463</v>
      </c>
    </row>
    <row r="848" spans="1:41" x14ac:dyDescent="0.25">
      <c r="A848" s="2" t="s">
        <v>40</v>
      </c>
      <c r="B848" s="2">
        <v>1.43678801468485</v>
      </c>
      <c r="C848" s="2">
        <v>0.66969935099283595</v>
      </c>
      <c r="D848" s="2" t="s">
        <v>560</v>
      </c>
      <c r="E848" s="2" t="s">
        <v>561</v>
      </c>
      <c r="F848" s="2">
        <v>1144</v>
      </c>
      <c r="G848" s="2" t="s">
        <v>562</v>
      </c>
      <c r="H848" s="2" t="s">
        <v>53</v>
      </c>
      <c r="I848" s="2" t="s">
        <v>44</v>
      </c>
      <c r="J848" s="2">
        <v>1</v>
      </c>
      <c r="K848" s="2">
        <v>4</v>
      </c>
      <c r="L848" s="2"/>
      <c r="M848" s="2"/>
      <c r="N848" s="2"/>
      <c r="O848" s="2">
        <v>43</v>
      </c>
      <c r="P848" s="2">
        <v>43</v>
      </c>
      <c r="Q848" s="2">
        <v>43</v>
      </c>
      <c r="R848" s="2">
        <v>41.7</v>
      </c>
      <c r="S848" s="2">
        <v>41.7</v>
      </c>
      <c r="T848" s="2">
        <v>41.7</v>
      </c>
      <c r="U848" s="2">
        <v>147.03</v>
      </c>
      <c r="V848" s="2">
        <v>0</v>
      </c>
      <c r="W848" s="2">
        <v>217.76</v>
      </c>
      <c r="X848" s="2">
        <v>740540000</v>
      </c>
      <c r="Y848" s="2">
        <v>68</v>
      </c>
      <c r="Z848" s="2">
        <v>223</v>
      </c>
      <c r="AA848" s="2">
        <v>1327</v>
      </c>
      <c r="AB848" s="2">
        <v>147031.44748000099</v>
      </c>
      <c r="AC848" s="2">
        <v>68</v>
      </c>
      <c r="AD848" s="2">
        <v>23.5986652374268</v>
      </c>
      <c r="AE848" s="2">
        <v>23.586462020873999</v>
      </c>
      <c r="AF848" s="2">
        <v>22.5936603546143</v>
      </c>
      <c r="AG848" s="2">
        <v>23.098123550415</v>
      </c>
      <c r="AH848" s="2">
        <v>23.238340377807599</v>
      </c>
      <c r="AI848" s="2">
        <v>23.469734191894499</v>
      </c>
      <c r="AJ848" s="2">
        <v>22.7380981445313</v>
      </c>
      <c r="AK848" s="2">
        <v>22.092229843139599</v>
      </c>
      <c r="AL848" s="2">
        <v>21.995174407958999</v>
      </c>
      <c r="AM848" s="2">
        <v>22.6878871917725</v>
      </c>
      <c r="AN848" s="2">
        <v>22.49609375</v>
      </c>
      <c r="AO848" s="2">
        <v>23.557306289672901</v>
      </c>
    </row>
    <row r="849" spans="1:41" x14ac:dyDescent="0.25">
      <c r="A849" s="2"/>
      <c r="B849" s="2">
        <v>0.75439447762239997</v>
      </c>
      <c r="C849" s="2">
        <v>0.18197536468505901</v>
      </c>
      <c r="D849" s="2" t="s">
        <v>2787</v>
      </c>
      <c r="E849" s="2" t="s">
        <v>2787</v>
      </c>
      <c r="F849" s="2">
        <v>1301</v>
      </c>
      <c r="G849" s="2" t="s">
        <v>2788</v>
      </c>
      <c r="H849" s="2" t="s">
        <v>2789</v>
      </c>
      <c r="I849" s="2" t="s">
        <v>44</v>
      </c>
      <c r="J849" s="2">
        <v>1</v>
      </c>
      <c r="K849" s="2">
        <v>4</v>
      </c>
      <c r="L849" s="2"/>
      <c r="M849" s="2"/>
      <c r="N849" s="2"/>
      <c r="O849" s="2">
        <v>12</v>
      </c>
      <c r="P849" s="2">
        <v>11</v>
      </c>
      <c r="Q849" s="2">
        <v>11</v>
      </c>
      <c r="R849" s="2">
        <v>67.900000000000006</v>
      </c>
      <c r="S849" s="2">
        <v>61.2</v>
      </c>
      <c r="T849" s="2">
        <v>61.2</v>
      </c>
      <c r="U849" s="2">
        <v>15.188000000000001</v>
      </c>
      <c r="V849" s="2">
        <v>0</v>
      </c>
      <c r="W849" s="2">
        <v>48.189</v>
      </c>
      <c r="X849" s="2">
        <v>514500000</v>
      </c>
      <c r="Y849" s="2">
        <v>7</v>
      </c>
      <c r="Z849" s="2">
        <v>74</v>
      </c>
      <c r="AA849" s="2">
        <v>134</v>
      </c>
      <c r="AB849" s="2">
        <v>15188.418379999999</v>
      </c>
      <c r="AC849" s="2">
        <v>7</v>
      </c>
      <c r="AD849" s="2">
        <v>24.3907375335693</v>
      </c>
      <c r="AE849" s="2">
        <v>23.771930694580099</v>
      </c>
      <c r="AF849" s="2">
        <v>23.58669090271</v>
      </c>
      <c r="AG849" s="2">
        <v>24.2316188812256</v>
      </c>
      <c r="AH849" s="2">
        <v>23.9478874206543</v>
      </c>
      <c r="AI849" s="2">
        <v>23.8353786468506</v>
      </c>
      <c r="AJ849" s="2">
        <v>23.835666656494102</v>
      </c>
      <c r="AK849" s="2">
        <v>23.7097778320313</v>
      </c>
      <c r="AL849" s="2">
        <v>23.8274536132813</v>
      </c>
      <c r="AM849" s="2">
        <v>23.828809738159201</v>
      </c>
      <c r="AN849" s="2">
        <v>23.768604278564499</v>
      </c>
      <c r="AO849" s="2">
        <v>23.702079772949201</v>
      </c>
    </row>
    <row r="850" spans="1:41" x14ac:dyDescent="0.25">
      <c r="A850" s="2"/>
      <c r="B850" s="2">
        <v>0.38566086999898203</v>
      </c>
      <c r="C850" s="2">
        <v>0.16559855143229299</v>
      </c>
      <c r="D850" s="2" t="s">
        <v>4136</v>
      </c>
      <c r="E850" s="2" t="s">
        <v>4137</v>
      </c>
      <c r="F850" s="2">
        <v>2409</v>
      </c>
      <c r="G850" s="2" t="s">
        <v>4138</v>
      </c>
      <c r="H850" s="2" t="s">
        <v>738</v>
      </c>
      <c r="I850" s="2" t="s">
        <v>44</v>
      </c>
      <c r="J850" s="2">
        <v>1</v>
      </c>
      <c r="K850" s="2">
        <v>4</v>
      </c>
      <c r="L850" s="2"/>
      <c r="M850" s="2"/>
      <c r="N850" s="2"/>
      <c r="O850" s="2">
        <v>8</v>
      </c>
      <c r="P850" s="2">
        <v>8</v>
      </c>
      <c r="Q850" s="2">
        <v>8</v>
      </c>
      <c r="R850" s="2">
        <v>24.6</v>
      </c>
      <c r="S850" s="2">
        <v>24.6</v>
      </c>
      <c r="T850" s="2">
        <v>24.6</v>
      </c>
      <c r="U850" s="2">
        <v>45.762999999999998</v>
      </c>
      <c r="V850" s="2">
        <v>0</v>
      </c>
      <c r="W850" s="2">
        <v>25.1</v>
      </c>
      <c r="X850" s="2">
        <v>154840000</v>
      </c>
      <c r="Y850" s="2">
        <v>22</v>
      </c>
      <c r="Z850" s="2">
        <v>52</v>
      </c>
      <c r="AA850" s="2">
        <v>411</v>
      </c>
      <c r="AB850" s="2">
        <v>45763.2202799999</v>
      </c>
      <c r="AC850" s="2">
        <v>22</v>
      </c>
      <c r="AD850" s="2">
        <v>23.254795074462901</v>
      </c>
      <c r="AE850" s="2">
        <v>22.523176193237301</v>
      </c>
      <c r="AF850" s="2">
        <v>22.360702514648398</v>
      </c>
      <c r="AG850" s="2">
        <v>22.886787414550799</v>
      </c>
      <c r="AH850" s="2">
        <v>22.978147506713899</v>
      </c>
      <c r="AI850" s="2">
        <v>22.248641967773398</v>
      </c>
      <c r="AJ850" s="2">
        <v>22.5898036956787</v>
      </c>
      <c r="AK850" s="2">
        <v>22.549219131469702</v>
      </c>
      <c r="AL850" s="2">
        <v>22.1450099945068</v>
      </c>
      <c r="AM850" s="2">
        <v>22.348272323608398</v>
      </c>
      <c r="AN850" s="2">
        <v>22.759834289550799</v>
      </c>
      <c r="AO850" s="2">
        <v>22.866519927978501</v>
      </c>
    </row>
    <row r="851" spans="1:41" x14ac:dyDescent="0.25">
      <c r="A851" s="2"/>
      <c r="B851" s="2">
        <v>1.16574470139552</v>
      </c>
      <c r="C851" s="2">
        <v>0.29877567291259799</v>
      </c>
      <c r="D851" s="2" t="s">
        <v>3545</v>
      </c>
      <c r="E851" s="2" t="s">
        <v>3545</v>
      </c>
      <c r="F851" s="2">
        <v>1917</v>
      </c>
      <c r="G851" s="2" t="s">
        <v>3546</v>
      </c>
      <c r="H851" s="2" t="s">
        <v>3547</v>
      </c>
      <c r="I851" s="2" t="s">
        <v>44</v>
      </c>
      <c r="J851" s="2">
        <v>1</v>
      </c>
      <c r="K851" s="2">
        <v>4</v>
      </c>
      <c r="L851" s="2"/>
      <c r="M851" s="2"/>
      <c r="N851" s="2"/>
      <c r="O851" s="2">
        <v>11</v>
      </c>
      <c r="P851" s="2">
        <v>11</v>
      </c>
      <c r="Q851" s="2">
        <v>5</v>
      </c>
      <c r="R851" s="2">
        <v>63</v>
      </c>
      <c r="S851" s="2">
        <v>63</v>
      </c>
      <c r="T851" s="2">
        <v>38.9</v>
      </c>
      <c r="U851" s="2">
        <v>23.92</v>
      </c>
      <c r="V851" s="2">
        <v>0</v>
      </c>
      <c r="W851" s="2">
        <v>102.51</v>
      </c>
      <c r="X851" s="2">
        <v>665050000</v>
      </c>
      <c r="Y851" s="2">
        <v>13</v>
      </c>
      <c r="Z851" s="2">
        <v>81</v>
      </c>
      <c r="AA851" s="2">
        <v>211</v>
      </c>
      <c r="AB851" s="2">
        <v>23920.166880000001</v>
      </c>
      <c r="AC851" s="2">
        <v>13</v>
      </c>
      <c r="AD851" s="2">
        <v>24.399629592895501</v>
      </c>
      <c r="AE851" s="2">
        <v>24.9871120452881</v>
      </c>
      <c r="AF851" s="2">
        <v>24.597700119018601</v>
      </c>
      <c r="AG851" s="2">
        <v>25.000196456909201</v>
      </c>
      <c r="AH851" s="2">
        <v>24.406068801879901</v>
      </c>
      <c r="AI851" s="2">
        <v>25.1551837921143</v>
      </c>
      <c r="AJ851" s="2">
        <v>24.577039718627901</v>
      </c>
      <c r="AK851" s="2">
        <v>24.277462005615199</v>
      </c>
      <c r="AL851" s="2">
        <v>24.358503341674801</v>
      </c>
      <c r="AM851" s="2">
        <v>24.573982238769499</v>
      </c>
      <c r="AN851" s="2">
        <v>24.5908088684082</v>
      </c>
      <c r="AO851" s="2">
        <v>24.375440597534201</v>
      </c>
    </row>
    <row r="852" spans="1:41" x14ac:dyDescent="0.25">
      <c r="A852" s="2"/>
      <c r="B852" s="2">
        <v>1.3225820099752501</v>
      </c>
      <c r="C852" s="2">
        <v>0.54008483886718806</v>
      </c>
      <c r="D852" s="2" t="s">
        <v>1971</v>
      </c>
      <c r="E852" s="2" t="s">
        <v>1971</v>
      </c>
      <c r="F852" s="2">
        <v>624</v>
      </c>
      <c r="G852" s="2" t="s">
        <v>1972</v>
      </c>
      <c r="H852" s="2" t="s">
        <v>53</v>
      </c>
      <c r="I852" s="2" t="s">
        <v>44</v>
      </c>
      <c r="J852" s="2">
        <v>1</v>
      </c>
      <c r="K852" s="2">
        <v>4</v>
      </c>
      <c r="L852" s="2"/>
      <c r="M852" s="2"/>
      <c r="N852" s="2"/>
      <c r="O852" s="2">
        <v>3</v>
      </c>
      <c r="P852" s="2">
        <v>3</v>
      </c>
      <c r="Q852" s="2">
        <v>3</v>
      </c>
      <c r="R852" s="2">
        <v>17.2</v>
      </c>
      <c r="S852" s="2">
        <v>17.2</v>
      </c>
      <c r="T852" s="2">
        <v>17.2</v>
      </c>
      <c r="U852" s="2">
        <v>26.245999999999999</v>
      </c>
      <c r="V852" s="2">
        <v>0</v>
      </c>
      <c r="W852" s="2">
        <v>9.3170999999999999</v>
      </c>
      <c r="X852" s="2">
        <v>46625000</v>
      </c>
      <c r="Y852" s="2">
        <v>14</v>
      </c>
      <c r="Z852" s="2">
        <v>18</v>
      </c>
      <c r="AA852" s="2">
        <v>233</v>
      </c>
      <c r="AB852" s="2">
        <v>26246.331480000001</v>
      </c>
      <c r="AC852" s="2">
        <v>14</v>
      </c>
      <c r="AD852" s="2">
        <v>21.305912017822301</v>
      </c>
      <c r="AE852" s="2">
        <v>20.530124664306602</v>
      </c>
      <c r="AF852" s="2">
        <v>21.192316055297901</v>
      </c>
      <c r="AG852" s="2">
        <v>21.076854705810501</v>
      </c>
      <c r="AH852" s="2">
        <v>21.555622100830099</v>
      </c>
      <c r="AI852" s="2">
        <v>21.3219604492188</v>
      </c>
      <c r="AJ852" s="2" t="s">
        <v>63</v>
      </c>
      <c r="AK852" s="2">
        <v>20.306524276733398</v>
      </c>
      <c r="AL852" s="2">
        <v>20.3204746246338</v>
      </c>
      <c r="AM852" s="2" t="s">
        <v>63</v>
      </c>
      <c r="AN852" s="2">
        <v>20.809312820434599</v>
      </c>
      <c r="AO852" s="2">
        <v>21.0585422515869</v>
      </c>
    </row>
    <row r="853" spans="1:41" x14ac:dyDescent="0.25">
      <c r="A853" s="2"/>
      <c r="B853" s="2">
        <v>0.22758597600762201</v>
      </c>
      <c r="C853" s="2">
        <v>7.4552218119304597E-2</v>
      </c>
      <c r="D853" s="2" t="s">
        <v>1483</v>
      </c>
      <c r="E853" s="2" t="s">
        <v>1483</v>
      </c>
      <c r="F853" s="2">
        <v>182</v>
      </c>
      <c r="G853" s="2" t="s">
        <v>1484</v>
      </c>
      <c r="H853" s="2" t="s">
        <v>53</v>
      </c>
      <c r="I853" s="2" t="s">
        <v>44</v>
      </c>
      <c r="J853" s="2">
        <v>1</v>
      </c>
      <c r="K853" s="2">
        <v>4</v>
      </c>
      <c r="L853" s="2"/>
      <c r="M853" s="2"/>
      <c r="N853" s="2"/>
      <c r="O853" s="2">
        <v>10</v>
      </c>
      <c r="P853" s="2">
        <v>10</v>
      </c>
      <c r="Q853" s="2">
        <v>2</v>
      </c>
      <c r="R853" s="2">
        <v>60.3</v>
      </c>
      <c r="S853" s="2">
        <v>60.3</v>
      </c>
      <c r="T853" s="2">
        <v>11.4</v>
      </c>
      <c r="U853" s="2">
        <v>20.632999999999999</v>
      </c>
      <c r="V853" s="2">
        <v>0</v>
      </c>
      <c r="W853" s="2">
        <v>64.531000000000006</v>
      </c>
      <c r="X853" s="2">
        <v>416720000</v>
      </c>
      <c r="Y853" s="2">
        <v>10</v>
      </c>
      <c r="Z853" s="2">
        <v>80</v>
      </c>
      <c r="AA853" s="2">
        <v>184</v>
      </c>
      <c r="AB853" s="2">
        <v>20633.684880000001</v>
      </c>
      <c r="AC853" s="2">
        <v>10</v>
      </c>
      <c r="AD853" s="2">
        <v>23.2445678710938</v>
      </c>
      <c r="AE853" s="2">
        <v>23.852434158325199</v>
      </c>
      <c r="AF853" s="2">
        <v>23.488121032714801</v>
      </c>
      <c r="AG853" s="2">
        <v>23.645154953002901</v>
      </c>
      <c r="AH853" s="2">
        <v>23.116245269775401</v>
      </c>
      <c r="AI853" s="2">
        <v>23.689125061035199</v>
      </c>
      <c r="AJ853" s="2">
        <v>23.734899520873999</v>
      </c>
      <c r="AK853" s="2">
        <v>23.388242721557599</v>
      </c>
      <c r="AL853" s="2">
        <v>23.259973526001001</v>
      </c>
      <c r="AM853" s="2">
        <v>23.274124145507798</v>
      </c>
      <c r="AN853" s="2">
        <v>23.480991363525401</v>
      </c>
      <c r="AO853" s="2">
        <v>23.4501037597656</v>
      </c>
    </row>
    <row r="854" spans="1:41" x14ac:dyDescent="0.25">
      <c r="A854" s="2" t="s">
        <v>40</v>
      </c>
      <c r="B854" s="2">
        <v>1.9014315835728901</v>
      </c>
      <c r="C854" s="2">
        <v>0.53212388356526596</v>
      </c>
      <c r="D854" s="2" t="s">
        <v>420</v>
      </c>
      <c r="E854" s="2" t="s">
        <v>420</v>
      </c>
      <c r="F854" s="2">
        <v>787</v>
      </c>
      <c r="G854" s="2" t="s">
        <v>421</v>
      </c>
      <c r="H854" s="2" t="s">
        <v>53</v>
      </c>
      <c r="I854" s="2" t="s">
        <v>44</v>
      </c>
      <c r="J854" s="2">
        <v>1</v>
      </c>
      <c r="K854" s="2">
        <v>4</v>
      </c>
      <c r="L854" s="2"/>
      <c r="M854" s="2"/>
      <c r="N854" s="2"/>
      <c r="O854" s="2">
        <v>18</v>
      </c>
      <c r="P854" s="2">
        <v>18</v>
      </c>
      <c r="Q854" s="2">
        <v>18</v>
      </c>
      <c r="R854" s="2">
        <v>45.1</v>
      </c>
      <c r="S854" s="2">
        <v>45.1</v>
      </c>
      <c r="T854" s="2">
        <v>45.1</v>
      </c>
      <c r="U854" s="2">
        <v>50.311</v>
      </c>
      <c r="V854" s="2">
        <v>0</v>
      </c>
      <c r="W854" s="2">
        <v>323.31</v>
      </c>
      <c r="X854" s="2">
        <v>3652600000</v>
      </c>
      <c r="Y854" s="2">
        <v>24</v>
      </c>
      <c r="Z854" s="2">
        <v>449</v>
      </c>
      <c r="AA854" s="2">
        <v>458</v>
      </c>
      <c r="AB854" s="2">
        <v>50411.95278</v>
      </c>
      <c r="AC854" s="2">
        <v>23.5</v>
      </c>
      <c r="AD854" s="2">
        <v>26.217025756835898</v>
      </c>
      <c r="AE854" s="2">
        <v>25.6689853668213</v>
      </c>
      <c r="AF854" s="2">
        <v>25.807544708251999</v>
      </c>
      <c r="AG854" s="2">
        <v>25.153446197509801</v>
      </c>
      <c r="AH854" s="2">
        <v>26.07200050354</v>
      </c>
      <c r="AI854" s="2">
        <v>25.968467712402301</v>
      </c>
      <c r="AJ854" s="2">
        <v>25.407270431518601</v>
      </c>
      <c r="AK854" s="2">
        <v>25.462638854980501</v>
      </c>
      <c r="AL854" s="2">
        <v>25.166873931884801</v>
      </c>
      <c r="AM854" s="2">
        <v>25.0747165679932</v>
      </c>
      <c r="AN854" s="2">
        <v>25.060728073120099</v>
      </c>
      <c r="AO854" s="2">
        <v>25.522499084472699</v>
      </c>
    </row>
    <row r="855" spans="1:41" x14ac:dyDescent="0.25">
      <c r="A855" s="2"/>
      <c r="B855" s="2">
        <v>0.86582465133056996</v>
      </c>
      <c r="C855" s="2">
        <v>0.61283124287923096</v>
      </c>
      <c r="D855" s="2" t="s">
        <v>2895</v>
      </c>
      <c r="E855" s="2" t="s">
        <v>2895</v>
      </c>
      <c r="F855" s="2">
        <v>1408</v>
      </c>
      <c r="G855" s="2" t="s">
        <v>2896</v>
      </c>
      <c r="H855" s="2" t="s">
        <v>2701</v>
      </c>
      <c r="I855" s="2" t="s">
        <v>44</v>
      </c>
      <c r="J855" s="2">
        <v>1</v>
      </c>
      <c r="K855" s="2">
        <v>4</v>
      </c>
      <c r="L855" s="2"/>
      <c r="M855" s="2"/>
      <c r="N855" s="2"/>
      <c r="O855" s="2">
        <v>3</v>
      </c>
      <c r="P855" s="2">
        <v>3</v>
      </c>
      <c r="Q855" s="2">
        <v>3</v>
      </c>
      <c r="R855" s="2">
        <v>11.5</v>
      </c>
      <c r="S855" s="2">
        <v>11.5</v>
      </c>
      <c r="T855" s="2">
        <v>11.5</v>
      </c>
      <c r="U855" s="2">
        <v>26.899000000000001</v>
      </c>
      <c r="V855" s="2">
        <v>0</v>
      </c>
      <c r="W855" s="2">
        <v>46.064999999999998</v>
      </c>
      <c r="X855" s="2">
        <v>88197000</v>
      </c>
      <c r="Y855" s="2">
        <v>8</v>
      </c>
      <c r="Z855" s="2">
        <v>35</v>
      </c>
      <c r="AA855" s="2">
        <v>244</v>
      </c>
      <c r="AB855" s="2">
        <v>26899.416379999999</v>
      </c>
      <c r="AC855" s="2">
        <v>8</v>
      </c>
      <c r="AD855" s="2">
        <v>21.570291519165</v>
      </c>
      <c r="AE855" s="2" t="s">
        <v>63</v>
      </c>
      <c r="AF855" s="2">
        <v>22.079006195068398</v>
      </c>
      <c r="AG855" s="2">
        <v>22.040025711059599</v>
      </c>
      <c r="AH855" s="2">
        <v>22.144947052001999</v>
      </c>
      <c r="AI855" s="2">
        <v>22.653203964233398</v>
      </c>
      <c r="AJ855" s="2">
        <v>21.019710540771499</v>
      </c>
      <c r="AK855" s="2">
        <v>21.639093399047901</v>
      </c>
      <c r="AL855" s="2">
        <v>22.237859725952099</v>
      </c>
      <c r="AM855" s="2">
        <v>21.231458663940401</v>
      </c>
      <c r="AN855" s="2">
        <v>22.380073547363299</v>
      </c>
      <c r="AO855" s="2">
        <v>20.399785995483398</v>
      </c>
    </row>
    <row r="856" spans="1:41" x14ac:dyDescent="0.25">
      <c r="A856" s="2"/>
      <c r="B856" s="2">
        <v>1.26129038945099E-2</v>
      </c>
      <c r="C856" s="2">
        <v>1.33331298828132E-2</v>
      </c>
      <c r="D856" s="2" t="s">
        <v>3521</v>
      </c>
      <c r="E856" s="2" t="s">
        <v>3521</v>
      </c>
      <c r="F856" s="2">
        <v>1902</v>
      </c>
      <c r="G856" s="2" t="s">
        <v>3522</v>
      </c>
      <c r="H856" s="2" t="s">
        <v>53</v>
      </c>
      <c r="I856" s="2" t="s">
        <v>44</v>
      </c>
      <c r="J856" s="2">
        <v>1</v>
      </c>
      <c r="K856" s="2">
        <v>4</v>
      </c>
      <c r="L856" s="2"/>
      <c r="M856" s="2"/>
      <c r="N856" s="2"/>
      <c r="O856" s="2">
        <v>2</v>
      </c>
      <c r="P856" s="2">
        <v>1</v>
      </c>
      <c r="Q856" s="2">
        <v>1</v>
      </c>
      <c r="R856" s="2">
        <v>17.899999999999999</v>
      </c>
      <c r="S856" s="2">
        <v>11.7</v>
      </c>
      <c r="T856" s="2">
        <v>11.7</v>
      </c>
      <c r="U856" s="2">
        <v>20.024000000000001</v>
      </c>
      <c r="V856" s="2">
        <v>0</v>
      </c>
      <c r="W856" s="2">
        <v>5.7954999999999997</v>
      </c>
      <c r="X856" s="2">
        <v>27898000</v>
      </c>
      <c r="Y856" s="2">
        <v>9</v>
      </c>
      <c r="Z856" s="2">
        <v>16</v>
      </c>
      <c r="AA856" s="2">
        <v>179</v>
      </c>
      <c r="AB856" s="2">
        <v>20024.159479999998</v>
      </c>
      <c r="AC856" s="2">
        <v>9</v>
      </c>
      <c r="AD856" s="2">
        <v>20.3406066894531</v>
      </c>
      <c r="AE856" s="2">
        <v>20.504070281982401</v>
      </c>
      <c r="AF856" s="2">
        <v>20.240278244018601</v>
      </c>
      <c r="AG856" s="2">
        <v>19.7971076965332</v>
      </c>
      <c r="AH856" s="2" t="s">
        <v>63</v>
      </c>
      <c r="AI856" s="2">
        <v>21.494873046875</v>
      </c>
      <c r="AJ856" s="2">
        <v>21.166254043579102</v>
      </c>
      <c r="AK856" s="2">
        <v>20.686199188232401</v>
      </c>
      <c r="AL856" s="2">
        <v>20.336036682128899</v>
      </c>
      <c r="AM856" s="2">
        <v>19.799543380737301</v>
      </c>
      <c r="AN856" s="2">
        <v>20.322237014770501</v>
      </c>
      <c r="AO856" s="2" t="s">
        <v>63</v>
      </c>
    </row>
    <row r="857" spans="1:41" x14ac:dyDescent="0.25">
      <c r="A857" s="2"/>
      <c r="B857" s="2">
        <v>8.8763166869369997E-2</v>
      </c>
      <c r="C857" s="2">
        <v>-6.6403897603350998E-2</v>
      </c>
      <c r="D857" s="2" t="s">
        <v>1503</v>
      </c>
      <c r="E857" s="2" t="s">
        <v>1503</v>
      </c>
      <c r="F857" s="2">
        <v>208</v>
      </c>
      <c r="G857" s="2" t="s">
        <v>1504</v>
      </c>
      <c r="H857" s="2" t="s">
        <v>53</v>
      </c>
      <c r="I857" s="2" t="s">
        <v>44</v>
      </c>
      <c r="J857" s="2">
        <v>1</v>
      </c>
      <c r="K857" s="2">
        <v>4</v>
      </c>
      <c r="L857" s="2"/>
      <c r="M857" s="2"/>
      <c r="N857" s="2"/>
      <c r="O857" s="2">
        <v>11</v>
      </c>
      <c r="P857" s="2">
        <v>8</v>
      </c>
      <c r="Q857" s="2">
        <v>8</v>
      </c>
      <c r="R857" s="2">
        <v>23.8</v>
      </c>
      <c r="S857" s="2">
        <v>17.7</v>
      </c>
      <c r="T857" s="2">
        <v>17.7</v>
      </c>
      <c r="U857" s="2">
        <v>75.05</v>
      </c>
      <c r="V857" s="2">
        <v>0</v>
      </c>
      <c r="W857" s="2">
        <v>27.654</v>
      </c>
      <c r="X857" s="2">
        <v>46957000</v>
      </c>
      <c r="Y857" s="2">
        <v>44</v>
      </c>
      <c r="Z857" s="2">
        <v>47</v>
      </c>
      <c r="AA857" s="2">
        <v>673</v>
      </c>
      <c r="AB857" s="2">
        <v>75051.3475799999</v>
      </c>
      <c r="AC857" s="2">
        <v>44</v>
      </c>
      <c r="AD857" s="2">
        <v>19.635147094726602</v>
      </c>
      <c r="AE857" s="2">
        <v>20.368476867675799</v>
      </c>
      <c r="AF857" s="2">
        <v>19.646917343139599</v>
      </c>
      <c r="AG857" s="2">
        <v>20.073656082153299</v>
      </c>
      <c r="AH857" s="2" t="s">
        <v>63</v>
      </c>
      <c r="AI857" s="2">
        <v>20.517972946166999</v>
      </c>
      <c r="AJ857" s="2">
        <v>20.8523960113525</v>
      </c>
      <c r="AK857" s="2">
        <v>19.869199752807599</v>
      </c>
      <c r="AL857" s="2">
        <v>19.899400711059599</v>
      </c>
      <c r="AM857" s="2">
        <v>20.0096321105957</v>
      </c>
      <c r="AN857" s="2">
        <v>19.511791229248001</v>
      </c>
      <c r="AO857" s="2">
        <v>20.546607971191399</v>
      </c>
    </row>
    <row r="858" spans="1:41" x14ac:dyDescent="0.25">
      <c r="A858" s="2"/>
      <c r="B858" s="2">
        <v>4.0962990332003797E-2</v>
      </c>
      <c r="C858" s="2">
        <v>8.6221313476563893E-2</v>
      </c>
      <c r="D858" s="2" t="s">
        <v>2388</v>
      </c>
      <c r="E858" s="2" t="s">
        <v>2388</v>
      </c>
      <c r="F858" s="2">
        <v>990</v>
      </c>
      <c r="G858" s="2" t="s">
        <v>2389</v>
      </c>
      <c r="H858" s="2" t="s">
        <v>2390</v>
      </c>
      <c r="I858" s="2" t="s">
        <v>44</v>
      </c>
      <c r="J858" s="2">
        <v>1</v>
      </c>
      <c r="K858" s="2">
        <v>4</v>
      </c>
      <c r="L858" s="2"/>
      <c r="M858" s="2"/>
      <c r="N858" s="2"/>
      <c r="O858" s="2">
        <v>19</v>
      </c>
      <c r="P858" s="2">
        <v>3</v>
      </c>
      <c r="Q858" s="2">
        <v>1</v>
      </c>
      <c r="R858" s="2">
        <v>62.9</v>
      </c>
      <c r="S858" s="2">
        <v>16.8</v>
      </c>
      <c r="T858" s="2">
        <v>10.6</v>
      </c>
      <c r="U858" s="2">
        <v>37.316000000000003</v>
      </c>
      <c r="V858" s="2">
        <v>0</v>
      </c>
      <c r="W858" s="2">
        <v>32.625</v>
      </c>
      <c r="X858" s="2">
        <v>131130000</v>
      </c>
      <c r="Y858" s="2">
        <v>13</v>
      </c>
      <c r="Z858" s="2">
        <v>46</v>
      </c>
      <c r="AA858" s="2">
        <v>340</v>
      </c>
      <c r="AB858" s="2">
        <v>37315.970379999999</v>
      </c>
      <c r="AC858" s="2">
        <v>13</v>
      </c>
      <c r="AD858" s="2">
        <v>22.797092437744102</v>
      </c>
      <c r="AE858" s="2">
        <v>22.205234527587901</v>
      </c>
      <c r="AF858" s="2">
        <v>22.950506210327099</v>
      </c>
      <c r="AG858" s="2" t="s">
        <v>63</v>
      </c>
      <c r="AH858" s="2">
        <v>19.7085990905762</v>
      </c>
      <c r="AI858" s="2">
        <v>23.357162475585898</v>
      </c>
      <c r="AJ858" s="2">
        <v>22.343212127685501</v>
      </c>
      <c r="AK858" s="2">
        <v>22.734010696411101</v>
      </c>
      <c r="AL858" s="2">
        <v>20.781887054443398</v>
      </c>
      <c r="AM858" s="2" t="s">
        <v>63</v>
      </c>
      <c r="AN858" s="2">
        <v>22.120317459106399</v>
      </c>
      <c r="AO858" s="2">
        <v>22.608060836791999</v>
      </c>
    </row>
    <row r="859" spans="1:41" x14ac:dyDescent="0.25">
      <c r="A859" s="2"/>
      <c r="B859" s="2">
        <v>0.226633441664366</v>
      </c>
      <c r="C859" s="2">
        <v>-0.10198942820231199</v>
      </c>
      <c r="D859" s="2" t="s">
        <v>4055</v>
      </c>
      <c r="E859" s="2" t="s">
        <v>4055</v>
      </c>
      <c r="F859" s="2">
        <v>2341</v>
      </c>
      <c r="G859" s="2" t="s">
        <v>4056</v>
      </c>
      <c r="H859" s="2" t="s">
        <v>4057</v>
      </c>
      <c r="I859" s="2" t="s">
        <v>44</v>
      </c>
      <c r="J859" s="2">
        <v>1</v>
      </c>
      <c r="K859" s="2">
        <v>4</v>
      </c>
      <c r="L859" s="2"/>
      <c r="M859" s="2"/>
      <c r="N859" s="2"/>
      <c r="O859" s="2">
        <v>6</v>
      </c>
      <c r="P859" s="2">
        <v>6</v>
      </c>
      <c r="Q859" s="2">
        <v>6</v>
      </c>
      <c r="R859" s="2">
        <v>40.799999999999997</v>
      </c>
      <c r="S859" s="2">
        <v>40.799999999999997</v>
      </c>
      <c r="T859" s="2">
        <v>40.799999999999997</v>
      </c>
      <c r="U859" s="2">
        <v>16.481000000000002</v>
      </c>
      <c r="V859" s="2">
        <v>0</v>
      </c>
      <c r="W859" s="2">
        <v>18.164000000000001</v>
      </c>
      <c r="X859" s="2">
        <v>152310000</v>
      </c>
      <c r="Y859" s="2">
        <v>9</v>
      </c>
      <c r="Z859" s="2">
        <v>29</v>
      </c>
      <c r="AA859" s="2">
        <v>147</v>
      </c>
      <c r="AB859" s="2">
        <v>16480.89788</v>
      </c>
      <c r="AC859" s="2">
        <v>9</v>
      </c>
      <c r="AD859" s="2">
        <v>22.607723236083999</v>
      </c>
      <c r="AE859" s="2">
        <v>22.985740661621101</v>
      </c>
      <c r="AF859" s="2">
        <v>22.4495754241943</v>
      </c>
      <c r="AG859" s="2">
        <v>23.1414585113525</v>
      </c>
      <c r="AH859" s="2">
        <v>22.6306762695313</v>
      </c>
      <c r="AI859" s="2">
        <v>21.909214019775401</v>
      </c>
      <c r="AJ859" s="2">
        <v>22.892951965331999</v>
      </c>
      <c r="AK859" s="2">
        <v>22.782527923583999</v>
      </c>
      <c r="AL859" s="2">
        <v>22.7940788269043</v>
      </c>
      <c r="AM859" s="2">
        <v>22.512775421142599</v>
      </c>
      <c r="AN859" s="2">
        <v>22.6801147460938</v>
      </c>
      <c r="AO859" s="2">
        <v>22.673875808715799</v>
      </c>
    </row>
    <row r="860" spans="1:41" x14ac:dyDescent="0.25">
      <c r="A860" s="2"/>
      <c r="B860" s="2">
        <v>0.90647969882781898</v>
      </c>
      <c r="C860" s="2">
        <v>-0.92071660359700402</v>
      </c>
      <c r="D860" s="2" t="s">
        <v>1553</v>
      </c>
      <c r="E860" s="2" t="s">
        <v>1554</v>
      </c>
      <c r="F860" s="2">
        <v>245</v>
      </c>
      <c r="G860" s="2" t="s">
        <v>1555</v>
      </c>
      <c r="H860" s="2" t="s">
        <v>1556</v>
      </c>
      <c r="I860" s="2" t="s">
        <v>44</v>
      </c>
      <c r="J860" s="2">
        <v>1</v>
      </c>
      <c r="K860" s="2">
        <v>4</v>
      </c>
      <c r="L860" s="2"/>
      <c r="M860" s="2"/>
      <c r="N860" s="2"/>
      <c r="O860" s="2">
        <v>4</v>
      </c>
      <c r="P860" s="2">
        <v>4</v>
      </c>
      <c r="Q860" s="2">
        <v>4</v>
      </c>
      <c r="R860" s="2">
        <v>17.8</v>
      </c>
      <c r="S860" s="2">
        <v>17.8</v>
      </c>
      <c r="T860" s="2">
        <v>17.8</v>
      </c>
      <c r="U860" s="2">
        <v>20.408000000000001</v>
      </c>
      <c r="V860" s="2">
        <v>0</v>
      </c>
      <c r="W860" s="2">
        <v>23.079000000000001</v>
      </c>
      <c r="X860" s="2">
        <v>746440000</v>
      </c>
      <c r="Y860" s="2">
        <v>6</v>
      </c>
      <c r="Z860" s="2">
        <v>71</v>
      </c>
      <c r="AA860" s="2">
        <v>202</v>
      </c>
      <c r="AB860" s="2">
        <v>20407.937180000001</v>
      </c>
      <c r="AC860" s="2">
        <v>6</v>
      </c>
      <c r="AD860" s="2">
        <v>24.3431301116943</v>
      </c>
      <c r="AE860" s="2">
        <v>25.080339431762699</v>
      </c>
      <c r="AF860" s="2">
        <v>24.924337387085</v>
      </c>
      <c r="AG860" s="2">
        <v>25.373018264770501</v>
      </c>
      <c r="AH860" s="2">
        <v>24.646253585815401</v>
      </c>
      <c r="AI860" s="2">
        <v>21.901832580566399</v>
      </c>
      <c r="AJ860" s="2">
        <v>24.529933929443398</v>
      </c>
      <c r="AK860" s="2">
        <v>25.215194702148398</v>
      </c>
      <c r="AL860" s="2">
        <v>25.582878112793001</v>
      </c>
      <c r="AM860" s="2">
        <v>25.867782592773398</v>
      </c>
      <c r="AN860" s="2">
        <v>25.176759719848601</v>
      </c>
      <c r="AO860" s="2">
        <v>25.420661926269499</v>
      </c>
    </row>
    <row r="861" spans="1:41" x14ac:dyDescent="0.25">
      <c r="A861" s="2"/>
      <c r="B861" s="2">
        <v>0.75572277471487204</v>
      </c>
      <c r="C861" s="2">
        <v>-0.25881799062093003</v>
      </c>
      <c r="D861" s="2" t="s">
        <v>2180</v>
      </c>
      <c r="E861" s="2" t="s">
        <v>2180</v>
      </c>
      <c r="F861" s="2">
        <v>821</v>
      </c>
      <c r="G861" s="2" t="s">
        <v>2181</v>
      </c>
      <c r="H861" s="2" t="s">
        <v>2182</v>
      </c>
      <c r="I861" s="2" t="s">
        <v>44</v>
      </c>
      <c r="J861" s="2">
        <v>1</v>
      </c>
      <c r="K861" s="2">
        <v>4</v>
      </c>
      <c r="L861" s="2"/>
      <c r="M861" s="2"/>
      <c r="N861" s="2"/>
      <c r="O861" s="2">
        <v>9</v>
      </c>
      <c r="P861" s="2">
        <v>9</v>
      </c>
      <c r="Q861" s="2">
        <v>9</v>
      </c>
      <c r="R861" s="2">
        <v>61.9</v>
      </c>
      <c r="S861" s="2">
        <v>61.9</v>
      </c>
      <c r="T861" s="2">
        <v>61.9</v>
      </c>
      <c r="U861" s="2">
        <v>17.416</v>
      </c>
      <c r="V861" s="2">
        <v>0</v>
      </c>
      <c r="W861" s="2">
        <v>66.355000000000004</v>
      </c>
      <c r="X861" s="2">
        <v>1102900000</v>
      </c>
      <c r="Y861" s="2">
        <v>8</v>
      </c>
      <c r="Z861" s="2">
        <v>143</v>
      </c>
      <c r="AA861" s="2">
        <v>155</v>
      </c>
      <c r="AB861" s="2">
        <v>17416.334480000001</v>
      </c>
      <c r="AC861" s="2">
        <v>8</v>
      </c>
      <c r="AD861" s="2">
        <v>23.910037994384801</v>
      </c>
      <c r="AE861" s="2">
        <v>24.675945281982401</v>
      </c>
      <c r="AF861" s="2">
        <v>24.232131958007798</v>
      </c>
      <c r="AG861" s="2">
        <v>24.787757873535199</v>
      </c>
      <c r="AH861" s="2">
        <v>24.6097526550293</v>
      </c>
      <c r="AI861" s="2">
        <v>23.807054519653299</v>
      </c>
      <c r="AJ861" s="2">
        <v>24.4722785949707</v>
      </c>
      <c r="AK861" s="2">
        <v>24.602352142333999</v>
      </c>
      <c r="AL861" s="2">
        <v>24.538129806518601</v>
      </c>
      <c r="AM861" s="2">
        <v>24.618909835815401</v>
      </c>
      <c r="AN861" s="2">
        <v>24.826725006103501</v>
      </c>
      <c r="AO861" s="2">
        <v>24.5171928405762</v>
      </c>
    </row>
    <row r="862" spans="1:41" x14ac:dyDescent="0.25">
      <c r="A862" s="2"/>
      <c r="B862" s="2">
        <v>0.205071752962941</v>
      </c>
      <c r="C862" s="2">
        <v>-0.14306672414143801</v>
      </c>
      <c r="D862" s="2" t="s">
        <v>1530</v>
      </c>
      <c r="E862" s="2" t="s">
        <v>1530</v>
      </c>
      <c r="F862" s="2">
        <v>230</v>
      </c>
      <c r="G862" s="2" t="s">
        <v>1531</v>
      </c>
      <c r="H862" s="2" t="s">
        <v>738</v>
      </c>
      <c r="I862" s="2" t="s">
        <v>44</v>
      </c>
      <c r="J862" s="2">
        <v>1</v>
      </c>
      <c r="K862" s="2">
        <v>4</v>
      </c>
      <c r="L862" s="2"/>
      <c r="M862" s="2"/>
      <c r="N862" s="2"/>
      <c r="O862" s="2">
        <v>17</v>
      </c>
      <c r="P862" s="2">
        <v>17</v>
      </c>
      <c r="Q862" s="2">
        <v>17</v>
      </c>
      <c r="R862" s="2">
        <v>43.9</v>
      </c>
      <c r="S862" s="2">
        <v>43.9</v>
      </c>
      <c r="T862" s="2">
        <v>43.9</v>
      </c>
      <c r="U862" s="2">
        <v>46.04</v>
      </c>
      <c r="V862" s="2">
        <v>0</v>
      </c>
      <c r="W862" s="2">
        <v>186.56</v>
      </c>
      <c r="X862" s="2">
        <v>1249600000</v>
      </c>
      <c r="Y862" s="2">
        <v>23</v>
      </c>
      <c r="Z862" s="2">
        <v>239</v>
      </c>
      <c r="AA862" s="2">
        <v>408</v>
      </c>
      <c r="AB862" s="2">
        <v>46040.443679999997</v>
      </c>
      <c r="AC862" s="2">
        <v>23</v>
      </c>
      <c r="AD862" s="2">
        <v>24.7577095031738</v>
      </c>
      <c r="AE862" s="2">
        <v>24.366462707519499</v>
      </c>
      <c r="AF862" s="2">
        <v>24.245903015136701</v>
      </c>
      <c r="AG862" s="2">
        <v>24.4102172851563</v>
      </c>
      <c r="AH862" s="2">
        <v>23.0475177764893</v>
      </c>
      <c r="AI862" s="2">
        <v>24.4104118347168</v>
      </c>
      <c r="AJ862" s="2">
        <v>24.191217422485401</v>
      </c>
      <c r="AK862" s="2">
        <v>24.177291870117202</v>
      </c>
      <c r="AL862" s="2">
        <v>23.943689346313501</v>
      </c>
      <c r="AM862" s="2">
        <v>24.516109466552699</v>
      </c>
      <c r="AN862" s="2">
        <v>24.295721054077099</v>
      </c>
      <c r="AO862" s="2">
        <v>24.972593307495099</v>
      </c>
    </row>
    <row r="863" spans="1:41" x14ac:dyDescent="0.25">
      <c r="A863" s="2" t="s">
        <v>40</v>
      </c>
      <c r="B863" s="2">
        <v>2.3372450893403798</v>
      </c>
      <c r="C863" s="2">
        <v>0.83030796051025402</v>
      </c>
      <c r="D863" s="2" t="s">
        <v>224</v>
      </c>
      <c r="E863" s="2" t="s">
        <v>224</v>
      </c>
      <c r="F863" s="2">
        <v>346</v>
      </c>
      <c r="G863" s="2" t="s">
        <v>225</v>
      </c>
      <c r="H863" s="2" t="s">
        <v>226</v>
      </c>
      <c r="I863" s="2" t="s">
        <v>44</v>
      </c>
      <c r="J863" s="2">
        <v>1</v>
      </c>
      <c r="K863" s="2">
        <v>4</v>
      </c>
      <c r="L863" s="2"/>
      <c r="M863" s="2"/>
      <c r="N863" s="2"/>
      <c r="O863" s="2">
        <v>49</v>
      </c>
      <c r="P863" s="2">
        <v>49</v>
      </c>
      <c r="Q863" s="2">
        <v>49</v>
      </c>
      <c r="R863" s="2">
        <v>39</v>
      </c>
      <c r="S863" s="2">
        <v>39</v>
      </c>
      <c r="T863" s="2">
        <v>39</v>
      </c>
      <c r="U863" s="2">
        <v>185.54</v>
      </c>
      <c r="V863" s="2">
        <v>0</v>
      </c>
      <c r="W863" s="2">
        <v>312.82</v>
      </c>
      <c r="X863" s="2">
        <v>744640000</v>
      </c>
      <c r="Y863" s="2">
        <v>90</v>
      </c>
      <c r="Z863" s="2">
        <v>233</v>
      </c>
      <c r="AA863" s="2">
        <v>1655</v>
      </c>
      <c r="AB863" s="2">
        <v>185569.06128000101</v>
      </c>
      <c r="AC863" s="2">
        <v>90</v>
      </c>
      <c r="AD863" s="2">
        <v>22.8658771514893</v>
      </c>
      <c r="AE863" s="2">
        <v>22.4142360687256</v>
      </c>
      <c r="AF863" s="2">
        <v>23.3277282714844</v>
      </c>
      <c r="AG863" s="2">
        <v>22.065526962280298</v>
      </c>
      <c r="AH863" s="2">
        <v>22.199853897094702</v>
      </c>
      <c r="AI863" s="2">
        <v>22.531766891479499</v>
      </c>
      <c r="AJ863" s="2">
        <v>21.959323883056602</v>
      </c>
      <c r="AK863" s="2">
        <v>21.319757461547901</v>
      </c>
      <c r="AL863" s="2">
        <v>21.590305328369102</v>
      </c>
      <c r="AM863" s="2">
        <v>21.7036228179932</v>
      </c>
      <c r="AN863" s="2">
        <v>21.631475448608398</v>
      </c>
      <c r="AO863" s="2">
        <v>22.218656539916999</v>
      </c>
    </row>
    <row r="864" spans="1:41" x14ac:dyDescent="0.25">
      <c r="A864" s="2" t="s">
        <v>40</v>
      </c>
      <c r="B864" s="2">
        <v>2.23903746332542</v>
      </c>
      <c r="C864" s="2">
        <v>0.55062516530355099</v>
      </c>
      <c r="D864" s="2" t="s">
        <v>653</v>
      </c>
      <c r="E864" s="2" t="s">
        <v>653</v>
      </c>
      <c r="F864" s="2">
        <v>1347</v>
      </c>
      <c r="G864" s="2" t="s">
        <v>654</v>
      </c>
      <c r="H864" s="2" t="s">
        <v>53</v>
      </c>
      <c r="I864" s="2" t="s">
        <v>44</v>
      </c>
      <c r="J864" s="2">
        <v>1</v>
      </c>
      <c r="K864" s="2">
        <v>4</v>
      </c>
      <c r="L864" s="2"/>
      <c r="M864" s="2"/>
      <c r="N864" s="2"/>
      <c r="O864" s="2">
        <v>11</v>
      </c>
      <c r="P864" s="2">
        <v>11</v>
      </c>
      <c r="Q864" s="2">
        <v>11</v>
      </c>
      <c r="R864" s="2">
        <v>44.9</v>
      </c>
      <c r="S864" s="2">
        <v>44.9</v>
      </c>
      <c r="T864" s="2">
        <v>44.9</v>
      </c>
      <c r="U864" s="2">
        <v>27.731000000000002</v>
      </c>
      <c r="V864" s="2">
        <v>0</v>
      </c>
      <c r="W864" s="2">
        <v>87.242999999999995</v>
      </c>
      <c r="X864" s="2">
        <v>312960000</v>
      </c>
      <c r="Y864" s="2">
        <v>10</v>
      </c>
      <c r="Z864" s="2">
        <v>108</v>
      </c>
      <c r="AA864" s="2">
        <v>256</v>
      </c>
      <c r="AB864" s="2">
        <v>27731.04378</v>
      </c>
      <c r="AC864" s="2">
        <v>10</v>
      </c>
      <c r="AD864" s="2">
        <v>22.3055229187012</v>
      </c>
      <c r="AE864" s="2">
        <v>22.0456352233887</v>
      </c>
      <c r="AF864" s="2">
        <v>21.910936355590799</v>
      </c>
      <c r="AG864" s="2">
        <v>22.640617370605501</v>
      </c>
      <c r="AH864" s="2">
        <v>22.7061977386475</v>
      </c>
      <c r="AI864" s="2">
        <v>22.4998683929443</v>
      </c>
      <c r="AJ864" s="2">
        <v>22.121994018554702</v>
      </c>
      <c r="AK864" s="2">
        <v>21.683202743530298</v>
      </c>
      <c r="AL864" s="2">
        <v>21.793167114257798</v>
      </c>
      <c r="AM864" s="2">
        <v>21.873613357543899</v>
      </c>
      <c r="AN864" s="2">
        <v>21.486648559570298</v>
      </c>
      <c r="AO864" s="2">
        <v>21.846401214599599</v>
      </c>
    </row>
    <row r="865" spans="1:41" x14ac:dyDescent="0.25">
      <c r="A865" s="2"/>
      <c r="B865" s="2">
        <v>1.1949276312386099</v>
      </c>
      <c r="C865" s="2">
        <v>0.51094945271810099</v>
      </c>
      <c r="D865" s="2" t="s">
        <v>2122</v>
      </c>
      <c r="E865" s="2" t="s">
        <v>2122</v>
      </c>
      <c r="F865" s="2">
        <v>766</v>
      </c>
      <c r="G865" s="2" t="s">
        <v>2123</v>
      </c>
      <c r="H865" s="2" t="s">
        <v>2124</v>
      </c>
      <c r="I865" s="2" t="s">
        <v>44</v>
      </c>
      <c r="J865" s="2">
        <v>1</v>
      </c>
      <c r="K865" s="2">
        <v>4</v>
      </c>
      <c r="L865" s="2"/>
      <c r="M865" s="2"/>
      <c r="N865" s="2"/>
      <c r="O865" s="2">
        <v>12</v>
      </c>
      <c r="P865" s="2">
        <v>12</v>
      </c>
      <c r="Q865" s="2">
        <v>12</v>
      </c>
      <c r="R865" s="2">
        <v>38.1</v>
      </c>
      <c r="S865" s="2">
        <v>38.1</v>
      </c>
      <c r="T865" s="2">
        <v>38.1</v>
      </c>
      <c r="U865" s="2">
        <v>55.646999999999998</v>
      </c>
      <c r="V865" s="2">
        <v>0</v>
      </c>
      <c r="W865" s="2">
        <v>51.110999999999997</v>
      </c>
      <c r="X865" s="2">
        <v>125540000</v>
      </c>
      <c r="Y865" s="2">
        <v>32</v>
      </c>
      <c r="Z865" s="2">
        <v>52</v>
      </c>
      <c r="AA865" s="2">
        <v>517</v>
      </c>
      <c r="AB865" s="2">
        <v>55647.752279999899</v>
      </c>
      <c r="AC865" s="2">
        <v>32</v>
      </c>
      <c r="AD865" s="2">
        <v>21.8158149719238</v>
      </c>
      <c r="AE865" s="2">
        <v>21.8960781097412</v>
      </c>
      <c r="AF865" s="2">
        <v>20.880916595458999</v>
      </c>
      <c r="AG865" s="2">
        <v>21.481287002563501</v>
      </c>
      <c r="AH865" s="2">
        <v>20.622655868530298</v>
      </c>
      <c r="AI865" s="2">
        <v>21.362014770507798</v>
      </c>
      <c r="AJ865" s="2">
        <v>21.287036895751999</v>
      </c>
      <c r="AK865" s="2">
        <v>20.547737121581999</v>
      </c>
      <c r="AL865" s="2">
        <v>20.989192962646499</v>
      </c>
      <c r="AM865" s="2">
        <v>20.449901580810501</v>
      </c>
      <c r="AN865" s="2">
        <v>21.037113189697301</v>
      </c>
      <c r="AO865" s="2">
        <v>20.6820888519287</v>
      </c>
    </row>
    <row r="866" spans="1:41" x14ac:dyDescent="0.25">
      <c r="A866" s="2" t="s">
        <v>40</v>
      </c>
      <c r="B866" s="2">
        <v>3.6864945509409801</v>
      </c>
      <c r="C866" s="2">
        <v>0.77431678771972701</v>
      </c>
      <c r="D866" s="2" t="s">
        <v>756</v>
      </c>
      <c r="E866" s="2" t="s">
        <v>756</v>
      </c>
      <c r="F866" s="2">
        <v>1532</v>
      </c>
      <c r="G866" s="2" t="s">
        <v>757</v>
      </c>
      <c r="H866" s="2" t="s">
        <v>53</v>
      </c>
      <c r="I866" s="2" t="s">
        <v>44</v>
      </c>
      <c r="J866" s="2">
        <v>1</v>
      </c>
      <c r="K866" s="2">
        <v>4</v>
      </c>
      <c r="L866" s="2"/>
      <c r="M866" s="2"/>
      <c r="N866" s="2"/>
      <c r="O866" s="2">
        <v>8</v>
      </c>
      <c r="P866" s="2">
        <v>8</v>
      </c>
      <c r="Q866" s="2">
        <v>8</v>
      </c>
      <c r="R866" s="2">
        <v>48.4</v>
      </c>
      <c r="S866" s="2">
        <v>48.4</v>
      </c>
      <c r="T866" s="2">
        <v>48.4</v>
      </c>
      <c r="U866" s="2">
        <v>26.736000000000001</v>
      </c>
      <c r="V866" s="2">
        <v>0</v>
      </c>
      <c r="W866" s="2">
        <v>85.384</v>
      </c>
      <c r="X866" s="2">
        <v>399780000</v>
      </c>
      <c r="Y866" s="2">
        <v>16</v>
      </c>
      <c r="Z866" s="2">
        <v>83</v>
      </c>
      <c r="AA866" s="2">
        <v>252</v>
      </c>
      <c r="AB866" s="2">
        <v>26736.767879999999</v>
      </c>
      <c r="AC866" s="2">
        <v>16</v>
      </c>
      <c r="AD866" s="2">
        <v>23.885765075683601</v>
      </c>
      <c r="AE866" s="2">
        <v>23.423807144165</v>
      </c>
      <c r="AF866" s="2">
        <v>23.572883605956999</v>
      </c>
      <c r="AG866" s="2">
        <v>24.087156295776399</v>
      </c>
      <c r="AH866" s="2">
        <v>23.899106979370099</v>
      </c>
      <c r="AI866" s="2">
        <v>24.043601989746101</v>
      </c>
      <c r="AJ866" s="2">
        <v>23.2167644500732</v>
      </c>
      <c r="AK866" s="2">
        <v>22.886621475219702</v>
      </c>
      <c r="AL866" s="2">
        <v>22.905841827392599</v>
      </c>
      <c r="AM866" s="2">
        <v>22.7956848144531</v>
      </c>
      <c r="AN866" s="2">
        <v>23.187099456787099</v>
      </c>
      <c r="AO866" s="2">
        <v>23.274408340454102</v>
      </c>
    </row>
    <row r="867" spans="1:41" x14ac:dyDescent="0.25">
      <c r="A867" s="2" t="s">
        <v>40</v>
      </c>
      <c r="B867" s="2">
        <v>3.3319169411612402</v>
      </c>
      <c r="C867" s="2">
        <v>0.718216260274254</v>
      </c>
      <c r="D867" s="2" t="s">
        <v>1208</v>
      </c>
      <c r="E867" s="2" t="s">
        <v>1208</v>
      </c>
      <c r="F867" s="2">
        <v>2386</v>
      </c>
      <c r="G867" s="2" t="s">
        <v>1209</v>
      </c>
      <c r="H867" s="2" t="s">
        <v>53</v>
      </c>
      <c r="I867" s="2" t="s">
        <v>44</v>
      </c>
      <c r="J867" s="2">
        <v>1</v>
      </c>
      <c r="K867" s="2">
        <v>4</v>
      </c>
      <c r="L867" s="2"/>
      <c r="M867" s="2"/>
      <c r="N867" s="2"/>
      <c r="O867" s="2">
        <v>17</v>
      </c>
      <c r="P867" s="2">
        <v>17</v>
      </c>
      <c r="Q867" s="2">
        <v>17</v>
      </c>
      <c r="R867" s="2">
        <v>63.9</v>
      </c>
      <c r="S867" s="2">
        <v>63.9</v>
      </c>
      <c r="T867" s="2">
        <v>63.9</v>
      </c>
      <c r="U867" s="2">
        <v>25.891999999999999</v>
      </c>
      <c r="V867" s="2">
        <v>0</v>
      </c>
      <c r="W867" s="2">
        <v>110.56</v>
      </c>
      <c r="X867" s="2">
        <v>1082600000</v>
      </c>
      <c r="Y867" s="2">
        <v>14</v>
      </c>
      <c r="Z867" s="2">
        <v>164</v>
      </c>
      <c r="AA867" s="2">
        <v>219</v>
      </c>
      <c r="AB867" s="2">
        <v>25891.959279999999</v>
      </c>
      <c r="AC867" s="2">
        <v>14</v>
      </c>
      <c r="AD867" s="2">
        <v>23.922069549560501</v>
      </c>
      <c r="AE867" s="2">
        <v>24.379346847534201</v>
      </c>
      <c r="AF867" s="2">
        <v>23.587720870971701</v>
      </c>
      <c r="AG867" s="2">
        <v>24.015293121337901</v>
      </c>
      <c r="AH867" s="2">
        <v>23.6007080078125</v>
      </c>
      <c r="AI867" s="2">
        <v>23.6647052764893</v>
      </c>
      <c r="AJ867" s="2">
        <v>23.396236419677699</v>
      </c>
      <c r="AK867" s="2">
        <v>23.129072189331101</v>
      </c>
      <c r="AL867" s="2">
        <v>22.9390869140625</v>
      </c>
      <c r="AM867" s="2">
        <v>23.197860717773398</v>
      </c>
      <c r="AN867" s="2">
        <v>23.152021408081101</v>
      </c>
      <c r="AO867" s="2">
        <v>23.046268463134801</v>
      </c>
    </row>
    <row r="868" spans="1:41" x14ac:dyDescent="0.25">
      <c r="A868" s="2"/>
      <c r="B868" s="2">
        <v>0.43477915977834503</v>
      </c>
      <c r="C868" s="2">
        <v>0.247010548909504</v>
      </c>
      <c r="D868" s="2" t="s">
        <v>3887</v>
      </c>
      <c r="E868" s="2" t="s">
        <v>3888</v>
      </c>
      <c r="F868" s="2">
        <v>2198</v>
      </c>
      <c r="G868" s="2" t="s">
        <v>3889</v>
      </c>
      <c r="H868" s="2" t="s">
        <v>866</v>
      </c>
      <c r="I868" s="2" t="s">
        <v>44</v>
      </c>
      <c r="J868" s="2">
        <v>1</v>
      </c>
      <c r="K868" s="2">
        <v>4</v>
      </c>
      <c r="L868" s="2"/>
      <c r="M868" s="2"/>
      <c r="N868" s="2"/>
      <c r="O868" s="2">
        <v>12</v>
      </c>
      <c r="P868" s="2">
        <v>12</v>
      </c>
      <c r="Q868" s="2">
        <v>6</v>
      </c>
      <c r="R868" s="2">
        <v>50.2</v>
      </c>
      <c r="S868" s="2">
        <v>50.2</v>
      </c>
      <c r="T868" s="2">
        <v>30.1</v>
      </c>
      <c r="U868" s="2">
        <v>35.518000000000001</v>
      </c>
      <c r="V868" s="2">
        <v>0</v>
      </c>
      <c r="W868" s="2">
        <v>176.11</v>
      </c>
      <c r="X868" s="2">
        <v>533610000</v>
      </c>
      <c r="Y868" s="2">
        <v>16</v>
      </c>
      <c r="Z868" s="2">
        <v>100</v>
      </c>
      <c r="AA868" s="2">
        <v>309</v>
      </c>
      <c r="AB868" s="2">
        <v>35518.07548</v>
      </c>
      <c r="AC868" s="2">
        <v>16</v>
      </c>
      <c r="AD868" s="2">
        <v>24.300266265869102</v>
      </c>
      <c r="AE868" s="2">
        <v>22.9914436340332</v>
      </c>
      <c r="AF868" s="2">
        <v>23.575078964233398</v>
      </c>
      <c r="AG868" s="2">
        <v>23.414932250976602</v>
      </c>
      <c r="AH868" s="2">
        <v>24.374048233032202</v>
      </c>
      <c r="AI868" s="2">
        <v>24.215711593627901</v>
      </c>
      <c r="AJ868" s="2">
        <v>23.539312362670898</v>
      </c>
      <c r="AK868" s="2">
        <v>23.635444641113299</v>
      </c>
      <c r="AL868" s="2">
        <v>23.1460971832275</v>
      </c>
      <c r="AM868" s="2">
        <v>23.325670242309599</v>
      </c>
      <c r="AN868" s="2">
        <v>23.762128829956101</v>
      </c>
      <c r="AO868" s="2">
        <v>23.9807643890381</v>
      </c>
    </row>
    <row r="869" spans="1:41" x14ac:dyDescent="0.25">
      <c r="A869" s="2" t="s">
        <v>40</v>
      </c>
      <c r="B869" s="2">
        <v>1.94157136007825</v>
      </c>
      <c r="C869" s="2">
        <v>-0.37852732340494899</v>
      </c>
      <c r="D869" s="2" t="s">
        <v>1000</v>
      </c>
      <c r="E869" s="2" t="s">
        <v>1000</v>
      </c>
      <c r="F869" s="2">
        <v>1970</v>
      </c>
      <c r="G869" s="2" t="s">
        <v>1001</v>
      </c>
      <c r="H869" s="2" t="s">
        <v>340</v>
      </c>
      <c r="I869" s="2" t="s">
        <v>44</v>
      </c>
      <c r="J869" s="2">
        <v>1</v>
      </c>
      <c r="K869" s="2">
        <v>4</v>
      </c>
      <c r="L869" s="2"/>
      <c r="M869" s="2"/>
      <c r="N869" s="2"/>
      <c r="O869" s="2">
        <v>8</v>
      </c>
      <c r="P869" s="2">
        <v>8</v>
      </c>
      <c r="Q869" s="2">
        <v>8</v>
      </c>
      <c r="R869" s="2">
        <v>89.8</v>
      </c>
      <c r="S869" s="2">
        <v>89.8</v>
      </c>
      <c r="T869" s="2">
        <v>89.8</v>
      </c>
      <c r="U869" s="2">
        <v>11.907</v>
      </c>
      <c r="V869" s="2">
        <v>0</v>
      </c>
      <c r="W869" s="2">
        <v>106.79</v>
      </c>
      <c r="X869" s="2">
        <v>849920000</v>
      </c>
      <c r="Y869" s="2">
        <v>8</v>
      </c>
      <c r="Z869" s="2">
        <v>128</v>
      </c>
      <c r="AA869" s="2">
        <v>355.5</v>
      </c>
      <c r="AB869" s="2">
        <v>39608.742230000003</v>
      </c>
      <c r="AC869" s="2">
        <v>20.5</v>
      </c>
      <c r="AD869" s="2">
        <v>24.3746452331543</v>
      </c>
      <c r="AE869" s="2">
        <v>24.407497406005898</v>
      </c>
      <c r="AF869" s="2">
        <v>24.557014465331999</v>
      </c>
      <c r="AG869" s="2">
        <v>24.3997611999512</v>
      </c>
      <c r="AH869" s="2">
        <v>24.000240325927699</v>
      </c>
      <c r="AI869" s="2">
        <v>24.668066024780298</v>
      </c>
      <c r="AJ869" s="2">
        <v>24.669742584228501</v>
      </c>
      <c r="AK869" s="2">
        <v>24.642402648925799</v>
      </c>
      <c r="AL869" s="2">
        <v>24.892868041992202</v>
      </c>
      <c r="AM869" s="2">
        <v>25.005346298217798</v>
      </c>
      <c r="AN869" s="2">
        <v>24.951137542724599</v>
      </c>
      <c r="AO869" s="2">
        <v>24.516891479492202</v>
      </c>
    </row>
    <row r="870" spans="1:41" x14ac:dyDescent="0.25">
      <c r="A870" s="2"/>
      <c r="B870" s="2">
        <v>1.1333404968268601</v>
      </c>
      <c r="C870" s="2">
        <v>0.57469463348388705</v>
      </c>
      <c r="D870" s="2" t="s">
        <v>2337</v>
      </c>
      <c r="E870" s="2" t="s">
        <v>2337</v>
      </c>
      <c r="F870" s="2">
        <v>941</v>
      </c>
      <c r="G870" s="2" t="s">
        <v>2338</v>
      </c>
      <c r="H870" s="2" t="s">
        <v>2339</v>
      </c>
      <c r="I870" s="2" t="s">
        <v>44</v>
      </c>
      <c r="J870" s="2">
        <v>1</v>
      </c>
      <c r="K870" s="2">
        <v>4</v>
      </c>
      <c r="L870" s="2"/>
      <c r="M870" s="2"/>
      <c r="N870" s="2"/>
      <c r="O870" s="2">
        <v>7</v>
      </c>
      <c r="P870" s="2">
        <v>7</v>
      </c>
      <c r="Q870" s="2">
        <v>7</v>
      </c>
      <c r="R870" s="2">
        <v>41.5</v>
      </c>
      <c r="S870" s="2">
        <v>41.5</v>
      </c>
      <c r="T870" s="2">
        <v>41.5</v>
      </c>
      <c r="U870" s="2">
        <v>24.268999999999998</v>
      </c>
      <c r="V870" s="2">
        <v>0</v>
      </c>
      <c r="W870" s="2">
        <v>22.074999999999999</v>
      </c>
      <c r="X870" s="2">
        <v>80218000</v>
      </c>
      <c r="Y870" s="2">
        <v>14</v>
      </c>
      <c r="Z870" s="2">
        <v>36</v>
      </c>
      <c r="AA870" s="2">
        <v>252.5</v>
      </c>
      <c r="AB870" s="2">
        <v>27217.128779999999</v>
      </c>
      <c r="AC870" s="2">
        <v>15.5</v>
      </c>
      <c r="AD870" s="2">
        <v>21.8902263641357</v>
      </c>
      <c r="AE870" s="2">
        <v>21.0886116027832</v>
      </c>
      <c r="AF870" s="2">
        <v>21.672798156738299</v>
      </c>
      <c r="AG870" s="2">
        <v>21.395975112915</v>
      </c>
      <c r="AH870" s="2">
        <v>20.940126419067401</v>
      </c>
      <c r="AI870" s="2">
        <v>20.926509857177699</v>
      </c>
      <c r="AJ870" s="2">
        <v>20.3859558105469</v>
      </c>
      <c r="AK870" s="2">
        <v>21.1195259094238</v>
      </c>
      <c r="AL870" s="2" t="s">
        <v>63</v>
      </c>
      <c r="AM870" s="2">
        <v>20.382265090942401</v>
      </c>
      <c r="AN870" s="2">
        <v>21.512630462646499</v>
      </c>
      <c r="AO870" s="2">
        <v>20.321355819702099</v>
      </c>
    </row>
    <row r="871" spans="1:41" x14ac:dyDescent="0.25">
      <c r="A871" s="2"/>
      <c r="B871" s="2">
        <v>0.73325157586698797</v>
      </c>
      <c r="C871" s="2">
        <v>-0.99909337361653505</v>
      </c>
      <c r="D871" s="2" t="s">
        <v>3246</v>
      </c>
      <c r="E871" s="2" t="s">
        <v>3246</v>
      </c>
      <c r="F871" s="2">
        <v>1673</v>
      </c>
      <c r="G871" s="2" t="s">
        <v>3247</v>
      </c>
      <c r="H871" s="2" t="s">
        <v>3248</v>
      </c>
      <c r="I871" s="2" t="s">
        <v>44</v>
      </c>
      <c r="J871" s="2">
        <v>1</v>
      </c>
      <c r="K871" s="2">
        <v>4</v>
      </c>
      <c r="L871" s="2"/>
      <c r="M871" s="2"/>
      <c r="N871" s="2"/>
      <c r="O871" s="2">
        <v>13</v>
      </c>
      <c r="P871" s="2">
        <v>6</v>
      </c>
      <c r="Q871" s="2">
        <v>0</v>
      </c>
      <c r="R871" s="2">
        <v>45.2</v>
      </c>
      <c r="S871" s="2">
        <v>22.9</v>
      </c>
      <c r="T871" s="2">
        <v>0</v>
      </c>
      <c r="U871" s="2">
        <v>40.270000000000003</v>
      </c>
      <c r="V871" s="2">
        <v>0</v>
      </c>
      <c r="W871" s="2">
        <v>18.949000000000002</v>
      </c>
      <c r="X871" s="2">
        <v>102620000</v>
      </c>
      <c r="Y871" s="2">
        <v>17</v>
      </c>
      <c r="Z871" s="2">
        <v>30</v>
      </c>
      <c r="AA871" s="2">
        <v>354</v>
      </c>
      <c r="AB871" s="2">
        <v>40270.869780000001</v>
      </c>
      <c r="AC871" s="2">
        <v>17</v>
      </c>
      <c r="AD871" s="2">
        <v>19.097383499145501</v>
      </c>
      <c r="AE871" s="2">
        <v>21.0510578155518</v>
      </c>
      <c r="AF871" s="2">
        <v>22.780967712402301</v>
      </c>
      <c r="AG871" s="2">
        <v>21.884162902831999</v>
      </c>
      <c r="AH871" s="2">
        <v>20.810726165771499</v>
      </c>
      <c r="AI871" s="2">
        <v>19.244419097900401</v>
      </c>
      <c r="AJ871" s="2">
        <v>21.330083847045898</v>
      </c>
      <c r="AK871" s="2">
        <v>22.093488693237301</v>
      </c>
      <c r="AL871" s="2">
        <v>21.2354946136475</v>
      </c>
      <c r="AM871" s="2">
        <v>20.880243301391602</v>
      </c>
      <c r="AN871" s="2">
        <v>23.475807189941399</v>
      </c>
      <c r="AO871" s="2">
        <v>21.848159790039102</v>
      </c>
    </row>
    <row r="872" spans="1:41" x14ac:dyDescent="0.25">
      <c r="A872" s="2"/>
      <c r="B872" s="2">
        <v>0.76574040181620595</v>
      </c>
      <c r="C872" s="2">
        <v>-0.124996185302734</v>
      </c>
      <c r="D872" s="2" t="s">
        <v>3628</v>
      </c>
      <c r="E872" s="2" t="s">
        <v>3628</v>
      </c>
      <c r="F872" s="2">
        <v>2000</v>
      </c>
      <c r="G872" s="2" t="s">
        <v>3629</v>
      </c>
      <c r="H872" s="2" t="s">
        <v>3630</v>
      </c>
      <c r="I872" s="2" t="s">
        <v>44</v>
      </c>
      <c r="J872" s="2">
        <v>1</v>
      </c>
      <c r="K872" s="2">
        <v>4</v>
      </c>
      <c r="L872" s="2"/>
      <c r="M872" s="2"/>
      <c r="N872" s="2"/>
      <c r="O872" s="2">
        <v>10</v>
      </c>
      <c r="P872" s="2">
        <v>10</v>
      </c>
      <c r="Q872" s="2">
        <v>10</v>
      </c>
      <c r="R872" s="2">
        <v>34.5</v>
      </c>
      <c r="S872" s="2">
        <v>34.5</v>
      </c>
      <c r="T872" s="2">
        <v>34.5</v>
      </c>
      <c r="U872" s="2">
        <v>35.764000000000003</v>
      </c>
      <c r="V872" s="2">
        <v>0</v>
      </c>
      <c r="W872" s="2">
        <v>41.381</v>
      </c>
      <c r="X872" s="2">
        <v>181780000</v>
      </c>
      <c r="Y872" s="2">
        <v>17</v>
      </c>
      <c r="Z872" s="2">
        <v>64</v>
      </c>
      <c r="AA872" s="2">
        <v>316</v>
      </c>
      <c r="AB872" s="2">
        <v>35763.985379999998</v>
      </c>
      <c r="AC872" s="2">
        <v>17</v>
      </c>
      <c r="AD872" s="2">
        <v>21.551639556884801</v>
      </c>
      <c r="AE872" s="2">
        <v>21.862154006958001</v>
      </c>
      <c r="AF872" s="2">
        <v>21.647373199462901</v>
      </c>
      <c r="AG872" s="2">
        <v>22.026447296142599</v>
      </c>
      <c r="AH872" s="2">
        <v>21.666744232177699</v>
      </c>
      <c r="AI872" s="2">
        <v>21.667350769043001</v>
      </c>
      <c r="AJ872" s="2">
        <v>21.772415161132798</v>
      </c>
      <c r="AK872" s="2">
        <v>21.7326850891113</v>
      </c>
      <c r="AL872" s="2">
        <v>21.961339950561499</v>
      </c>
      <c r="AM872" s="2">
        <v>21.887365341186499</v>
      </c>
      <c r="AN872" s="2">
        <v>21.797763824462901</v>
      </c>
      <c r="AO872" s="2">
        <v>22.020116806030298</v>
      </c>
    </row>
    <row r="873" spans="1:41" x14ac:dyDescent="0.25">
      <c r="A873" s="2"/>
      <c r="B873" s="2">
        <v>0.186032731157321</v>
      </c>
      <c r="C873" s="2">
        <v>7.5936317443847698E-2</v>
      </c>
      <c r="D873" s="2" t="s">
        <v>4239</v>
      </c>
      <c r="E873" s="2" t="s">
        <v>4240</v>
      </c>
      <c r="F873" s="2">
        <v>2490</v>
      </c>
      <c r="G873" s="2" t="s">
        <v>4241</v>
      </c>
      <c r="H873" s="2" t="s">
        <v>4242</v>
      </c>
      <c r="I873" s="2" t="s">
        <v>44</v>
      </c>
      <c r="J873" s="2">
        <v>1</v>
      </c>
      <c r="K873" s="2">
        <v>4</v>
      </c>
      <c r="L873" s="2"/>
      <c r="M873" s="2"/>
      <c r="N873" s="2"/>
      <c r="O873" s="2">
        <v>9</v>
      </c>
      <c r="P873" s="2">
        <v>9</v>
      </c>
      <c r="Q873" s="2">
        <v>9</v>
      </c>
      <c r="R873" s="2">
        <v>26.3</v>
      </c>
      <c r="S873" s="2">
        <v>26.3</v>
      </c>
      <c r="T873" s="2">
        <v>26.3</v>
      </c>
      <c r="U873" s="2">
        <v>44.814</v>
      </c>
      <c r="V873" s="2">
        <v>0</v>
      </c>
      <c r="W873" s="2">
        <v>43.371000000000002</v>
      </c>
      <c r="X873" s="2">
        <v>243760000</v>
      </c>
      <c r="Y873" s="2">
        <v>27</v>
      </c>
      <c r="Z873" s="2">
        <v>65</v>
      </c>
      <c r="AA873" s="2">
        <v>395</v>
      </c>
      <c r="AB873" s="2">
        <v>44814.595779999901</v>
      </c>
      <c r="AC873" s="2">
        <v>27</v>
      </c>
      <c r="AD873" s="2">
        <v>22.3832683563232</v>
      </c>
      <c r="AE873" s="2">
        <v>22.197515487670898</v>
      </c>
      <c r="AF873" s="2">
        <v>21.766441345214801</v>
      </c>
      <c r="AG873" s="2">
        <v>22.689508438110401</v>
      </c>
      <c r="AH873" s="2">
        <v>22.124330520629901</v>
      </c>
      <c r="AI873" s="2">
        <v>22.644647598266602</v>
      </c>
      <c r="AJ873" s="2">
        <v>22.409971237182599</v>
      </c>
      <c r="AK873" s="2">
        <v>22.103960037231399</v>
      </c>
      <c r="AL873" s="2">
        <v>22.157152175903299</v>
      </c>
      <c r="AM873" s="2">
        <v>22.445766448974599</v>
      </c>
      <c r="AN873" s="2">
        <v>21.9304504394531</v>
      </c>
      <c r="AO873" s="2">
        <v>22.302793502807599</v>
      </c>
    </row>
    <row r="874" spans="1:41" x14ac:dyDescent="0.25">
      <c r="A874" s="2"/>
      <c r="B874" s="2">
        <v>0.556347780887124</v>
      </c>
      <c r="C874" s="2">
        <v>1.0343208312988299</v>
      </c>
      <c r="D874" s="2" t="s">
        <v>2331</v>
      </c>
      <c r="E874" s="2" t="s">
        <v>2331</v>
      </c>
      <c r="F874" s="2">
        <v>939</v>
      </c>
      <c r="G874" s="2" t="s">
        <v>2332</v>
      </c>
      <c r="H874" s="2" t="s">
        <v>2333</v>
      </c>
      <c r="I874" s="2" t="s">
        <v>44</v>
      </c>
      <c r="J874" s="2">
        <v>1</v>
      </c>
      <c r="K874" s="2">
        <v>4</v>
      </c>
      <c r="L874" s="2"/>
      <c r="M874" s="2"/>
      <c r="N874" s="2"/>
      <c r="O874" s="2">
        <v>5</v>
      </c>
      <c r="P874" s="2">
        <v>5</v>
      </c>
      <c r="Q874" s="2">
        <v>5</v>
      </c>
      <c r="R874" s="2">
        <v>52.2</v>
      </c>
      <c r="S874" s="2">
        <v>52.2</v>
      </c>
      <c r="T874" s="2">
        <v>52.2</v>
      </c>
      <c r="U874" s="2">
        <v>5.5575000000000001</v>
      </c>
      <c r="V874" s="2">
        <v>0</v>
      </c>
      <c r="W874" s="2">
        <v>64.947999999999993</v>
      </c>
      <c r="X874" s="2">
        <v>661280000</v>
      </c>
      <c r="Y874" s="2">
        <v>3</v>
      </c>
      <c r="Z874" s="2">
        <v>191</v>
      </c>
      <c r="AA874" s="2">
        <v>46</v>
      </c>
      <c r="AB874" s="2">
        <v>5557.5330800000002</v>
      </c>
      <c r="AC874" s="2">
        <v>3</v>
      </c>
      <c r="AD874" s="2">
        <v>25.581529617309599</v>
      </c>
      <c r="AE874" s="2">
        <v>24.469671249389599</v>
      </c>
      <c r="AF874" s="2">
        <v>24.773139953613299</v>
      </c>
      <c r="AG874" s="2">
        <v>24.415319442748999</v>
      </c>
      <c r="AH874" s="2">
        <v>22.968633651733398</v>
      </c>
      <c r="AI874" s="2">
        <v>24.346988677978501</v>
      </c>
      <c r="AJ874" s="2">
        <v>24.736293792724599</v>
      </c>
      <c r="AK874" s="2">
        <v>24.119337081909201</v>
      </c>
      <c r="AL874" s="2">
        <v>24.143203735351602</v>
      </c>
      <c r="AM874" s="2">
        <v>24.1644592285156</v>
      </c>
      <c r="AN874" s="2">
        <v>23.916978836059599</v>
      </c>
      <c r="AO874" s="2">
        <v>19.269084930419901</v>
      </c>
    </row>
    <row r="875" spans="1:41" x14ac:dyDescent="0.25">
      <c r="A875" s="2" t="s">
        <v>40</v>
      </c>
      <c r="B875" s="2">
        <v>3.0171535983018001</v>
      </c>
      <c r="C875" s="2">
        <v>0.70298767089843806</v>
      </c>
      <c r="D875" s="2" t="s">
        <v>605</v>
      </c>
      <c r="E875" s="2" t="s">
        <v>605</v>
      </c>
      <c r="F875" s="2">
        <v>1270</v>
      </c>
      <c r="G875" s="2" t="s">
        <v>606</v>
      </c>
      <c r="H875" s="2" t="s">
        <v>607</v>
      </c>
      <c r="I875" s="2" t="s">
        <v>44</v>
      </c>
      <c r="J875" s="2">
        <v>1</v>
      </c>
      <c r="K875" s="2">
        <v>4</v>
      </c>
      <c r="L875" s="2"/>
      <c r="M875" s="2"/>
      <c r="N875" s="2"/>
      <c r="O875" s="2">
        <v>14</v>
      </c>
      <c r="P875" s="2">
        <v>14</v>
      </c>
      <c r="Q875" s="2">
        <v>14</v>
      </c>
      <c r="R875" s="2">
        <v>18.899999999999999</v>
      </c>
      <c r="S875" s="2">
        <v>18.899999999999999</v>
      </c>
      <c r="T875" s="2">
        <v>18.899999999999999</v>
      </c>
      <c r="U875" s="2">
        <v>111.71</v>
      </c>
      <c r="V875" s="2">
        <v>0</v>
      </c>
      <c r="W875" s="2">
        <v>41.122999999999998</v>
      </c>
      <c r="X875" s="2">
        <v>125860000</v>
      </c>
      <c r="Y875" s="2">
        <v>55</v>
      </c>
      <c r="Z875" s="2">
        <v>44</v>
      </c>
      <c r="AA875" s="2">
        <v>991</v>
      </c>
      <c r="AB875" s="2">
        <v>114549.65273</v>
      </c>
      <c r="AC875" s="2">
        <v>56.5</v>
      </c>
      <c r="AD875" s="2">
        <v>20.962610244751001</v>
      </c>
      <c r="AE875" s="2">
        <v>21.302848815918001</v>
      </c>
      <c r="AF875" s="2">
        <v>20.940557479858398</v>
      </c>
      <c r="AG875" s="2">
        <v>21.5221462249756</v>
      </c>
      <c r="AH875" s="2">
        <v>21.178949356079102</v>
      </c>
      <c r="AI875" s="2">
        <v>21.711626052856399</v>
      </c>
      <c r="AJ875" s="2">
        <v>20.792730331420898</v>
      </c>
      <c r="AK875" s="2">
        <v>20.6765041351318</v>
      </c>
      <c r="AL875" s="2">
        <v>20.3425617218018</v>
      </c>
      <c r="AM875" s="2">
        <v>20.578929901123001</v>
      </c>
      <c r="AN875" s="2">
        <v>20.733802795410199</v>
      </c>
      <c r="AO875" s="2">
        <v>20.276283264160199</v>
      </c>
    </row>
    <row r="876" spans="1:41" x14ac:dyDescent="0.25">
      <c r="A876" s="2"/>
      <c r="B876" s="2">
        <v>0.72651020317175297</v>
      </c>
      <c r="C876" s="2">
        <v>-0.261831601460774</v>
      </c>
      <c r="D876" s="2" t="s">
        <v>4206</v>
      </c>
      <c r="E876" s="2" t="s">
        <v>4206</v>
      </c>
      <c r="F876" s="2">
        <v>2460</v>
      </c>
      <c r="G876" s="2" t="s">
        <v>4207</v>
      </c>
      <c r="H876" s="2" t="s">
        <v>4208</v>
      </c>
      <c r="I876" s="2" t="s">
        <v>44</v>
      </c>
      <c r="J876" s="2">
        <v>1</v>
      </c>
      <c r="K876" s="2">
        <v>4</v>
      </c>
      <c r="L876" s="2"/>
      <c r="M876" s="2"/>
      <c r="N876" s="2"/>
      <c r="O876" s="2">
        <v>7</v>
      </c>
      <c r="P876" s="2">
        <v>7</v>
      </c>
      <c r="Q876" s="2">
        <v>7</v>
      </c>
      <c r="R876" s="2">
        <v>36.1</v>
      </c>
      <c r="S876" s="2">
        <v>36.1</v>
      </c>
      <c r="T876" s="2">
        <v>36.1</v>
      </c>
      <c r="U876" s="2">
        <v>30.710999999999999</v>
      </c>
      <c r="V876" s="2">
        <v>0</v>
      </c>
      <c r="W876" s="2">
        <v>33.225999999999999</v>
      </c>
      <c r="X876" s="2">
        <v>124910000</v>
      </c>
      <c r="Y876" s="2">
        <v>13</v>
      </c>
      <c r="Z876" s="2">
        <v>46</v>
      </c>
      <c r="AA876" s="2">
        <v>266</v>
      </c>
      <c r="AB876" s="2">
        <v>30711.480680000001</v>
      </c>
      <c r="AC876" s="2">
        <v>13</v>
      </c>
      <c r="AD876" s="2">
        <v>21.483945846557599</v>
      </c>
      <c r="AE876" s="2">
        <v>21.387165069580099</v>
      </c>
      <c r="AF876" s="2">
        <v>20.6923427581787</v>
      </c>
      <c r="AG876" s="2">
        <v>21.6416530609131</v>
      </c>
      <c r="AH876" s="2">
        <v>21.058012008666999</v>
      </c>
      <c r="AI876" s="2">
        <v>21.360836029052699</v>
      </c>
      <c r="AJ876" s="2">
        <v>21.780807495117202</v>
      </c>
      <c r="AK876" s="2">
        <v>21.2434787750244</v>
      </c>
      <c r="AL876" s="2">
        <v>21.481582641601602</v>
      </c>
      <c r="AM876" s="2">
        <v>22.004428863525401</v>
      </c>
      <c r="AN876" s="2">
        <v>21.3177165985107</v>
      </c>
      <c r="AO876" s="2">
        <v>21.366930007934599</v>
      </c>
    </row>
    <row r="877" spans="1:41" x14ac:dyDescent="0.25">
      <c r="A877" s="2"/>
      <c r="B877" s="2">
        <v>0.25257257705386399</v>
      </c>
      <c r="C877" s="2">
        <v>0.15068785349528099</v>
      </c>
      <c r="D877" s="2" t="s">
        <v>3662</v>
      </c>
      <c r="E877" s="2" t="s">
        <v>3662</v>
      </c>
      <c r="F877" s="2">
        <v>2018</v>
      </c>
      <c r="G877" s="2" t="s">
        <v>3663</v>
      </c>
      <c r="H877" s="2" t="s">
        <v>3664</v>
      </c>
      <c r="I877" s="2" t="s">
        <v>44</v>
      </c>
      <c r="J877" s="2">
        <v>1</v>
      </c>
      <c r="K877" s="2">
        <v>4</v>
      </c>
      <c r="L877" s="2"/>
      <c r="M877" s="2"/>
      <c r="N877" s="2"/>
      <c r="O877" s="2">
        <v>11</v>
      </c>
      <c r="P877" s="2">
        <v>11</v>
      </c>
      <c r="Q877" s="2">
        <v>11</v>
      </c>
      <c r="R877" s="2">
        <v>31.5</v>
      </c>
      <c r="S877" s="2">
        <v>31.5</v>
      </c>
      <c r="T877" s="2">
        <v>31.5</v>
      </c>
      <c r="U877" s="2">
        <v>56.923999999999999</v>
      </c>
      <c r="V877" s="2">
        <v>0</v>
      </c>
      <c r="W877" s="2">
        <v>51.558999999999997</v>
      </c>
      <c r="X877" s="2">
        <v>127150000</v>
      </c>
      <c r="Y877" s="2">
        <v>25</v>
      </c>
      <c r="Z877" s="2">
        <v>65</v>
      </c>
      <c r="AA877" s="2">
        <v>524</v>
      </c>
      <c r="AB877" s="2">
        <v>56924.501779999897</v>
      </c>
      <c r="AC877" s="2">
        <v>25</v>
      </c>
      <c r="AD877" s="2">
        <v>21.085374832153299</v>
      </c>
      <c r="AE877" s="2">
        <v>21.689487457275401</v>
      </c>
      <c r="AF877" s="2">
        <v>21.150163650512699</v>
      </c>
      <c r="AG877" s="2">
        <v>21.694129943847699</v>
      </c>
      <c r="AH877" s="2">
        <v>20.3525085449219</v>
      </c>
      <c r="AI877" s="2">
        <v>21.718791961669901</v>
      </c>
      <c r="AJ877" s="2">
        <v>21.6457920074463</v>
      </c>
      <c r="AK877" s="2">
        <v>21.041263580322301</v>
      </c>
      <c r="AL877" s="2">
        <v>21.091650009155298</v>
      </c>
      <c r="AM877" s="2">
        <v>21.216852188110401</v>
      </c>
      <c r="AN877" s="2">
        <v>20.783807754516602</v>
      </c>
      <c r="AO877" s="2">
        <v>21.006963729858398</v>
      </c>
    </row>
    <row r="878" spans="1:41" x14ac:dyDescent="0.25">
      <c r="A878" s="2" t="s">
        <v>40</v>
      </c>
      <c r="B878" s="2">
        <v>2.0511477630322501</v>
      </c>
      <c r="C878" s="2">
        <v>0.60901610056559397</v>
      </c>
      <c r="D878" s="2" t="s">
        <v>643</v>
      </c>
      <c r="E878" s="2" t="s">
        <v>644</v>
      </c>
      <c r="F878" s="2">
        <v>1336</v>
      </c>
      <c r="G878" s="2" t="s">
        <v>645</v>
      </c>
      <c r="H878" s="2" t="s">
        <v>646</v>
      </c>
      <c r="I878" s="2" t="s">
        <v>44</v>
      </c>
      <c r="J878" s="2">
        <v>1</v>
      </c>
      <c r="K878" s="2">
        <v>4</v>
      </c>
      <c r="L878" s="2"/>
      <c r="M878" s="2"/>
      <c r="N878" s="2"/>
      <c r="O878" s="2">
        <v>9</v>
      </c>
      <c r="P878" s="2">
        <v>9</v>
      </c>
      <c r="Q878" s="2">
        <v>9</v>
      </c>
      <c r="R878" s="2">
        <v>16.899999999999999</v>
      </c>
      <c r="S878" s="2">
        <v>16.899999999999999</v>
      </c>
      <c r="T878" s="2">
        <v>16.899999999999999</v>
      </c>
      <c r="U878" s="2">
        <v>84.861999999999995</v>
      </c>
      <c r="V878" s="2">
        <v>0</v>
      </c>
      <c r="W878" s="2">
        <v>27.937999999999999</v>
      </c>
      <c r="X878" s="2">
        <v>67658000</v>
      </c>
      <c r="Y878" s="2">
        <v>37</v>
      </c>
      <c r="Z878" s="2">
        <v>35</v>
      </c>
      <c r="AA878" s="2">
        <v>767</v>
      </c>
      <c r="AB878" s="2">
        <v>84862.591180000396</v>
      </c>
      <c r="AC878" s="2">
        <v>37</v>
      </c>
      <c r="AD878" s="2">
        <v>20.6670036315918</v>
      </c>
      <c r="AE878" s="2">
        <v>20.418643951416001</v>
      </c>
      <c r="AF878" s="2">
        <v>20.280706405639599</v>
      </c>
      <c r="AG878" s="2">
        <v>21.033689498901399</v>
      </c>
      <c r="AH878" s="2">
        <v>21.202634811401399</v>
      </c>
      <c r="AI878" s="2">
        <v>21.031469345092798</v>
      </c>
      <c r="AJ878" s="2">
        <v>20.2230548858643</v>
      </c>
      <c r="AK878" s="2">
        <v>20.194963455200199</v>
      </c>
      <c r="AL878" s="2">
        <v>20.6176433563232</v>
      </c>
      <c r="AM878" s="2">
        <v>20.118829727172901</v>
      </c>
      <c r="AN878" s="2">
        <v>20.021879196166999</v>
      </c>
      <c r="AO878" s="2">
        <v>19.8036804199219</v>
      </c>
    </row>
    <row r="879" spans="1:41" x14ac:dyDescent="0.25">
      <c r="A879" s="2"/>
      <c r="B879" s="2">
        <v>0.37257187073814402</v>
      </c>
      <c r="C879" s="2">
        <v>-9.2784881591796903E-2</v>
      </c>
      <c r="D879" s="2" t="s">
        <v>3282</v>
      </c>
      <c r="E879" s="2" t="s">
        <v>3283</v>
      </c>
      <c r="F879" s="2">
        <v>1713</v>
      </c>
      <c r="G879" s="2" t="s">
        <v>3284</v>
      </c>
      <c r="H879" s="2" t="s">
        <v>3285</v>
      </c>
      <c r="I879" s="2" t="s">
        <v>44</v>
      </c>
      <c r="J879" s="2">
        <v>1</v>
      </c>
      <c r="K879" s="2">
        <v>4</v>
      </c>
      <c r="L879" s="2"/>
      <c r="M879" s="2"/>
      <c r="N879" s="2"/>
      <c r="O879" s="2">
        <v>10</v>
      </c>
      <c r="P879" s="2">
        <v>10</v>
      </c>
      <c r="Q879" s="2">
        <v>10</v>
      </c>
      <c r="R879" s="2">
        <v>32.299999999999997</v>
      </c>
      <c r="S879" s="2">
        <v>32.299999999999997</v>
      </c>
      <c r="T879" s="2">
        <v>32.299999999999997</v>
      </c>
      <c r="U879" s="2">
        <v>57.363</v>
      </c>
      <c r="V879" s="2">
        <v>0</v>
      </c>
      <c r="W879" s="2">
        <v>43.09</v>
      </c>
      <c r="X879" s="2">
        <v>140020000</v>
      </c>
      <c r="Y879" s="2">
        <v>25</v>
      </c>
      <c r="Z879" s="2">
        <v>40</v>
      </c>
      <c r="AA879" s="2">
        <v>523</v>
      </c>
      <c r="AB879" s="2">
        <v>57363.382379999901</v>
      </c>
      <c r="AC879" s="2">
        <v>25</v>
      </c>
      <c r="AD879" s="2">
        <v>20.8890380859375</v>
      </c>
      <c r="AE879" s="2">
        <v>21.503293991088899</v>
      </c>
      <c r="AF879" s="2">
        <v>21.2903022766113</v>
      </c>
      <c r="AG879" s="2">
        <v>21.086086273193398</v>
      </c>
      <c r="AH879" s="2">
        <v>21.234443664550799</v>
      </c>
      <c r="AI879" s="2">
        <v>21.105718612670898</v>
      </c>
      <c r="AJ879" s="2">
        <v>21.510555267333999</v>
      </c>
      <c r="AK879" s="2">
        <v>21.106357574462901</v>
      </c>
      <c r="AL879" s="2">
        <v>21.2829704284668</v>
      </c>
      <c r="AM879" s="2">
        <v>21.357887268066399</v>
      </c>
      <c r="AN879" s="2">
        <v>21.042064666748001</v>
      </c>
      <c r="AO879" s="2">
        <v>21.365756988525401</v>
      </c>
    </row>
    <row r="880" spans="1:41" x14ac:dyDescent="0.25">
      <c r="A880" s="2"/>
      <c r="B880" s="2">
        <v>5.4927850300933202E-2</v>
      </c>
      <c r="C880" s="2">
        <v>2.3637453715007702E-2</v>
      </c>
      <c r="D880" s="2" t="s">
        <v>1292</v>
      </c>
      <c r="E880" s="2" t="s">
        <v>1292</v>
      </c>
      <c r="F880" s="2">
        <v>17</v>
      </c>
      <c r="G880" s="2" t="s">
        <v>1293</v>
      </c>
      <c r="H880" s="2" t="s">
        <v>1294</v>
      </c>
      <c r="I880" s="2" t="s">
        <v>44</v>
      </c>
      <c r="J880" s="2">
        <v>1</v>
      </c>
      <c r="K880" s="2">
        <v>4</v>
      </c>
      <c r="L880" s="2"/>
      <c r="M880" s="2"/>
      <c r="N880" s="2"/>
      <c r="O880" s="2">
        <v>19</v>
      </c>
      <c r="P880" s="2">
        <v>19</v>
      </c>
      <c r="Q880" s="2">
        <v>19</v>
      </c>
      <c r="R880" s="2">
        <v>37.1</v>
      </c>
      <c r="S880" s="2">
        <v>37.1</v>
      </c>
      <c r="T880" s="2">
        <v>37.1</v>
      </c>
      <c r="U880" s="2">
        <v>63.811</v>
      </c>
      <c r="V880" s="2">
        <v>0</v>
      </c>
      <c r="W880" s="2">
        <v>79.518000000000001</v>
      </c>
      <c r="X880" s="2">
        <v>643340000</v>
      </c>
      <c r="Y880" s="2">
        <v>37</v>
      </c>
      <c r="Z880" s="2">
        <v>172</v>
      </c>
      <c r="AA880" s="2">
        <v>577</v>
      </c>
      <c r="AB880" s="2">
        <v>63812.007579999903</v>
      </c>
      <c r="AC880" s="2">
        <v>37</v>
      </c>
      <c r="AD880" s="2">
        <v>22.566974639892599</v>
      </c>
      <c r="AE880" s="2">
        <v>22.512775421142599</v>
      </c>
      <c r="AF880" s="2">
        <v>22.047866821289102</v>
      </c>
      <c r="AG880" s="2">
        <v>23.162878036498999</v>
      </c>
      <c r="AH880" s="2">
        <v>22.536279678344702</v>
      </c>
      <c r="AI880" s="2">
        <v>22.715612411498999</v>
      </c>
      <c r="AJ880" s="2">
        <v>22.692066192626999</v>
      </c>
      <c r="AK880" s="2">
        <v>22.3797817230225</v>
      </c>
      <c r="AL880" s="2">
        <v>22.5381050109863</v>
      </c>
      <c r="AM880" s="2">
        <v>22.629787445068398</v>
      </c>
      <c r="AN880" s="2">
        <v>22.509807586669901</v>
      </c>
      <c r="AO880" s="2">
        <v>22.651014328002901</v>
      </c>
    </row>
    <row r="881" spans="1:41" x14ac:dyDescent="0.25">
      <c r="A881" s="2"/>
      <c r="B881" s="2">
        <v>0.38946146872264897</v>
      </c>
      <c r="C881" s="2">
        <v>-0.13116105397542199</v>
      </c>
      <c r="D881" s="2" t="s">
        <v>4169</v>
      </c>
      <c r="E881" s="2" t="s">
        <v>4169</v>
      </c>
      <c r="F881" s="2">
        <v>2427</v>
      </c>
      <c r="G881" s="2" t="s">
        <v>4170</v>
      </c>
      <c r="H881" s="2" t="s">
        <v>4171</v>
      </c>
      <c r="I881" s="2" t="s">
        <v>44</v>
      </c>
      <c r="J881" s="2">
        <v>1</v>
      </c>
      <c r="K881" s="2">
        <v>4</v>
      </c>
      <c r="L881" s="2"/>
      <c r="M881" s="2"/>
      <c r="N881" s="2"/>
      <c r="O881" s="2">
        <v>10</v>
      </c>
      <c r="P881" s="2">
        <v>10</v>
      </c>
      <c r="Q881" s="2">
        <v>9</v>
      </c>
      <c r="R881" s="2">
        <v>33.200000000000003</v>
      </c>
      <c r="S881" s="2">
        <v>33.200000000000003</v>
      </c>
      <c r="T881" s="2">
        <v>30.9</v>
      </c>
      <c r="U881" s="2">
        <v>43.295999999999999</v>
      </c>
      <c r="V881" s="2">
        <v>0</v>
      </c>
      <c r="W881" s="2">
        <v>64.784999999999997</v>
      </c>
      <c r="X881" s="2">
        <v>136540000</v>
      </c>
      <c r="Y881" s="2">
        <v>25</v>
      </c>
      <c r="Z881" s="2">
        <v>47</v>
      </c>
      <c r="AA881" s="2">
        <v>392</v>
      </c>
      <c r="AB881" s="2">
        <v>43296.571980000001</v>
      </c>
      <c r="AC881" s="2">
        <v>25</v>
      </c>
      <c r="AD881" s="2">
        <v>21.600685119628899</v>
      </c>
      <c r="AE881" s="2">
        <v>20.951768875122099</v>
      </c>
      <c r="AF881" s="2">
        <v>21.127609252929702</v>
      </c>
      <c r="AG881" s="2">
        <v>20.995485305786101</v>
      </c>
      <c r="AH881" s="2">
        <v>21.5048942565918</v>
      </c>
      <c r="AI881" s="2">
        <v>21.442985534668001</v>
      </c>
      <c r="AJ881" s="2">
        <v>21.13307762146</v>
      </c>
      <c r="AK881" s="2">
        <v>21.468914031982401</v>
      </c>
      <c r="AL881" s="2">
        <v>21.063026428222699</v>
      </c>
      <c r="AM881" s="2">
        <v>21.554124832153299</v>
      </c>
      <c r="AN881" s="2">
        <v>21.667524337768601</v>
      </c>
      <c r="AO881" s="2">
        <v>21.523727416992202</v>
      </c>
    </row>
    <row r="882" spans="1:41" x14ac:dyDescent="0.25">
      <c r="A882" s="2"/>
      <c r="B882" s="2">
        <v>0.48929379886896501</v>
      </c>
      <c r="C882" s="2">
        <v>-9.2491149902343806E-2</v>
      </c>
      <c r="D882" s="2" t="s">
        <v>2521</v>
      </c>
      <c r="E882" s="2" t="s">
        <v>2522</v>
      </c>
      <c r="F882" s="2">
        <v>1087</v>
      </c>
      <c r="G882" s="2" t="s">
        <v>2523</v>
      </c>
      <c r="H882" s="2" t="s">
        <v>2524</v>
      </c>
      <c r="I882" s="2" t="s">
        <v>44</v>
      </c>
      <c r="J882" s="2">
        <v>1</v>
      </c>
      <c r="K882" s="2">
        <v>4</v>
      </c>
      <c r="L882" s="2"/>
      <c r="M882" s="2"/>
      <c r="N882" s="2"/>
      <c r="O882" s="2">
        <v>17</v>
      </c>
      <c r="P882" s="2">
        <v>17</v>
      </c>
      <c r="Q882" s="2">
        <v>17</v>
      </c>
      <c r="R882" s="2">
        <v>28</v>
      </c>
      <c r="S882" s="2">
        <v>28</v>
      </c>
      <c r="T882" s="2">
        <v>28</v>
      </c>
      <c r="U882" s="2">
        <v>70.960999999999999</v>
      </c>
      <c r="V882" s="2">
        <v>0</v>
      </c>
      <c r="W882" s="2">
        <v>63.628</v>
      </c>
      <c r="X882" s="2">
        <v>420770000</v>
      </c>
      <c r="Y882" s="2">
        <v>36</v>
      </c>
      <c r="Z882" s="2">
        <v>121</v>
      </c>
      <c r="AA882" s="2">
        <v>633.5</v>
      </c>
      <c r="AB882" s="2">
        <v>70755.732430000004</v>
      </c>
      <c r="AC882" s="2">
        <v>36</v>
      </c>
      <c r="AD882" s="2">
        <v>22.5107727050781</v>
      </c>
      <c r="AE882" s="2">
        <v>22.206336975097699</v>
      </c>
      <c r="AF882" s="2">
        <v>22.184196472168001</v>
      </c>
      <c r="AG882" s="2">
        <v>22.4850769042969</v>
      </c>
      <c r="AH882" s="2">
        <v>22.319868087768601</v>
      </c>
      <c r="AI882" s="2">
        <v>22.612117767333999</v>
      </c>
      <c r="AJ882" s="2">
        <v>22.592313766479499</v>
      </c>
      <c r="AK882" s="2">
        <v>22.243391036987301</v>
      </c>
      <c r="AL882" s="2">
        <v>22.431350708007798</v>
      </c>
      <c r="AM882" s="2">
        <v>22.495897293090799</v>
      </c>
      <c r="AN882" s="2">
        <v>22.521978378295898</v>
      </c>
      <c r="AO882" s="2">
        <v>22.588384628295898</v>
      </c>
    </row>
    <row r="883" spans="1:41" x14ac:dyDescent="0.25">
      <c r="A883" s="2"/>
      <c r="B883" s="2">
        <v>0.67444873125704896</v>
      </c>
      <c r="C883" s="2">
        <v>0.22487077713012801</v>
      </c>
      <c r="D883" s="2" t="s">
        <v>1804</v>
      </c>
      <c r="E883" s="2" t="s">
        <v>1804</v>
      </c>
      <c r="F883" s="2">
        <v>480</v>
      </c>
      <c r="G883" s="2" t="s">
        <v>1805</v>
      </c>
      <c r="H883" s="2" t="s">
        <v>1806</v>
      </c>
      <c r="I883" s="2" t="s">
        <v>44</v>
      </c>
      <c r="J883" s="2">
        <v>1</v>
      </c>
      <c r="K883" s="2">
        <v>4</v>
      </c>
      <c r="L883" s="2"/>
      <c r="M883" s="2"/>
      <c r="N883" s="2"/>
      <c r="O883" s="2">
        <v>3</v>
      </c>
      <c r="P883" s="2">
        <v>3</v>
      </c>
      <c r="Q883" s="2">
        <v>3</v>
      </c>
      <c r="R883" s="2">
        <v>20.7</v>
      </c>
      <c r="S883" s="2">
        <v>20.7</v>
      </c>
      <c r="T883" s="2">
        <v>20.7</v>
      </c>
      <c r="U883" s="2">
        <v>21.716999999999999</v>
      </c>
      <c r="V883" s="2">
        <v>0</v>
      </c>
      <c r="W883" s="2">
        <v>10.603</v>
      </c>
      <c r="X883" s="2">
        <v>108300000</v>
      </c>
      <c r="Y883" s="2">
        <v>12</v>
      </c>
      <c r="Z883" s="2">
        <v>11</v>
      </c>
      <c r="AA883" s="2">
        <v>219</v>
      </c>
      <c r="AB883" s="2">
        <v>24122.713879999999</v>
      </c>
      <c r="AC883" s="2">
        <v>11</v>
      </c>
      <c r="AD883" s="2">
        <v>22.842685699462901</v>
      </c>
      <c r="AE883" s="2">
        <v>22.914716720581101</v>
      </c>
      <c r="AF883" s="2">
        <v>22.650905609130898</v>
      </c>
      <c r="AG883" s="2">
        <v>23.491428375244102</v>
      </c>
      <c r="AH883" s="2" t="s">
        <v>63</v>
      </c>
      <c r="AI883" s="2" t="s">
        <v>63</v>
      </c>
      <c r="AJ883" s="2" t="s">
        <v>63</v>
      </c>
      <c r="AK883" s="2">
        <v>22.778062820434599</v>
      </c>
      <c r="AL883" s="2">
        <v>22.632719039916999</v>
      </c>
      <c r="AM883" s="2">
        <v>22.843778610229499</v>
      </c>
      <c r="AN883" s="2">
        <v>22.750827789306602</v>
      </c>
      <c r="AO883" s="2">
        <v>22.744928359985401</v>
      </c>
    </row>
    <row r="884" spans="1:41" x14ac:dyDescent="0.25">
      <c r="A884" s="2" t="s">
        <v>40</v>
      </c>
      <c r="B884" s="2">
        <v>3.7106522795920598</v>
      </c>
      <c r="C884" s="2">
        <v>0.54683844248453894</v>
      </c>
      <c r="D884" s="2" t="s">
        <v>539</v>
      </c>
      <c r="E884" s="2" t="s">
        <v>540</v>
      </c>
      <c r="F884" s="2">
        <v>1122</v>
      </c>
      <c r="G884" s="2" t="s">
        <v>541</v>
      </c>
      <c r="H884" s="2" t="s">
        <v>542</v>
      </c>
      <c r="I884" s="2" t="s">
        <v>44</v>
      </c>
      <c r="J884" s="2">
        <v>1</v>
      </c>
      <c r="K884" s="2">
        <v>4</v>
      </c>
      <c r="L884" s="2"/>
      <c r="M884" s="2"/>
      <c r="N884" s="2"/>
      <c r="O884" s="2">
        <v>17</v>
      </c>
      <c r="P884" s="2">
        <v>17</v>
      </c>
      <c r="Q884" s="2">
        <v>17</v>
      </c>
      <c r="R884" s="2">
        <v>46.9</v>
      </c>
      <c r="S884" s="2">
        <v>46.9</v>
      </c>
      <c r="T884" s="2">
        <v>46.9</v>
      </c>
      <c r="U884" s="2">
        <v>50.271999999999998</v>
      </c>
      <c r="V884" s="2">
        <v>0</v>
      </c>
      <c r="W884" s="2">
        <v>173.05</v>
      </c>
      <c r="X884" s="2">
        <v>676010000</v>
      </c>
      <c r="Y884" s="2">
        <v>25</v>
      </c>
      <c r="Z884" s="2">
        <v>142</v>
      </c>
      <c r="AA884" s="2">
        <v>439</v>
      </c>
      <c r="AB884" s="2">
        <v>50272.771580000001</v>
      </c>
      <c r="AC884" s="2">
        <v>25</v>
      </c>
      <c r="AD884" s="2">
        <v>23.3029880523682</v>
      </c>
      <c r="AE884" s="2">
        <v>23.466377258300799</v>
      </c>
      <c r="AF884" s="2">
        <v>23.444553375244102</v>
      </c>
      <c r="AG884" s="2">
        <v>23.6669826507568</v>
      </c>
      <c r="AH884" s="2">
        <v>23.638320922851602</v>
      </c>
      <c r="AI884" s="2">
        <v>23.252616882324201</v>
      </c>
      <c r="AJ884" s="2">
        <v>23.000118255615199</v>
      </c>
      <c r="AK884" s="2">
        <v>22.890039443969702</v>
      </c>
      <c r="AL884" s="2">
        <v>23.141832351684599</v>
      </c>
      <c r="AM884" s="2">
        <v>22.9112644195557</v>
      </c>
      <c r="AN884" s="2">
        <v>22.9023113250732</v>
      </c>
      <c r="AO884" s="2">
        <v>22.64524269104</v>
      </c>
    </row>
    <row r="885" spans="1:41" x14ac:dyDescent="0.25">
      <c r="A885" s="2"/>
      <c r="B885" s="2">
        <v>0.87636453192527597</v>
      </c>
      <c r="C885" s="2">
        <v>0.131518681844078</v>
      </c>
      <c r="D885" s="2" t="s">
        <v>1911</v>
      </c>
      <c r="E885" s="2" t="s">
        <v>1911</v>
      </c>
      <c r="F885" s="2">
        <v>576</v>
      </c>
      <c r="G885" s="2" t="s">
        <v>1912</v>
      </c>
      <c r="H885" s="2" t="s">
        <v>1913</v>
      </c>
      <c r="I885" s="2" t="s">
        <v>44</v>
      </c>
      <c r="J885" s="2">
        <v>1</v>
      </c>
      <c r="K885" s="2">
        <v>4</v>
      </c>
      <c r="L885" s="2"/>
      <c r="M885" s="2"/>
      <c r="N885" s="2"/>
      <c r="O885" s="2">
        <v>12</v>
      </c>
      <c r="P885" s="2">
        <v>12</v>
      </c>
      <c r="Q885" s="2">
        <v>5</v>
      </c>
      <c r="R885" s="2">
        <v>33.4</v>
      </c>
      <c r="S885" s="2">
        <v>33.4</v>
      </c>
      <c r="T885" s="2">
        <v>17.3</v>
      </c>
      <c r="U885" s="2">
        <v>46.609000000000002</v>
      </c>
      <c r="V885" s="2">
        <v>0</v>
      </c>
      <c r="W885" s="2">
        <v>44.511000000000003</v>
      </c>
      <c r="X885" s="2">
        <v>211870000</v>
      </c>
      <c r="Y885" s="2">
        <v>23</v>
      </c>
      <c r="Z885" s="2">
        <v>68</v>
      </c>
      <c r="AA885" s="2">
        <v>410</v>
      </c>
      <c r="AB885" s="2">
        <v>46609.106179999901</v>
      </c>
      <c r="AC885" s="2">
        <v>23</v>
      </c>
      <c r="AD885" s="2">
        <v>21.839189529418899</v>
      </c>
      <c r="AE885" s="2">
        <v>21.873838424682599</v>
      </c>
      <c r="AF885" s="2">
        <v>21.6198825836182</v>
      </c>
      <c r="AG885" s="2">
        <v>21.721340179443398</v>
      </c>
      <c r="AH885" s="2">
        <v>21.5855922698975</v>
      </c>
      <c r="AI885" s="2">
        <v>21.6669616699219</v>
      </c>
      <c r="AJ885" s="2">
        <v>21.5306491851807</v>
      </c>
      <c r="AK885" s="2">
        <v>21.432064056396499</v>
      </c>
      <c r="AL885" s="2">
        <v>21.768947601318398</v>
      </c>
      <c r="AM885" s="2">
        <v>21.779645919799801</v>
      </c>
      <c r="AN885" s="2">
        <v>21.586095809936499</v>
      </c>
      <c r="AO885" s="2">
        <v>21.420289993286101</v>
      </c>
    </row>
    <row r="886" spans="1:41" x14ac:dyDescent="0.25">
      <c r="A886" s="2"/>
      <c r="B886" s="2">
        <v>0.17085505798585901</v>
      </c>
      <c r="C886" s="2">
        <v>0.10265922546386699</v>
      </c>
      <c r="D886" s="2" t="s">
        <v>1904</v>
      </c>
      <c r="E886" s="2" t="s">
        <v>1904</v>
      </c>
      <c r="F886" s="2">
        <v>572</v>
      </c>
      <c r="G886" s="2" t="s">
        <v>1905</v>
      </c>
      <c r="H886" s="2" t="s">
        <v>1906</v>
      </c>
      <c r="I886" s="2" t="s">
        <v>44</v>
      </c>
      <c r="J886" s="2">
        <v>1</v>
      </c>
      <c r="K886" s="2">
        <v>4</v>
      </c>
      <c r="L886" s="2"/>
      <c r="M886" s="2"/>
      <c r="N886" s="2"/>
      <c r="O886" s="2">
        <v>3</v>
      </c>
      <c r="P886" s="2">
        <v>3</v>
      </c>
      <c r="Q886" s="2">
        <v>3</v>
      </c>
      <c r="R886" s="2">
        <v>4.7</v>
      </c>
      <c r="S886" s="2">
        <v>4.7</v>
      </c>
      <c r="T886" s="2">
        <v>4.7</v>
      </c>
      <c r="U886" s="2">
        <v>113.86</v>
      </c>
      <c r="V886" s="2">
        <v>0</v>
      </c>
      <c r="W886" s="2">
        <v>14.875</v>
      </c>
      <c r="X886" s="2">
        <v>23280000</v>
      </c>
      <c r="Y886" s="2">
        <v>51</v>
      </c>
      <c r="Z886" s="2">
        <v>16</v>
      </c>
      <c r="AA886" s="2">
        <v>720</v>
      </c>
      <c r="AB886" s="2">
        <v>80339.776380000301</v>
      </c>
      <c r="AC886" s="2">
        <v>36.5</v>
      </c>
      <c r="AD886" s="2">
        <v>20.3657035827637</v>
      </c>
      <c r="AE886" s="2">
        <v>20.137962341308601</v>
      </c>
      <c r="AF886" s="2">
        <v>19.52663230896</v>
      </c>
      <c r="AG886" s="2">
        <v>20.4598388671875</v>
      </c>
      <c r="AH886" s="2">
        <v>20.501157760620099</v>
      </c>
      <c r="AI886" s="2">
        <v>20.174018859863299</v>
      </c>
      <c r="AJ886" s="2" t="s">
        <v>63</v>
      </c>
      <c r="AK886" s="2" t="s">
        <v>63</v>
      </c>
      <c r="AL886" s="2">
        <v>20.372838973998999</v>
      </c>
      <c r="AM886" s="2" t="s">
        <v>63</v>
      </c>
      <c r="AN886" s="2">
        <v>19.888250350952099</v>
      </c>
      <c r="AO886" s="2">
        <v>20.0135898590088</v>
      </c>
    </row>
    <row r="887" spans="1:41" x14ac:dyDescent="0.25">
      <c r="A887" s="2"/>
      <c r="B887" s="2">
        <v>0.112032453208447</v>
      </c>
      <c r="C887" s="2">
        <v>5.5059432983398403E-2</v>
      </c>
      <c r="D887" s="2" t="s">
        <v>2078</v>
      </c>
      <c r="E887" s="2" t="s">
        <v>2079</v>
      </c>
      <c r="F887" s="2">
        <v>723</v>
      </c>
      <c r="G887" s="2" t="s">
        <v>2080</v>
      </c>
      <c r="H887" s="2" t="s">
        <v>2081</v>
      </c>
      <c r="I887" s="2" t="s">
        <v>44</v>
      </c>
      <c r="J887" s="2">
        <v>1</v>
      </c>
      <c r="K887" s="2">
        <v>4</v>
      </c>
      <c r="L887" s="2"/>
      <c r="M887" s="2"/>
      <c r="N887" s="2"/>
      <c r="O887" s="2">
        <v>8</v>
      </c>
      <c r="P887" s="2">
        <v>8</v>
      </c>
      <c r="Q887" s="2">
        <v>5</v>
      </c>
      <c r="R887" s="2">
        <v>19.3</v>
      </c>
      <c r="S887" s="2">
        <v>19.3</v>
      </c>
      <c r="T887" s="2">
        <v>13.8</v>
      </c>
      <c r="U887" s="2">
        <v>58.469000000000001</v>
      </c>
      <c r="V887" s="2">
        <v>0</v>
      </c>
      <c r="W887" s="2">
        <v>37.994999999999997</v>
      </c>
      <c r="X887" s="2">
        <v>80409000</v>
      </c>
      <c r="Y887" s="2">
        <v>27</v>
      </c>
      <c r="Z887" s="2">
        <v>33</v>
      </c>
      <c r="AA887" s="2">
        <v>506</v>
      </c>
      <c r="AB887" s="2">
        <v>55762.674379999902</v>
      </c>
      <c r="AC887" s="2">
        <v>27</v>
      </c>
      <c r="AD887" s="2">
        <v>21.2466125488281</v>
      </c>
      <c r="AE887" s="2">
        <v>20.9451389312744</v>
      </c>
      <c r="AF887" s="2">
        <v>20.697273254394499</v>
      </c>
      <c r="AG887" s="2">
        <v>21.831672668456999</v>
      </c>
      <c r="AH887" s="2">
        <v>21.226469039916999</v>
      </c>
      <c r="AI887" s="2">
        <v>21.362657546997099</v>
      </c>
      <c r="AJ887" s="2">
        <v>21.429206848144499</v>
      </c>
      <c r="AK887" s="2">
        <v>21.1897869110107</v>
      </c>
      <c r="AL887" s="2">
        <v>20.877550125122099</v>
      </c>
      <c r="AM887" s="2">
        <v>21.016788482666001</v>
      </c>
      <c r="AN887" s="2">
        <v>21.00559425354</v>
      </c>
      <c r="AO887" s="2">
        <v>21.4605407714844</v>
      </c>
    </row>
    <row r="888" spans="1:41" x14ac:dyDescent="0.25">
      <c r="A888" s="2" t="s">
        <v>40</v>
      </c>
      <c r="B888" s="2">
        <v>1.98121375785605</v>
      </c>
      <c r="C888" s="2">
        <v>0.58438618977864798</v>
      </c>
      <c r="D888" s="2" t="s">
        <v>620</v>
      </c>
      <c r="E888" s="2" t="s">
        <v>620</v>
      </c>
      <c r="F888" s="2">
        <v>1286</v>
      </c>
      <c r="G888" s="2" t="s">
        <v>621</v>
      </c>
      <c r="H888" s="2" t="s">
        <v>622</v>
      </c>
      <c r="I888" s="2" t="s">
        <v>44</v>
      </c>
      <c r="J888" s="2">
        <v>1</v>
      </c>
      <c r="K888" s="2">
        <v>4</v>
      </c>
      <c r="L888" s="2"/>
      <c r="M888" s="2"/>
      <c r="N888" s="2"/>
      <c r="O888" s="2">
        <v>6</v>
      </c>
      <c r="P888" s="2">
        <v>6</v>
      </c>
      <c r="Q888" s="2">
        <v>6</v>
      </c>
      <c r="R888" s="2">
        <v>39.6</v>
      </c>
      <c r="S888" s="2">
        <v>39.6</v>
      </c>
      <c r="T888" s="2">
        <v>39.6</v>
      </c>
      <c r="U888" s="2">
        <v>24.841999999999999</v>
      </c>
      <c r="V888" s="2">
        <v>0</v>
      </c>
      <c r="W888" s="2">
        <v>48.523000000000003</v>
      </c>
      <c r="X888" s="2">
        <v>202150000</v>
      </c>
      <c r="Y888" s="2">
        <v>14</v>
      </c>
      <c r="Z888" s="2">
        <v>73</v>
      </c>
      <c r="AA888" s="2">
        <v>222</v>
      </c>
      <c r="AB888" s="2">
        <v>24841.852279999999</v>
      </c>
      <c r="AC888" s="2">
        <v>14</v>
      </c>
      <c r="AD888" s="2">
        <v>23.057567596435501</v>
      </c>
      <c r="AE888" s="2">
        <v>22.450431823730501</v>
      </c>
      <c r="AF888" s="2">
        <v>22.213563919067401</v>
      </c>
      <c r="AG888" s="2">
        <v>23.081071853637699</v>
      </c>
      <c r="AH888" s="2">
        <v>22.29905128479</v>
      </c>
      <c r="AI888" s="2">
        <v>22.6281642913818</v>
      </c>
      <c r="AJ888" s="2">
        <v>22.514799118041999</v>
      </c>
      <c r="AK888" s="2">
        <v>22.100114822387699</v>
      </c>
      <c r="AL888" s="2">
        <v>22.024621963501001</v>
      </c>
      <c r="AM888" s="2">
        <v>21.943672180175799</v>
      </c>
      <c r="AN888" s="2">
        <v>21.833488464355501</v>
      </c>
      <c r="AO888" s="2">
        <v>21.806837081909201</v>
      </c>
    </row>
    <row r="889" spans="1:41" x14ac:dyDescent="0.25">
      <c r="A889" s="2"/>
      <c r="B889" s="2">
        <v>0.97668907203701405</v>
      </c>
      <c r="C889" s="2">
        <v>0.37297534942626998</v>
      </c>
      <c r="D889" s="2" t="s">
        <v>2871</v>
      </c>
      <c r="E889" s="2" t="s">
        <v>2871</v>
      </c>
      <c r="F889" s="2">
        <v>1390</v>
      </c>
      <c r="G889" s="2" t="s">
        <v>2872</v>
      </c>
      <c r="H889" s="2" t="s">
        <v>2873</v>
      </c>
      <c r="I889" s="2" t="s">
        <v>44</v>
      </c>
      <c r="J889" s="2">
        <v>1</v>
      </c>
      <c r="K889" s="2">
        <v>4</v>
      </c>
      <c r="L889" s="2"/>
      <c r="M889" s="2"/>
      <c r="N889" s="2"/>
      <c r="O889" s="2">
        <v>6</v>
      </c>
      <c r="P889" s="2">
        <v>6</v>
      </c>
      <c r="Q889" s="2">
        <v>6</v>
      </c>
      <c r="R889" s="2">
        <v>40.700000000000003</v>
      </c>
      <c r="S889" s="2">
        <v>40.700000000000003</v>
      </c>
      <c r="T889" s="2">
        <v>40.700000000000003</v>
      </c>
      <c r="U889" s="2">
        <v>19.937000000000001</v>
      </c>
      <c r="V889" s="2">
        <v>0</v>
      </c>
      <c r="W889" s="2">
        <v>37.048000000000002</v>
      </c>
      <c r="X889" s="2">
        <v>136660000</v>
      </c>
      <c r="Y889" s="2">
        <v>11</v>
      </c>
      <c r="Z889" s="2">
        <v>40</v>
      </c>
      <c r="AA889" s="2">
        <v>189</v>
      </c>
      <c r="AB889" s="2">
        <v>19937.044580000002</v>
      </c>
      <c r="AC889" s="2">
        <v>11</v>
      </c>
      <c r="AD889" s="2">
        <v>22.0758762359619</v>
      </c>
      <c r="AE889" s="2">
        <v>21.300615310668899</v>
      </c>
      <c r="AF889" s="2">
        <v>22.035871505737301</v>
      </c>
      <c r="AG889" s="2">
        <v>21.426548004150401</v>
      </c>
      <c r="AH889" s="2">
        <v>22.3053283691406</v>
      </c>
      <c r="AI889" s="2">
        <v>22.502420425415</v>
      </c>
      <c r="AJ889" s="2">
        <v>21.767087936401399</v>
      </c>
      <c r="AK889" s="2">
        <v>21.408779144287099</v>
      </c>
      <c r="AL889" s="2">
        <v>21.464881896972699</v>
      </c>
      <c r="AM889" s="2">
        <v>21.5357341766357</v>
      </c>
      <c r="AN889" s="2">
        <v>21.824426651001001</v>
      </c>
      <c r="AO889" s="2">
        <v>21.4078979492188</v>
      </c>
    </row>
    <row r="890" spans="1:41" x14ac:dyDescent="0.25">
      <c r="A890" s="2" t="s">
        <v>40</v>
      </c>
      <c r="B890" s="2">
        <v>3.3588589583788302</v>
      </c>
      <c r="C890" s="2">
        <v>1.12444814046224</v>
      </c>
      <c r="D890" s="2" t="s">
        <v>523</v>
      </c>
      <c r="E890" s="2" t="s">
        <v>523</v>
      </c>
      <c r="F890" s="2">
        <v>1100</v>
      </c>
      <c r="G890" s="2" t="s">
        <v>524</v>
      </c>
      <c r="H890" s="2" t="s">
        <v>525</v>
      </c>
      <c r="I890" s="2" t="s">
        <v>44</v>
      </c>
      <c r="J890" s="2">
        <v>1</v>
      </c>
      <c r="K890" s="2">
        <v>4</v>
      </c>
      <c r="L890" s="2"/>
      <c r="M890" s="2"/>
      <c r="N890" s="2"/>
      <c r="O890" s="2">
        <v>5</v>
      </c>
      <c r="P890" s="2">
        <v>5</v>
      </c>
      <c r="Q890" s="2">
        <v>5</v>
      </c>
      <c r="R890" s="2">
        <v>10</v>
      </c>
      <c r="S890" s="2">
        <v>10</v>
      </c>
      <c r="T890" s="2">
        <v>10</v>
      </c>
      <c r="U890" s="2">
        <v>68.902000000000001</v>
      </c>
      <c r="V890" s="2">
        <v>0</v>
      </c>
      <c r="W890" s="2">
        <v>12.249000000000001</v>
      </c>
      <c r="X890" s="2">
        <v>38567000</v>
      </c>
      <c r="Y890" s="2">
        <v>24</v>
      </c>
      <c r="Z890" s="2">
        <v>19</v>
      </c>
      <c r="AA890" s="2">
        <v>809</v>
      </c>
      <c r="AB890" s="2">
        <v>90802.603879999995</v>
      </c>
      <c r="AC890" s="2">
        <v>30</v>
      </c>
      <c r="AD890" s="2">
        <v>20.934450149536101</v>
      </c>
      <c r="AE890" s="2">
        <v>20.7952690124512</v>
      </c>
      <c r="AF890" s="2">
        <v>20.225173950195298</v>
      </c>
      <c r="AG890" s="2">
        <v>21.116167068481399</v>
      </c>
      <c r="AH890" s="2">
        <v>20.797803878784201</v>
      </c>
      <c r="AI890" s="2">
        <v>20.220340728759801</v>
      </c>
      <c r="AJ890" s="2">
        <v>19.626974105835</v>
      </c>
      <c r="AK890" s="2">
        <v>19.679548263549801</v>
      </c>
      <c r="AL890" s="2">
        <v>19.455833435058601</v>
      </c>
      <c r="AM890" s="2" t="s">
        <v>63</v>
      </c>
      <c r="AN890" s="2" t="s">
        <v>63</v>
      </c>
      <c r="AO890" s="2">
        <v>19.465988159179702</v>
      </c>
    </row>
    <row r="891" spans="1:41" x14ac:dyDescent="0.25">
      <c r="A891" s="2"/>
      <c r="B891" s="2">
        <v>1.39799903026926</v>
      </c>
      <c r="C891" s="2">
        <v>0.25765164693196502</v>
      </c>
      <c r="D891" s="2" t="s">
        <v>2183</v>
      </c>
      <c r="E891" s="2" t="s">
        <v>2183</v>
      </c>
      <c r="F891" s="2">
        <v>823</v>
      </c>
      <c r="G891" s="2" t="s">
        <v>2184</v>
      </c>
      <c r="H891" s="2" t="s">
        <v>2185</v>
      </c>
      <c r="I891" s="2" t="s">
        <v>44</v>
      </c>
      <c r="J891" s="2">
        <v>1</v>
      </c>
      <c r="K891" s="2">
        <v>4</v>
      </c>
      <c r="L891" s="2"/>
      <c r="M891" s="2"/>
      <c r="N891" s="2"/>
      <c r="O891" s="2">
        <v>36</v>
      </c>
      <c r="P891" s="2">
        <v>36</v>
      </c>
      <c r="Q891" s="2">
        <v>36</v>
      </c>
      <c r="R891" s="2">
        <v>36.799999999999997</v>
      </c>
      <c r="S891" s="2">
        <v>36.799999999999997</v>
      </c>
      <c r="T891" s="2">
        <v>36.799999999999997</v>
      </c>
      <c r="U891" s="2">
        <v>129.43</v>
      </c>
      <c r="V891" s="2">
        <v>0</v>
      </c>
      <c r="W891" s="2">
        <v>138.58000000000001</v>
      </c>
      <c r="X891" s="2">
        <v>744070000</v>
      </c>
      <c r="Y891" s="2">
        <v>60</v>
      </c>
      <c r="Z891" s="2">
        <v>213</v>
      </c>
      <c r="AA891" s="2">
        <v>1180</v>
      </c>
      <c r="AB891" s="2">
        <v>129433.59518000099</v>
      </c>
      <c r="AC891" s="2">
        <v>60</v>
      </c>
      <c r="AD891" s="2">
        <v>22.368822097778299</v>
      </c>
      <c r="AE891" s="2">
        <v>22.484338760376001</v>
      </c>
      <c r="AF891" s="2">
        <v>22.036676406860401</v>
      </c>
      <c r="AG891" s="2">
        <v>22.5001106262207</v>
      </c>
      <c r="AH891" s="2">
        <v>22.188005447387699</v>
      </c>
      <c r="AI891" s="2">
        <v>22.387374877929702</v>
      </c>
      <c r="AJ891" s="2">
        <v>22.163000106811499</v>
      </c>
      <c r="AK891" s="2">
        <v>21.805932998657202</v>
      </c>
      <c r="AL891" s="2">
        <v>22.023403167724599</v>
      </c>
      <c r="AM891" s="2">
        <v>22.3797817230225</v>
      </c>
      <c r="AN891" s="2">
        <v>21.942348480224599</v>
      </c>
      <c r="AO891" s="2">
        <v>22.104951858520501</v>
      </c>
    </row>
    <row r="892" spans="1:41" x14ac:dyDescent="0.25">
      <c r="A892" s="2"/>
      <c r="B892" s="2">
        <v>0.35719881999523201</v>
      </c>
      <c r="C892" s="2">
        <v>0.12383683522542201</v>
      </c>
      <c r="D892" s="2" t="s">
        <v>2693</v>
      </c>
      <c r="E892" s="2" t="s">
        <v>2693</v>
      </c>
      <c r="F892" s="2">
        <v>1215</v>
      </c>
      <c r="G892" s="2" t="s">
        <v>2694</v>
      </c>
      <c r="H892" s="2" t="s">
        <v>2695</v>
      </c>
      <c r="I892" s="2" t="s">
        <v>44</v>
      </c>
      <c r="J892" s="2">
        <v>1</v>
      </c>
      <c r="K892" s="2">
        <v>4</v>
      </c>
      <c r="L892" s="2"/>
      <c r="M892" s="2"/>
      <c r="N892" s="2"/>
      <c r="O892" s="2">
        <v>16</v>
      </c>
      <c r="P892" s="2">
        <v>16</v>
      </c>
      <c r="Q892" s="2">
        <v>16</v>
      </c>
      <c r="R892" s="2">
        <v>29.8</v>
      </c>
      <c r="S892" s="2">
        <v>29.8</v>
      </c>
      <c r="T892" s="2">
        <v>29.8</v>
      </c>
      <c r="U892" s="2">
        <v>77.736000000000004</v>
      </c>
      <c r="V892" s="2">
        <v>0</v>
      </c>
      <c r="W892" s="2">
        <v>51.533000000000001</v>
      </c>
      <c r="X892" s="2">
        <v>143630000</v>
      </c>
      <c r="Y892" s="2">
        <v>45</v>
      </c>
      <c r="Z892" s="2">
        <v>68</v>
      </c>
      <c r="AA892" s="2">
        <v>658</v>
      </c>
      <c r="AB892" s="2">
        <v>72410.756579999899</v>
      </c>
      <c r="AC892" s="2">
        <v>43</v>
      </c>
      <c r="AD892" s="2">
        <v>21.620151519775401</v>
      </c>
      <c r="AE892" s="2">
        <v>21.4249076843262</v>
      </c>
      <c r="AF892" s="2">
        <v>20.959501266479499</v>
      </c>
      <c r="AG892" s="2">
        <v>21.6783542633057</v>
      </c>
      <c r="AH892" s="2">
        <v>21.0625</v>
      </c>
      <c r="AI892" s="2">
        <v>21.407484054565401</v>
      </c>
      <c r="AJ892" s="2">
        <v>21.512485504150401</v>
      </c>
      <c r="AK892" s="2">
        <v>21.174324035644499</v>
      </c>
      <c r="AL892" s="2">
        <v>21.0947456359863</v>
      </c>
      <c r="AM892" s="2">
        <v>21.498723983764599</v>
      </c>
      <c r="AN892" s="2">
        <v>20.895856857299801</v>
      </c>
      <c r="AO892" s="2">
        <v>21.233741760253899</v>
      </c>
    </row>
    <row r="893" spans="1:41" x14ac:dyDescent="0.25">
      <c r="A893" s="2"/>
      <c r="B893" s="2">
        <v>5.37559477152693E-2</v>
      </c>
      <c r="C893" s="2">
        <v>-2.057711283366E-2</v>
      </c>
      <c r="D893" s="2" t="s">
        <v>2015</v>
      </c>
      <c r="E893" s="2" t="s">
        <v>2015</v>
      </c>
      <c r="F893" s="2">
        <v>664</v>
      </c>
      <c r="G893" s="2" t="s">
        <v>2016</v>
      </c>
      <c r="H893" s="2" t="s">
        <v>2017</v>
      </c>
      <c r="I893" s="2" t="s">
        <v>44</v>
      </c>
      <c r="J893" s="2">
        <v>1</v>
      </c>
      <c r="K893" s="2">
        <v>4</v>
      </c>
      <c r="L893" s="2"/>
      <c r="M893" s="2"/>
      <c r="N893" s="2"/>
      <c r="O893" s="2">
        <v>12</v>
      </c>
      <c r="P893" s="2">
        <v>12</v>
      </c>
      <c r="Q893" s="2">
        <v>12</v>
      </c>
      <c r="R893" s="2">
        <v>31.5</v>
      </c>
      <c r="S893" s="2">
        <v>31.5</v>
      </c>
      <c r="T893" s="2">
        <v>31.5</v>
      </c>
      <c r="U893" s="2">
        <v>61.174999999999997</v>
      </c>
      <c r="V893" s="2">
        <v>0</v>
      </c>
      <c r="W893" s="2">
        <v>42.954999999999998</v>
      </c>
      <c r="X893" s="2">
        <v>110130000</v>
      </c>
      <c r="Y893" s="2">
        <v>32</v>
      </c>
      <c r="Z893" s="2">
        <v>51</v>
      </c>
      <c r="AA893" s="2">
        <v>559</v>
      </c>
      <c r="AB893" s="2">
        <v>61126.573479999897</v>
      </c>
      <c r="AC893" s="2">
        <v>31.5</v>
      </c>
      <c r="AD893" s="2">
        <v>21.289007186889599</v>
      </c>
      <c r="AE893" s="2">
        <v>21.4073276519775</v>
      </c>
      <c r="AF893" s="2">
        <v>20.839227676391602</v>
      </c>
      <c r="AG893" s="2">
        <v>21.336362838745099</v>
      </c>
      <c r="AH893" s="2">
        <v>21.4478855133057</v>
      </c>
      <c r="AI893" s="2">
        <v>21.687311172485401</v>
      </c>
      <c r="AJ893" s="2">
        <v>21.634048461914102</v>
      </c>
      <c r="AK893" s="2">
        <v>21.2392883300781</v>
      </c>
      <c r="AL893" s="2">
        <v>21.4249076843262</v>
      </c>
      <c r="AM893" s="2">
        <v>21.334617614746101</v>
      </c>
      <c r="AN893" s="2">
        <v>21.084856033325199</v>
      </c>
      <c r="AO893" s="2">
        <v>21.412866592407202</v>
      </c>
    </row>
    <row r="894" spans="1:41" x14ac:dyDescent="0.25">
      <c r="A894" s="2"/>
      <c r="B894" s="2">
        <v>0.22465835465991599</v>
      </c>
      <c r="C894" s="2">
        <v>-7.9862276713054597E-2</v>
      </c>
      <c r="D894" s="2" t="s">
        <v>1550</v>
      </c>
      <c r="E894" s="2" t="s">
        <v>1550</v>
      </c>
      <c r="F894" s="2">
        <v>244</v>
      </c>
      <c r="G894" s="2" t="s">
        <v>1551</v>
      </c>
      <c r="H894" s="2" t="s">
        <v>1552</v>
      </c>
      <c r="I894" s="2" t="s">
        <v>44</v>
      </c>
      <c r="J894" s="2">
        <v>1</v>
      </c>
      <c r="K894" s="2">
        <v>4</v>
      </c>
      <c r="L894" s="2"/>
      <c r="M894" s="2"/>
      <c r="N894" s="2"/>
      <c r="O894" s="2">
        <v>3</v>
      </c>
      <c r="P894" s="2">
        <v>3</v>
      </c>
      <c r="Q894" s="2">
        <v>3</v>
      </c>
      <c r="R894" s="2">
        <v>5.6</v>
      </c>
      <c r="S894" s="2">
        <v>5.6</v>
      </c>
      <c r="T894" s="2">
        <v>5.6</v>
      </c>
      <c r="U894" s="2">
        <v>99.507000000000005</v>
      </c>
      <c r="V894" s="2">
        <v>0</v>
      </c>
      <c r="W894" s="2">
        <v>9.8940000000000001</v>
      </c>
      <c r="X894" s="2">
        <v>36804000</v>
      </c>
      <c r="Y894" s="2">
        <v>31</v>
      </c>
      <c r="Z894" s="2">
        <v>12</v>
      </c>
      <c r="AA894" s="2">
        <v>944</v>
      </c>
      <c r="AB894" s="2">
        <v>103681.44078</v>
      </c>
      <c r="AC894" s="2">
        <v>37</v>
      </c>
      <c r="AD894" s="2">
        <v>20.965501785278299</v>
      </c>
      <c r="AE894" s="2" t="s">
        <v>63</v>
      </c>
      <c r="AF894" s="2">
        <v>20.589849472045898</v>
      </c>
      <c r="AG894" s="2">
        <v>21.094293594360401</v>
      </c>
      <c r="AH894" s="2" t="s">
        <v>63</v>
      </c>
      <c r="AI894" s="2">
        <v>21.096998214721701</v>
      </c>
      <c r="AJ894" s="2">
        <v>21.042198181152301</v>
      </c>
      <c r="AK894" s="2">
        <v>20.6574401855469</v>
      </c>
      <c r="AL894" s="2">
        <v>21.1887607574463</v>
      </c>
      <c r="AM894" s="2">
        <v>21.266136169433601</v>
      </c>
      <c r="AN894" s="2">
        <v>21.022151947021499</v>
      </c>
      <c r="AO894" s="2">
        <v>20.922451019287099</v>
      </c>
    </row>
    <row r="895" spans="1:41" x14ac:dyDescent="0.25">
      <c r="A895" s="2" t="s">
        <v>40</v>
      </c>
      <c r="B895" s="2">
        <v>2.0464773045643598</v>
      </c>
      <c r="C895" s="2">
        <v>-0.54397900899251495</v>
      </c>
      <c r="D895" s="2" t="s">
        <v>104</v>
      </c>
      <c r="E895" s="2" t="s">
        <v>104</v>
      </c>
      <c r="F895" s="2">
        <v>102</v>
      </c>
      <c r="G895" s="2" t="s">
        <v>105</v>
      </c>
      <c r="H895" s="2" t="s">
        <v>106</v>
      </c>
      <c r="I895" s="2" t="s">
        <v>44</v>
      </c>
      <c r="J895" s="2">
        <v>1</v>
      </c>
      <c r="K895" s="2">
        <v>4</v>
      </c>
      <c r="L895" s="2"/>
      <c r="M895" s="2"/>
      <c r="N895" s="2"/>
      <c r="O895" s="2">
        <v>9</v>
      </c>
      <c r="P895" s="2">
        <v>9</v>
      </c>
      <c r="Q895" s="2">
        <v>9</v>
      </c>
      <c r="R895" s="2">
        <v>13.6</v>
      </c>
      <c r="S895" s="2">
        <v>13.6</v>
      </c>
      <c r="T895" s="2">
        <v>13.6</v>
      </c>
      <c r="U895" s="2">
        <v>108.48</v>
      </c>
      <c r="V895" s="2">
        <v>0</v>
      </c>
      <c r="W895" s="2">
        <v>20.338999999999999</v>
      </c>
      <c r="X895" s="2">
        <v>51773000</v>
      </c>
      <c r="Y895" s="2">
        <v>46</v>
      </c>
      <c r="Z895" s="2">
        <v>35</v>
      </c>
      <c r="AA895" s="2">
        <v>999</v>
      </c>
      <c r="AB895" s="2">
        <v>108478.87338000099</v>
      </c>
      <c r="AC895" s="2">
        <v>46</v>
      </c>
      <c r="AD895" s="2">
        <v>19.9912014007568</v>
      </c>
      <c r="AE895" s="2">
        <v>20.2388801574707</v>
      </c>
      <c r="AF895" s="2">
        <v>20.180831909179702</v>
      </c>
      <c r="AG895" s="2">
        <v>20.801282882690401</v>
      </c>
      <c r="AH895" s="2">
        <v>20.8286533355713</v>
      </c>
      <c r="AI895" s="2">
        <v>20.3038520812988</v>
      </c>
      <c r="AJ895" s="2">
        <v>20.943994522094702</v>
      </c>
      <c r="AK895" s="2">
        <v>20.823221206665</v>
      </c>
      <c r="AL895" s="2">
        <v>21.210624694824201</v>
      </c>
      <c r="AM895" s="2">
        <v>20.554031372070298</v>
      </c>
      <c r="AN895" s="2">
        <v>21.0367107391357</v>
      </c>
      <c r="AO895" s="2">
        <v>21.039993286132798</v>
      </c>
    </row>
    <row r="896" spans="1:41" x14ac:dyDescent="0.25">
      <c r="A896" s="2" t="s">
        <v>40</v>
      </c>
      <c r="B896" s="2">
        <v>1.96222581123383</v>
      </c>
      <c r="C896" s="2">
        <v>0.62153116861978897</v>
      </c>
      <c r="D896" s="2" t="s">
        <v>1155</v>
      </c>
      <c r="E896" s="2" t="s">
        <v>1156</v>
      </c>
      <c r="F896" s="2">
        <v>2286</v>
      </c>
      <c r="G896" s="2" t="s">
        <v>1157</v>
      </c>
      <c r="H896" s="2" t="s">
        <v>1158</v>
      </c>
      <c r="I896" s="2" t="s">
        <v>44</v>
      </c>
      <c r="J896" s="2">
        <v>1</v>
      </c>
      <c r="K896" s="2">
        <v>4</v>
      </c>
      <c r="L896" s="2"/>
      <c r="M896" s="2"/>
      <c r="N896" s="2"/>
      <c r="O896" s="2">
        <v>18</v>
      </c>
      <c r="P896" s="2">
        <v>18</v>
      </c>
      <c r="Q896" s="2">
        <v>18</v>
      </c>
      <c r="R896" s="2">
        <v>6.4</v>
      </c>
      <c r="S896" s="2">
        <v>6.4</v>
      </c>
      <c r="T896" s="2">
        <v>6.4</v>
      </c>
      <c r="U896" s="2">
        <v>433.89</v>
      </c>
      <c r="V896" s="2">
        <v>0</v>
      </c>
      <c r="W896" s="2">
        <v>36.695999999999998</v>
      </c>
      <c r="X896" s="2">
        <v>100800000</v>
      </c>
      <c r="Y896" s="2">
        <v>196</v>
      </c>
      <c r="Z896" s="2">
        <v>33</v>
      </c>
      <c r="AA896" s="2">
        <v>3874</v>
      </c>
      <c r="AB896" s="2">
        <v>417775.229880005</v>
      </c>
      <c r="AC896" s="2">
        <v>189</v>
      </c>
      <c r="AD896" s="2">
        <v>21.290695190429702</v>
      </c>
      <c r="AE896" s="2">
        <v>20.746160507202099</v>
      </c>
      <c r="AF896" s="2">
        <v>20.3722019195557</v>
      </c>
      <c r="AG896" s="2">
        <v>21.555248260498001</v>
      </c>
      <c r="AH896" s="2">
        <v>21.000514984130898</v>
      </c>
      <c r="AI896" s="2">
        <v>21.011543273925799</v>
      </c>
      <c r="AJ896" s="2">
        <v>20.302179336547901</v>
      </c>
      <c r="AK896" s="2">
        <v>20.1138801574707</v>
      </c>
      <c r="AL896" s="2">
        <v>20.849878311157202</v>
      </c>
      <c r="AM896" s="2">
        <v>20.3511066436768</v>
      </c>
      <c r="AN896" s="2">
        <v>20.4450588226318</v>
      </c>
      <c r="AO896" s="2">
        <v>20.185073852539102</v>
      </c>
    </row>
    <row r="897" spans="1:41" x14ac:dyDescent="0.25">
      <c r="A897" s="2" t="s">
        <v>40</v>
      </c>
      <c r="B897" s="2">
        <v>1.6722645004616301</v>
      </c>
      <c r="C897" s="2">
        <v>0.54961395263671897</v>
      </c>
      <c r="D897" s="2" t="s">
        <v>817</v>
      </c>
      <c r="E897" s="2" t="s">
        <v>817</v>
      </c>
      <c r="F897" s="2">
        <v>1661</v>
      </c>
      <c r="G897" s="2" t="s">
        <v>818</v>
      </c>
      <c r="H897" s="2" t="s">
        <v>819</v>
      </c>
      <c r="I897" s="2" t="s">
        <v>44</v>
      </c>
      <c r="J897" s="2">
        <v>1</v>
      </c>
      <c r="K897" s="2">
        <v>4</v>
      </c>
      <c r="L897" s="2"/>
      <c r="M897" s="2"/>
      <c r="N897" s="2"/>
      <c r="O897" s="2">
        <v>7</v>
      </c>
      <c r="P897" s="2">
        <v>7</v>
      </c>
      <c r="Q897" s="2">
        <v>7</v>
      </c>
      <c r="R897" s="2">
        <v>40</v>
      </c>
      <c r="S897" s="2">
        <v>40</v>
      </c>
      <c r="T897" s="2">
        <v>40</v>
      </c>
      <c r="U897" s="2">
        <v>28.817</v>
      </c>
      <c r="V897" s="2">
        <v>0</v>
      </c>
      <c r="W897" s="2">
        <v>46.499000000000002</v>
      </c>
      <c r="X897" s="2">
        <v>118750000</v>
      </c>
      <c r="Y897" s="2">
        <v>14</v>
      </c>
      <c r="Z897" s="2">
        <v>50</v>
      </c>
      <c r="AA897" s="2">
        <v>245</v>
      </c>
      <c r="AB897" s="2">
        <v>26340.22493</v>
      </c>
      <c r="AC897" s="2">
        <v>12.5</v>
      </c>
      <c r="AD897" s="2">
        <v>21.9020175933838</v>
      </c>
      <c r="AE897" s="2">
        <v>21.4159641265869</v>
      </c>
      <c r="AF897" s="2">
        <v>21.491010665893601</v>
      </c>
      <c r="AG897" s="2">
        <v>21.314622879028299</v>
      </c>
      <c r="AH897" s="2">
        <v>21.8905220031738</v>
      </c>
      <c r="AI897" s="2">
        <v>21.7739448547363</v>
      </c>
      <c r="AJ897" s="2">
        <v>21.120475769043001</v>
      </c>
      <c r="AK897" s="2">
        <v>20.928535461425799</v>
      </c>
      <c r="AL897" s="2">
        <v>20.668909072876001</v>
      </c>
      <c r="AM897" s="2">
        <v>20.643415451049801</v>
      </c>
      <c r="AN897" s="2">
        <v>21.428695678710898</v>
      </c>
      <c r="AO897" s="2">
        <v>21.700366973876999</v>
      </c>
    </row>
    <row r="898" spans="1:41" x14ac:dyDescent="0.25">
      <c r="A898" s="2"/>
      <c r="B898" s="2">
        <v>0.43539342665786801</v>
      </c>
      <c r="C898" s="2">
        <v>-0.36106014251709001</v>
      </c>
      <c r="D898" s="2" t="s">
        <v>2858</v>
      </c>
      <c r="E898" s="2" t="s">
        <v>2858</v>
      </c>
      <c r="F898" s="2">
        <v>1380</v>
      </c>
      <c r="G898" s="2" t="s">
        <v>2859</v>
      </c>
      <c r="H898" s="2" t="s">
        <v>2860</v>
      </c>
      <c r="I898" s="2" t="s">
        <v>44</v>
      </c>
      <c r="J898" s="2">
        <v>1</v>
      </c>
      <c r="K898" s="2">
        <v>4</v>
      </c>
      <c r="L898" s="2"/>
      <c r="M898" s="2"/>
      <c r="N898" s="2"/>
      <c r="O898" s="2">
        <v>5</v>
      </c>
      <c r="P898" s="2">
        <v>5</v>
      </c>
      <c r="Q898" s="2">
        <v>5</v>
      </c>
      <c r="R898" s="2">
        <v>65.099999999999994</v>
      </c>
      <c r="S898" s="2">
        <v>65.099999999999994</v>
      </c>
      <c r="T898" s="2">
        <v>65.099999999999994</v>
      </c>
      <c r="U898" s="2">
        <v>6.9794999999999998</v>
      </c>
      <c r="V898" s="2">
        <v>0</v>
      </c>
      <c r="W898" s="2">
        <v>30.524999999999999</v>
      </c>
      <c r="X898" s="2">
        <v>211990000</v>
      </c>
      <c r="Y898" s="2">
        <v>3</v>
      </c>
      <c r="Z898" s="2">
        <v>34</v>
      </c>
      <c r="AA898" s="2">
        <v>63</v>
      </c>
      <c r="AB898" s="2">
        <v>6979.5944799999997</v>
      </c>
      <c r="AC898" s="2">
        <v>3</v>
      </c>
      <c r="AD898" s="2">
        <v>22.429639816284201</v>
      </c>
      <c r="AE898" s="2">
        <v>23.4122219085693</v>
      </c>
      <c r="AF898" s="2">
        <v>22.702968597412099</v>
      </c>
      <c r="AG898" s="2">
        <v>23.1761665344238</v>
      </c>
      <c r="AH898" s="2">
        <v>22.6619472503662</v>
      </c>
      <c r="AI898" s="2">
        <v>21.6842746734619</v>
      </c>
      <c r="AJ898" s="2">
        <v>23.763547897338899</v>
      </c>
      <c r="AK898" s="2">
        <v>22.934253692626999</v>
      </c>
      <c r="AL898" s="2">
        <v>23.3932285308838</v>
      </c>
      <c r="AM898" s="2">
        <v>21.887737274169901</v>
      </c>
      <c r="AN898" s="2">
        <v>22.607789993286101</v>
      </c>
      <c r="AO898" s="2">
        <v>23.647022247314499</v>
      </c>
    </row>
    <row r="899" spans="1:41" x14ac:dyDescent="0.25">
      <c r="A899" s="2"/>
      <c r="B899" s="2">
        <v>1.0450544318897801</v>
      </c>
      <c r="C899" s="2">
        <v>0.35619513193766</v>
      </c>
      <c r="D899" s="2" t="s">
        <v>1877</v>
      </c>
      <c r="E899" s="2" t="s">
        <v>1877</v>
      </c>
      <c r="F899" s="2">
        <v>529</v>
      </c>
      <c r="G899" s="2" t="s">
        <v>1878</v>
      </c>
      <c r="H899" s="2" t="s">
        <v>1879</v>
      </c>
      <c r="I899" s="2" t="s">
        <v>44</v>
      </c>
      <c r="J899" s="2">
        <v>1</v>
      </c>
      <c r="K899" s="2">
        <v>4</v>
      </c>
      <c r="L899" s="2"/>
      <c r="M899" s="2"/>
      <c r="N899" s="2"/>
      <c r="O899" s="2">
        <v>6</v>
      </c>
      <c r="P899" s="2">
        <v>6</v>
      </c>
      <c r="Q899" s="2">
        <v>6</v>
      </c>
      <c r="R899" s="2">
        <v>10.4</v>
      </c>
      <c r="S899" s="2">
        <v>10.4</v>
      </c>
      <c r="T899" s="2">
        <v>10.4</v>
      </c>
      <c r="U899" s="2">
        <v>86.710999999999999</v>
      </c>
      <c r="V899" s="2">
        <v>0</v>
      </c>
      <c r="W899" s="2">
        <v>17.292000000000002</v>
      </c>
      <c r="X899" s="2">
        <v>66934000</v>
      </c>
      <c r="Y899" s="2">
        <v>41</v>
      </c>
      <c r="Z899" s="2">
        <v>22</v>
      </c>
      <c r="AA899" s="2">
        <v>776</v>
      </c>
      <c r="AB899" s="2">
        <v>86711.805180000098</v>
      </c>
      <c r="AC899" s="2">
        <v>41</v>
      </c>
      <c r="AD899" s="2">
        <v>20.7798862457275</v>
      </c>
      <c r="AE899" s="2">
        <v>20.6867980957031</v>
      </c>
      <c r="AF899" s="2">
        <v>20.289176940918001</v>
      </c>
      <c r="AG899" s="2">
        <v>21.32958984375</v>
      </c>
      <c r="AH899" s="2">
        <v>20.478721618652301</v>
      </c>
      <c r="AI899" s="2">
        <v>20.971408843994102</v>
      </c>
      <c r="AJ899" s="2">
        <v>20.598506927490199</v>
      </c>
      <c r="AK899" s="2">
        <v>20.187009811401399</v>
      </c>
      <c r="AL899" s="2">
        <v>20.4350185394287</v>
      </c>
      <c r="AM899" s="2">
        <v>20.8439121246338</v>
      </c>
      <c r="AN899" s="2">
        <v>20.081737518310501</v>
      </c>
      <c r="AO899" s="2">
        <v>20.252225875854499</v>
      </c>
    </row>
    <row r="900" spans="1:41" x14ac:dyDescent="0.25">
      <c r="A900" s="2" t="s">
        <v>40</v>
      </c>
      <c r="B900" s="2">
        <v>2.0375343060381899</v>
      </c>
      <c r="C900" s="2">
        <v>0.78953666687011603</v>
      </c>
      <c r="D900" s="2" t="s">
        <v>776</v>
      </c>
      <c r="E900" s="2" t="s">
        <v>776</v>
      </c>
      <c r="F900" s="2">
        <v>1598</v>
      </c>
      <c r="G900" s="2" t="s">
        <v>777</v>
      </c>
      <c r="H900" s="2" t="s">
        <v>778</v>
      </c>
      <c r="I900" s="2" t="s">
        <v>44</v>
      </c>
      <c r="J900" s="2">
        <v>1</v>
      </c>
      <c r="K900" s="2">
        <v>4</v>
      </c>
      <c r="L900" s="2"/>
      <c r="M900" s="2"/>
      <c r="N900" s="2"/>
      <c r="O900" s="2">
        <v>4</v>
      </c>
      <c r="P900" s="2">
        <v>4</v>
      </c>
      <c r="Q900" s="2">
        <v>4</v>
      </c>
      <c r="R900" s="2">
        <v>14.3</v>
      </c>
      <c r="S900" s="2">
        <v>14.3</v>
      </c>
      <c r="T900" s="2">
        <v>14.3</v>
      </c>
      <c r="U900" s="2">
        <v>52.043999999999997</v>
      </c>
      <c r="V900" s="2">
        <v>0</v>
      </c>
      <c r="W900" s="2">
        <v>13.605</v>
      </c>
      <c r="X900" s="2">
        <v>27825000</v>
      </c>
      <c r="Y900" s="2">
        <v>22</v>
      </c>
      <c r="Z900" s="2">
        <v>24</v>
      </c>
      <c r="AA900" s="2">
        <v>468</v>
      </c>
      <c r="AB900" s="2">
        <v>52044.103979999898</v>
      </c>
      <c r="AC900" s="2">
        <v>22</v>
      </c>
      <c r="AD900" s="2">
        <v>21.0777683258057</v>
      </c>
      <c r="AE900" s="2">
        <v>20.967332839965799</v>
      </c>
      <c r="AF900" s="2">
        <v>20.5079460144043</v>
      </c>
      <c r="AG900" s="2">
        <v>20.637680053710898</v>
      </c>
      <c r="AH900" s="2" t="s">
        <v>63</v>
      </c>
      <c r="AI900" s="2">
        <v>20.561414718627901</v>
      </c>
      <c r="AJ900" s="2" t="s">
        <v>63</v>
      </c>
      <c r="AK900" s="2">
        <v>20.1104431152344</v>
      </c>
      <c r="AL900" s="2">
        <v>19.375663757324201</v>
      </c>
      <c r="AM900" s="2">
        <v>20.033353805541999</v>
      </c>
      <c r="AN900" s="2" t="s">
        <v>63</v>
      </c>
      <c r="AO900" s="2">
        <v>20.3241062164307</v>
      </c>
    </row>
    <row r="901" spans="1:41" x14ac:dyDescent="0.25">
      <c r="A901" s="2"/>
      <c r="B901" s="2">
        <v>0.185768100662906</v>
      </c>
      <c r="C901" s="2">
        <v>8.1737200419109299E-2</v>
      </c>
      <c r="D901" s="2" t="s">
        <v>2802</v>
      </c>
      <c r="E901" s="2" t="s">
        <v>2802</v>
      </c>
      <c r="F901" s="2">
        <v>1319</v>
      </c>
      <c r="G901" s="2" t="s">
        <v>2803</v>
      </c>
      <c r="H901" s="2" t="s">
        <v>2804</v>
      </c>
      <c r="I901" s="2" t="s">
        <v>44</v>
      </c>
      <c r="J901" s="2">
        <v>1</v>
      </c>
      <c r="K901" s="2">
        <v>4</v>
      </c>
      <c r="L901" s="2"/>
      <c r="M901" s="2"/>
      <c r="N901" s="2"/>
      <c r="O901" s="2">
        <v>3</v>
      </c>
      <c r="P901" s="2">
        <v>3</v>
      </c>
      <c r="Q901" s="2">
        <v>3</v>
      </c>
      <c r="R901" s="2">
        <v>28.6</v>
      </c>
      <c r="S901" s="2">
        <v>28.6</v>
      </c>
      <c r="T901" s="2">
        <v>28.6</v>
      </c>
      <c r="U901" s="2">
        <v>14.308999999999999</v>
      </c>
      <c r="V901" s="2">
        <v>0</v>
      </c>
      <c r="W901" s="2">
        <v>10.041</v>
      </c>
      <c r="X901" s="2">
        <v>46544000</v>
      </c>
      <c r="Y901" s="2">
        <v>11</v>
      </c>
      <c r="Z901" s="2">
        <v>11</v>
      </c>
      <c r="AA901" s="2">
        <v>126</v>
      </c>
      <c r="AB901" s="2">
        <v>14309.038479999999</v>
      </c>
      <c r="AC901" s="2">
        <v>11</v>
      </c>
      <c r="AD901" s="2">
        <v>20.9630336761475</v>
      </c>
      <c r="AE901" s="2">
        <v>20.746242523193398</v>
      </c>
      <c r="AF901" s="2">
        <v>20.6883354187012</v>
      </c>
      <c r="AG901" s="2">
        <v>20.7737827301025</v>
      </c>
      <c r="AH901" s="2">
        <v>21.316556930541999</v>
      </c>
      <c r="AI901" s="2">
        <v>21.014339447021499</v>
      </c>
      <c r="AJ901" s="2">
        <v>21.520036697387699</v>
      </c>
      <c r="AK901" s="2">
        <v>20.550653457641602</v>
      </c>
      <c r="AL901" s="2">
        <v>20.909252166748001</v>
      </c>
      <c r="AM901" s="2">
        <v>20.802228927612301</v>
      </c>
      <c r="AN901" s="2">
        <v>20.632007598876999</v>
      </c>
      <c r="AO901" s="2">
        <v>20.5976886749268</v>
      </c>
    </row>
    <row r="902" spans="1:41" x14ac:dyDescent="0.25">
      <c r="A902" s="2"/>
      <c r="B902" s="2">
        <v>1.61914224552279</v>
      </c>
      <c r="C902" s="2">
        <v>0.34545071919759002</v>
      </c>
      <c r="D902" s="2" t="s">
        <v>2012</v>
      </c>
      <c r="E902" s="2" t="s">
        <v>2012</v>
      </c>
      <c r="F902" s="2">
        <v>660</v>
      </c>
      <c r="G902" s="2" t="s">
        <v>2013</v>
      </c>
      <c r="H902" s="2" t="s">
        <v>2014</v>
      </c>
      <c r="I902" s="2" t="s">
        <v>44</v>
      </c>
      <c r="J902" s="2">
        <v>1</v>
      </c>
      <c r="K902" s="2">
        <v>4</v>
      </c>
      <c r="L902" s="2"/>
      <c r="M902" s="2"/>
      <c r="N902" s="2"/>
      <c r="O902" s="2">
        <v>15</v>
      </c>
      <c r="P902" s="2">
        <v>15</v>
      </c>
      <c r="Q902" s="2">
        <v>15</v>
      </c>
      <c r="R902" s="2">
        <v>21.3</v>
      </c>
      <c r="S902" s="2">
        <v>21.3</v>
      </c>
      <c r="T902" s="2">
        <v>21.3</v>
      </c>
      <c r="U902" s="2">
        <v>97.74</v>
      </c>
      <c r="V902" s="2">
        <v>0</v>
      </c>
      <c r="W902" s="2">
        <v>50.421999999999997</v>
      </c>
      <c r="X902" s="2">
        <v>180500000</v>
      </c>
      <c r="Y902" s="2">
        <v>47</v>
      </c>
      <c r="Z902" s="2">
        <v>71</v>
      </c>
      <c r="AA902" s="2">
        <v>912</v>
      </c>
      <c r="AB902" s="2">
        <v>101200.83383</v>
      </c>
      <c r="AC902" s="2">
        <v>48</v>
      </c>
      <c r="AD902" s="2">
        <v>21.891523361206101</v>
      </c>
      <c r="AE902" s="2">
        <v>21.4204425811768</v>
      </c>
      <c r="AF902" s="2">
        <v>21.218509674072301</v>
      </c>
      <c r="AG902" s="2">
        <v>21.686071395873999</v>
      </c>
      <c r="AH902" s="2">
        <v>21.440959930419901</v>
      </c>
      <c r="AI902" s="2">
        <v>21.6499633789063</v>
      </c>
      <c r="AJ902" s="2">
        <v>21.505863189697301</v>
      </c>
      <c r="AK902" s="2">
        <v>21.0445346832275</v>
      </c>
      <c r="AL902" s="2">
        <v>21.2066345214844</v>
      </c>
      <c r="AM902" s="2">
        <v>21.086734771728501</v>
      </c>
      <c r="AN902" s="2">
        <v>20.979734420776399</v>
      </c>
      <c r="AO902" s="2">
        <v>21.4112644195557</v>
      </c>
    </row>
    <row r="903" spans="1:41" x14ac:dyDescent="0.25">
      <c r="A903" s="2" t="s">
        <v>40</v>
      </c>
      <c r="B903" s="2">
        <v>2.0468837635868602</v>
      </c>
      <c r="C903" s="2">
        <v>0.44986438751220698</v>
      </c>
      <c r="D903" s="2" t="s">
        <v>452</v>
      </c>
      <c r="E903" s="2" t="s">
        <v>452</v>
      </c>
      <c r="F903" s="2">
        <v>869</v>
      </c>
      <c r="G903" s="2" t="s">
        <v>453</v>
      </c>
      <c r="H903" s="2" t="s">
        <v>454</v>
      </c>
      <c r="I903" s="2" t="s">
        <v>44</v>
      </c>
      <c r="J903" s="2">
        <v>1</v>
      </c>
      <c r="K903" s="2">
        <v>4</v>
      </c>
      <c r="L903" s="2"/>
      <c r="M903" s="2"/>
      <c r="N903" s="2"/>
      <c r="O903" s="2">
        <v>12</v>
      </c>
      <c r="P903" s="2">
        <v>12</v>
      </c>
      <c r="Q903" s="2">
        <v>12</v>
      </c>
      <c r="R903" s="2">
        <v>25.3</v>
      </c>
      <c r="S903" s="2">
        <v>25.3</v>
      </c>
      <c r="T903" s="2">
        <v>25.3</v>
      </c>
      <c r="U903" s="2">
        <v>69.611999999999995</v>
      </c>
      <c r="V903" s="2">
        <v>0</v>
      </c>
      <c r="W903" s="2">
        <v>50.084000000000003</v>
      </c>
      <c r="X903" s="2">
        <v>181150000</v>
      </c>
      <c r="Y903" s="2">
        <v>31</v>
      </c>
      <c r="Z903" s="2">
        <v>47</v>
      </c>
      <c r="AA903" s="2">
        <v>643</v>
      </c>
      <c r="AB903" s="2">
        <v>69613.139879999901</v>
      </c>
      <c r="AC903" s="2">
        <v>31</v>
      </c>
      <c r="AD903" s="2">
        <v>22.1573371887207</v>
      </c>
      <c r="AE903" s="2">
        <v>22.018997192382798</v>
      </c>
      <c r="AF903" s="2">
        <v>21.552061080932599</v>
      </c>
      <c r="AG903" s="2">
        <v>22.170354843139599</v>
      </c>
      <c r="AH903" s="2">
        <v>22.002748489379901</v>
      </c>
      <c r="AI903" s="2">
        <v>22.150009155273398</v>
      </c>
      <c r="AJ903" s="2">
        <v>22.0129089355469</v>
      </c>
      <c r="AK903" s="2">
        <v>21.583572387695298</v>
      </c>
      <c r="AL903" s="2">
        <v>21.510025024414102</v>
      </c>
      <c r="AM903" s="2">
        <v>21.488021850585898</v>
      </c>
      <c r="AN903" s="2">
        <v>21.266880035400401</v>
      </c>
      <c r="AO903" s="2">
        <v>21.490913391113299</v>
      </c>
    </row>
    <row r="904" spans="1:41" x14ac:dyDescent="0.25">
      <c r="A904" s="2"/>
      <c r="B904" s="2">
        <v>0.17176535771788201</v>
      </c>
      <c r="C904" s="2">
        <v>-6.9410896301270994E-2</v>
      </c>
      <c r="D904" s="2" t="s">
        <v>2833</v>
      </c>
      <c r="E904" s="2" t="s">
        <v>2833</v>
      </c>
      <c r="F904" s="2">
        <v>1366</v>
      </c>
      <c r="G904" s="2" t="s">
        <v>2834</v>
      </c>
      <c r="H904" s="2" t="s">
        <v>2835</v>
      </c>
      <c r="I904" s="2" t="s">
        <v>44</v>
      </c>
      <c r="J904" s="2">
        <v>1</v>
      </c>
      <c r="K904" s="2">
        <v>4</v>
      </c>
      <c r="L904" s="2"/>
      <c r="M904" s="2"/>
      <c r="N904" s="2"/>
      <c r="O904" s="2">
        <v>14</v>
      </c>
      <c r="P904" s="2">
        <v>14</v>
      </c>
      <c r="Q904" s="2">
        <v>14</v>
      </c>
      <c r="R904" s="2">
        <v>21</v>
      </c>
      <c r="S904" s="2">
        <v>21</v>
      </c>
      <c r="T904" s="2">
        <v>21</v>
      </c>
      <c r="U904" s="2">
        <v>107</v>
      </c>
      <c r="V904" s="2">
        <v>0</v>
      </c>
      <c r="W904" s="2">
        <v>34.686999999999998</v>
      </c>
      <c r="X904" s="2">
        <v>100080000</v>
      </c>
      <c r="Y904" s="2">
        <v>53</v>
      </c>
      <c r="Z904" s="2">
        <v>38</v>
      </c>
      <c r="AA904" s="2">
        <v>948</v>
      </c>
      <c r="AB904" s="2">
        <v>107000.53168</v>
      </c>
      <c r="AC904" s="2">
        <v>53</v>
      </c>
      <c r="AD904" s="2">
        <v>20.8542995452881</v>
      </c>
      <c r="AE904" s="2">
        <v>21.027898788452099</v>
      </c>
      <c r="AF904" s="2">
        <v>20.536209106445298</v>
      </c>
      <c r="AG904" s="2">
        <v>20.554124832153299</v>
      </c>
      <c r="AH904" s="2" t="s">
        <v>63</v>
      </c>
      <c r="AI904" s="2">
        <v>21.0605869293213</v>
      </c>
      <c r="AJ904" s="2">
        <v>21.345378875732401</v>
      </c>
      <c r="AK904" s="2">
        <v>20.723424911498999</v>
      </c>
      <c r="AL904" s="2">
        <v>20.706914901733398</v>
      </c>
      <c r="AM904" s="2">
        <v>20.607746124267599</v>
      </c>
      <c r="AN904" s="2">
        <v>20.838920593261701</v>
      </c>
      <c r="AO904" s="2">
        <v>21.0338230133057</v>
      </c>
    </row>
    <row r="905" spans="1:41" x14ac:dyDescent="0.25">
      <c r="A905" s="2"/>
      <c r="B905" s="2">
        <v>1.2466827841321799</v>
      </c>
      <c r="C905" s="2">
        <v>0.170401255289715</v>
      </c>
      <c r="D905" s="2" t="s">
        <v>2280</v>
      </c>
      <c r="E905" s="2" t="s">
        <v>2281</v>
      </c>
      <c r="F905" s="2">
        <v>899</v>
      </c>
      <c r="G905" s="2" t="s">
        <v>2282</v>
      </c>
      <c r="H905" s="2" t="s">
        <v>2283</v>
      </c>
      <c r="I905" s="2" t="s">
        <v>44</v>
      </c>
      <c r="J905" s="2">
        <v>1</v>
      </c>
      <c r="K905" s="2">
        <v>4</v>
      </c>
      <c r="L905" s="2"/>
      <c r="M905" s="2"/>
      <c r="N905" s="2"/>
      <c r="O905" s="2">
        <v>16</v>
      </c>
      <c r="P905" s="2">
        <v>16</v>
      </c>
      <c r="Q905" s="2">
        <v>16</v>
      </c>
      <c r="R905" s="2">
        <v>44.6</v>
      </c>
      <c r="S905" s="2">
        <v>44.6</v>
      </c>
      <c r="T905" s="2">
        <v>44.6</v>
      </c>
      <c r="U905" s="2">
        <v>43.38</v>
      </c>
      <c r="V905" s="2">
        <v>0</v>
      </c>
      <c r="W905" s="2">
        <v>100.12</v>
      </c>
      <c r="X905" s="2">
        <v>395560000</v>
      </c>
      <c r="Y905" s="2">
        <v>22</v>
      </c>
      <c r="Z905" s="2">
        <v>99</v>
      </c>
      <c r="AA905" s="2">
        <v>390</v>
      </c>
      <c r="AB905" s="2">
        <v>43380.545079999902</v>
      </c>
      <c r="AC905" s="2">
        <v>22</v>
      </c>
      <c r="AD905" s="2">
        <v>23.157661437988299</v>
      </c>
      <c r="AE905" s="2">
        <v>22.939445495605501</v>
      </c>
      <c r="AF905" s="2">
        <v>22.687929153442401</v>
      </c>
      <c r="AG905" s="2">
        <v>22.885820388793899</v>
      </c>
      <c r="AH905" s="2">
        <v>22.7483520507813</v>
      </c>
      <c r="AI905" s="2">
        <v>23.031234741210898</v>
      </c>
      <c r="AJ905" s="2">
        <v>22.829893112182599</v>
      </c>
      <c r="AK905" s="2">
        <v>22.762025833129901</v>
      </c>
      <c r="AL905" s="2">
        <v>22.740077972412099</v>
      </c>
      <c r="AM905" s="2">
        <v>22.812744140625</v>
      </c>
      <c r="AN905" s="2">
        <v>22.613153457641602</v>
      </c>
      <c r="AO905" s="2">
        <v>22.670141220092798</v>
      </c>
    </row>
    <row r="906" spans="1:41" x14ac:dyDescent="0.25">
      <c r="A906" s="2"/>
      <c r="B906" s="2">
        <v>1.3277645156899101</v>
      </c>
      <c r="C906" s="2">
        <v>0.25683116912841802</v>
      </c>
      <c r="D906" s="2" t="s">
        <v>3839</v>
      </c>
      <c r="E906" s="2" t="s">
        <v>3839</v>
      </c>
      <c r="F906" s="2">
        <v>2160</v>
      </c>
      <c r="G906" s="2" t="s">
        <v>3840</v>
      </c>
      <c r="H906" s="2" t="s">
        <v>3841</v>
      </c>
      <c r="I906" s="2" t="s">
        <v>44</v>
      </c>
      <c r="J906" s="2">
        <v>1</v>
      </c>
      <c r="K906" s="2">
        <v>4</v>
      </c>
      <c r="L906" s="2"/>
      <c r="M906" s="2"/>
      <c r="N906" s="2"/>
      <c r="O906" s="2">
        <v>15</v>
      </c>
      <c r="P906" s="2">
        <v>15</v>
      </c>
      <c r="Q906" s="2">
        <v>15</v>
      </c>
      <c r="R906" s="2">
        <v>57.8</v>
      </c>
      <c r="S906" s="2">
        <v>57.8</v>
      </c>
      <c r="T906" s="2">
        <v>57.8</v>
      </c>
      <c r="U906" s="2">
        <v>39.396000000000001</v>
      </c>
      <c r="V906" s="2">
        <v>0</v>
      </c>
      <c r="W906" s="2">
        <v>153.76</v>
      </c>
      <c r="X906" s="2">
        <v>1211700000</v>
      </c>
      <c r="Y906" s="2">
        <v>20</v>
      </c>
      <c r="Z906" s="2">
        <v>156</v>
      </c>
      <c r="AA906" s="2">
        <v>360</v>
      </c>
      <c r="AB906" s="2">
        <v>39396.30618</v>
      </c>
      <c r="AC906" s="2">
        <v>20</v>
      </c>
      <c r="AD906" s="2">
        <v>24.1854057312012</v>
      </c>
      <c r="AE906" s="2">
        <v>24.176151275634801</v>
      </c>
      <c r="AF906" s="2">
        <v>23.86012840271</v>
      </c>
      <c r="AG906" s="2">
        <v>23.803707122802699</v>
      </c>
      <c r="AH906" s="2">
        <v>24.063652038574201</v>
      </c>
      <c r="AI906" s="2">
        <v>24.371324539184599</v>
      </c>
      <c r="AJ906" s="2">
        <v>24.030359268188501</v>
      </c>
      <c r="AK906" s="2">
        <v>23.827064514160199</v>
      </c>
      <c r="AL906" s="2">
        <v>23.842685699462901</v>
      </c>
      <c r="AM906" s="2">
        <v>23.8850193023682</v>
      </c>
      <c r="AN906" s="2">
        <v>23.493871688842798</v>
      </c>
      <c r="AO906" s="2">
        <v>23.840381622314499</v>
      </c>
    </row>
    <row r="907" spans="1:41" x14ac:dyDescent="0.25">
      <c r="A907" s="2"/>
      <c r="B907" s="2">
        <v>0.53568030482592499</v>
      </c>
      <c r="C907" s="2">
        <v>-0.19635073343912901</v>
      </c>
      <c r="D907" s="2" t="s">
        <v>1450</v>
      </c>
      <c r="E907" s="2" t="s">
        <v>1450</v>
      </c>
      <c r="F907" s="2">
        <v>146</v>
      </c>
      <c r="G907" s="2" t="s">
        <v>1451</v>
      </c>
      <c r="H907" s="2" t="s">
        <v>1452</v>
      </c>
      <c r="I907" s="2" t="s">
        <v>44</v>
      </c>
      <c r="J907" s="2">
        <v>1</v>
      </c>
      <c r="K907" s="2">
        <v>4</v>
      </c>
      <c r="L907" s="2"/>
      <c r="M907" s="2"/>
      <c r="N907" s="2"/>
      <c r="O907" s="2">
        <v>7</v>
      </c>
      <c r="P907" s="2">
        <v>7</v>
      </c>
      <c r="Q907" s="2">
        <v>7</v>
      </c>
      <c r="R907" s="2">
        <v>17.5</v>
      </c>
      <c r="S907" s="2">
        <v>17.5</v>
      </c>
      <c r="T907" s="2">
        <v>17.5</v>
      </c>
      <c r="U907" s="2">
        <v>54.948</v>
      </c>
      <c r="V907" s="2">
        <v>0</v>
      </c>
      <c r="W907" s="2">
        <v>19.895</v>
      </c>
      <c r="X907" s="2">
        <v>61591000</v>
      </c>
      <c r="Y907" s="2">
        <v>27</v>
      </c>
      <c r="Z907" s="2">
        <v>32</v>
      </c>
      <c r="AA907" s="2">
        <v>521.5</v>
      </c>
      <c r="AB907" s="2">
        <v>55680.046479999903</v>
      </c>
      <c r="AC907" s="2">
        <v>27.5</v>
      </c>
      <c r="AD907" s="2">
        <v>20.4671230316162</v>
      </c>
      <c r="AE907" s="2">
        <v>20.7454223632813</v>
      </c>
      <c r="AF907" s="2">
        <v>20.480300903320298</v>
      </c>
      <c r="AG907" s="2">
        <v>20.6563930511475</v>
      </c>
      <c r="AH907" s="2">
        <v>20.685173034668001</v>
      </c>
      <c r="AI907" s="2">
        <v>20.0105876922607</v>
      </c>
      <c r="AJ907" s="2">
        <v>20.756132125854499</v>
      </c>
      <c r="AK907" s="2">
        <v>20.2999458312988</v>
      </c>
      <c r="AL907" s="2">
        <v>21.276283264160199</v>
      </c>
      <c r="AM907" s="2">
        <v>20.8272590637207</v>
      </c>
      <c r="AN907" s="2">
        <v>20.5771789550781</v>
      </c>
      <c r="AO907" s="2">
        <v>20.486305236816399</v>
      </c>
    </row>
    <row r="908" spans="1:41" x14ac:dyDescent="0.25">
      <c r="A908" s="2"/>
      <c r="B908" s="2">
        <v>1.1978726299878899</v>
      </c>
      <c r="C908" s="2">
        <v>-0.197038014729817</v>
      </c>
      <c r="D908" s="2" t="s">
        <v>4003</v>
      </c>
      <c r="E908" s="2" t="s">
        <v>4003</v>
      </c>
      <c r="F908" s="2">
        <v>2292</v>
      </c>
      <c r="G908" s="2" t="s">
        <v>4004</v>
      </c>
      <c r="H908" s="2" t="s">
        <v>1294</v>
      </c>
      <c r="I908" s="2" t="s">
        <v>44</v>
      </c>
      <c r="J908" s="2">
        <v>1</v>
      </c>
      <c r="K908" s="2">
        <v>4</v>
      </c>
      <c r="L908" s="2"/>
      <c r="M908" s="2"/>
      <c r="N908" s="2"/>
      <c r="O908" s="2">
        <v>29</v>
      </c>
      <c r="P908" s="2">
        <v>29</v>
      </c>
      <c r="Q908" s="2">
        <v>29</v>
      </c>
      <c r="R908" s="2">
        <v>59</v>
      </c>
      <c r="S908" s="2">
        <v>59</v>
      </c>
      <c r="T908" s="2">
        <v>59</v>
      </c>
      <c r="U908" s="2">
        <v>55.396999999999998</v>
      </c>
      <c r="V908" s="2">
        <v>0</v>
      </c>
      <c r="W908" s="2">
        <v>199.86</v>
      </c>
      <c r="X908" s="2">
        <v>1109000000</v>
      </c>
      <c r="Y908" s="2">
        <v>31</v>
      </c>
      <c r="Z908" s="2">
        <v>243</v>
      </c>
      <c r="AA908" s="2">
        <v>495</v>
      </c>
      <c r="AB908" s="2">
        <v>55397.450279999903</v>
      </c>
      <c r="AC908" s="2">
        <v>31</v>
      </c>
      <c r="AD908" s="2">
        <v>23.375440597534201</v>
      </c>
      <c r="AE908" s="2">
        <v>23.2172966003418</v>
      </c>
      <c r="AF908" s="2">
        <v>23.131444931030298</v>
      </c>
      <c r="AG908" s="2">
        <v>23.677665710449201</v>
      </c>
      <c r="AH908" s="2">
        <v>23.438856124877901</v>
      </c>
      <c r="AI908" s="2">
        <v>23.117435455322301</v>
      </c>
      <c r="AJ908" s="2">
        <v>23.469486236572301</v>
      </c>
      <c r="AK908" s="2">
        <v>23.417253494262699</v>
      </c>
      <c r="AL908" s="2">
        <v>23.484560012817401</v>
      </c>
      <c r="AM908" s="2">
        <v>23.6359977722168</v>
      </c>
      <c r="AN908" s="2">
        <v>23.526475906372099</v>
      </c>
      <c r="AO908" s="2">
        <v>23.606594085693398</v>
      </c>
    </row>
    <row r="909" spans="1:41" x14ac:dyDescent="0.25">
      <c r="A909" s="2"/>
      <c r="B909" s="2">
        <v>9.2137853840715295E-2</v>
      </c>
      <c r="C909" s="2">
        <v>-2.81540552775041E-2</v>
      </c>
      <c r="D909" s="2" t="s">
        <v>2959</v>
      </c>
      <c r="E909" s="2" t="s">
        <v>2959</v>
      </c>
      <c r="F909" s="2">
        <v>1465</v>
      </c>
      <c r="G909" s="2" t="s">
        <v>2960</v>
      </c>
      <c r="H909" s="2" t="s">
        <v>2961</v>
      </c>
      <c r="I909" s="2" t="s">
        <v>44</v>
      </c>
      <c r="J909" s="2">
        <v>1</v>
      </c>
      <c r="K909" s="2">
        <v>4</v>
      </c>
      <c r="L909" s="2"/>
      <c r="M909" s="2"/>
      <c r="N909" s="2"/>
      <c r="O909" s="2">
        <v>16</v>
      </c>
      <c r="P909" s="2">
        <v>16</v>
      </c>
      <c r="Q909" s="2">
        <v>16</v>
      </c>
      <c r="R909" s="2">
        <v>34</v>
      </c>
      <c r="S909" s="2">
        <v>34</v>
      </c>
      <c r="T909" s="2">
        <v>34</v>
      </c>
      <c r="U909" s="2">
        <v>71.863</v>
      </c>
      <c r="V909" s="2">
        <v>0</v>
      </c>
      <c r="W909" s="2">
        <v>51.223999999999997</v>
      </c>
      <c r="X909" s="2">
        <v>237380000</v>
      </c>
      <c r="Y909" s="2">
        <v>37</v>
      </c>
      <c r="Z909" s="2">
        <v>81</v>
      </c>
      <c r="AA909" s="2">
        <v>642</v>
      </c>
      <c r="AB909" s="2">
        <v>71871.039929999897</v>
      </c>
      <c r="AC909" s="2">
        <v>37</v>
      </c>
      <c r="AD909" s="2">
        <v>21.718666076660199</v>
      </c>
      <c r="AE909" s="2">
        <v>21.372362136840799</v>
      </c>
      <c r="AF909" s="2">
        <v>21.199283599853501</v>
      </c>
      <c r="AG909" s="2">
        <v>21.74147605896</v>
      </c>
      <c r="AH909" s="2">
        <v>21.626003265380898</v>
      </c>
      <c r="AI909" s="2">
        <v>21.5823783874512</v>
      </c>
      <c r="AJ909" s="2">
        <v>21.803373336791999</v>
      </c>
      <c r="AK909" s="2">
        <v>21.5435905456543</v>
      </c>
      <c r="AL909" s="2">
        <v>21.283704757690401</v>
      </c>
      <c r="AM909" s="2">
        <v>21.6000061035156</v>
      </c>
      <c r="AN909" s="2">
        <v>21.487482070922901</v>
      </c>
      <c r="AO909" s="2">
        <v>21.6909370422363</v>
      </c>
    </row>
    <row r="910" spans="1:41" x14ac:dyDescent="0.25">
      <c r="A910" s="2"/>
      <c r="B910" s="2">
        <v>1.18715324892678E-2</v>
      </c>
      <c r="C910" s="2">
        <v>4.1955312093087099E-3</v>
      </c>
      <c r="D910" s="2" t="s">
        <v>1947</v>
      </c>
      <c r="E910" s="2" t="s">
        <v>1947</v>
      </c>
      <c r="F910" s="2">
        <v>608</v>
      </c>
      <c r="G910" s="2" t="s">
        <v>1948</v>
      </c>
      <c r="H910" s="2" t="s">
        <v>1949</v>
      </c>
      <c r="I910" s="2" t="s">
        <v>44</v>
      </c>
      <c r="J910" s="2">
        <v>1</v>
      </c>
      <c r="K910" s="2">
        <v>4</v>
      </c>
      <c r="L910" s="2"/>
      <c r="M910" s="2"/>
      <c r="N910" s="2"/>
      <c r="O910" s="2">
        <v>11</v>
      </c>
      <c r="P910" s="2">
        <v>11</v>
      </c>
      <c r="Q910" s="2">
        <v>11</v>
      </c>
      <c r="R910" s="2">
        <v>35.299999999999997</v>
      </c>
      <c r="S910" s="2">
        <v>35.299999999999997</v>
      </c>
      <c r="T910" s="2">
        <v>35.299999999999997</v>
      </c>
      <c r="U910" s="2">
        <v>47.893000000000001</v>
      </c>
      <c r="V910" s="2">
        <v>0</v>
      </c>
      <c r="W910" s="2">
        <v>37.35</v>
      </c>
      <c r="X910" s="2">
        <v>132950000</v>
      </c>
      <c r="Y910" s="2">
        <v>19</v>
      </c>
      <c r="Z910" s="2">
        <v>46</v>
      </c>
      <c r="AA910" s="2">
        <v>439</v>
      </c>
      <c r="AB910" s="2">
        <v>47942.954779999898</v>
      </c>
      <c r="AC910" s="2">
        <v>19.5</v>
      </c>
      <c r="AD910" s="2">
        <v>21.650445938110401</v>
      </c>
      <c r="AE910" s="2">
        <v>21.262586593627901</v>
      </c>
      <c r="AF910" s="2">
        <v>21.4543781280518</v>
      </c>
      <c r="AG910" s="2">
        <v>21.958438873291001</v>
      </c>
      <c r="AH910" s="2">
        <v>21.365062713623001</v>
      </c>
      <c r="AI910" s="2">
        <v>21.567926406860401</v>
      </c>
      <c r="AJ910" s="2">
        <v>21.448743820190401</v>
      </c>
      <c r="AK910" s="2">
        <v>21.316944122314499</v>
      </c>
      <c r="AL910" s="2">
        <v>21.619703292846701</v>
      </c>
      <c r="AM910" s="2">
        <v>21.695022583007798</v>
      </c>
      <c r="AN910" s="2">
        <v>21.727626800537099</v>
      </c>
      <c r="AO910" s="2">
        <v>21.425624847412099</v>
      </c>
    </row>
    <row r="911" spans="1:41" x14ac:dyDescent="0.25">
      <c r="A911" s="2" t="s">
        <v>40</v>
      </c>
      <c r="B911" s="2">
        <v>1.9482360236856699</v>
      </c>
      <c r="C911" s="2">
        <v>0.44415540695190397</v>
      </c>
      <c r="D911" s="2" t="s">
        <v>1014</v>
      </c>
      <c r="E911" s="2" t="s">
        <v>1014</v>
      </c>
      <c r="F911" s="2">
        <v>1989</v>
      </c>
      <c r="G911" s="2" t="s">
        <v>1015</v>
      </c>
      <c r="H911" s="2" t="s">
        <v>1016</v>
      </c>
      <c r="I911" s="2" t="s">
        <v>44</v>
      </c>
      <c r="J911" s="2">
        <v>1</v>
      </c>
      <c r="K911" s="2">
        <v>4</v>
      </c>
      <c r="L911" s="2"/>
      <c r="M911" s="2"/>
      <c r="N911" s="2"/>
      <c r="O911" s="2">
        <v>4</v>
      </c>
      <c r="P911" s="2">
        <v>4</v>
      </c>
      <c r="Q911" s="2">
        <v>4</v>
      </c>
      <c r="R911" s="2">
        <v>10</v>
      </c>
      <c r="S911" s="2">
        <v>10</v>
      </c>
      <c r="T911" s="2">
        <v>10</v>
      </c>
      <c r="U911" s="2">
        <v>64.039000000000001</v>
      </c>
      <c r="V911" s="2">
        <v>0</v>
      </c>
      <c r="W911" s="2">
        <v>10.391999999999999</v>
      </c>
      <c r="X911" s="2">
        <v>20957000</v>
      </c>
      <c r="Y911" s="2">
        <v>24</v>
      </c>
      <c r="Z911" s="2">
        <v>12</v>
      </c>
      <c r="AA911" s="2">
        <v>562</v>
      </c>
      <c r="AB911" s="2">
        <v>64039.9920799998</v>
      </c>
      <c r="AC911" s="2">
        <v>24</v>
      </c>
      <c r="AD911" s="2">
        <v>19.6681308746338</v>
      </c>
      <c r="AE911" s="2">
        <v>19.568761825561499</v>
      </c>
      <c r="AF911" s="2">
        <v>19.536399841308601</v>
      </c>
      <c r="AG911" s="2">
        <v>19.644313812255898</v>
      </c>
      <c r="AH911" s="2" t="s">
        <v>63</v>
      </c>
      <c r="AI911" s="2">
        <v>19.922986984252901</v>
      </c>
      <c r="AJ911" s="2" t="s">
        <v>63</v>
      </c>
      <c r="AK911" s="2" t="s">
        <v>63</v>
      </c>
      <c r="AL911" s="2">
        <v>19.008674621581999</v>
      </c>
      <c r="AM911" s="2">
        <v>19.318931579589801</v>
      </c>
      <c r="AN911" s="2">
        <v>19.051389694213899</v>
      </c>
      <c r="AO911" s="2">
        <v>19.5168571472168</v>
      </c>
    </row>
    <row r="912" spans="1:41" x14ac:dyDescent="0.25">
      <c r="A912" s="2"/>
      <c r="B912" s="2">
        <v>1.24021748884348</v>
      </c>
      <c r="C912" s="2">
        <v>0.43141969045003098</v>
      </c>
      <c r="D912" s="2" t="s">
        <v>2851</v>
      </c>
      <c r="E912" s="2" t="s">
        <v>2851</v>
      </c>
      <c r="F912" s="2">
        <v>1378</v>
      </c>
      <c r="G912" s="2" t="s">
        <v>2852</v>
      </c>
      <c r="H912" s="2" t="s">
        <v>2853</v>
      </c>
      <c r="I912" s="2" t="s">
        <v>44</v>
      </c>
      <c r="J912" s="2">
        <v>1</v>
      </c>
      <c r="K912" s="2">
        <v>4</v>
      </c>
      <c r="L912" s="2"/>
      <c r="M912" s="2"/>
      <c r="N912" s="2"/>
      <c r="O912" s="2">
        <v>10</v>
      </c>
      <c r="P912" s="2">
        <v>10</v>
      </c>
      <c r="Q912" s="2">
        <v>9</v>
      </c>
      <c r="R912" s="2">
        <v>41.4</v>
      </c>
      <c r="S912" s="2">
        <v>41.4</v>
      </c>
      <c r="T912" s="2">
        <v>38.200000000000003</v>
      </c>
      <c r="U912" s="2">
        <v>34.774000000000001</v>
      </c>
      <c r="V912" s="2">
        <v>0</v>
      </c>
      <c r="W912" s="2">
        <v>30.495999999999999</v>
      </c>
      <c r="X912" s="2">
        <v>117100000</v>
      </c>
      <c r="Y912" s="2">
        <v>16</v>
      </c>
      <c r="Z912" s="2">
        <v>59</v>
      </c>
      <c r="AA912" s="2">
        <v>314</v>
      </c>
      <c r="AB912" s="2">
        <v>34773.988879999997</v>
      </c>
      <c r="AC912" s="2">
        <v>16</v>
      </c>
      <c r="AD912" s="2">
        <v>21.039121627807599</v>
      </c>
      <c r="AE912" s="2">
        <v>21.454778671264599</v>
      </c>
      <c r="AF912" s="2">
        <v>21.181619644165</v>
      </c>
      <c r="AG912" s="2">
        <v>21.991304397583001</v>
      </c>
      <c r="AH912" s="2">
        <v>20.94313621521</v>
      </c>
      <c r="AI912" s="2">
        <v>21.871509552001999</v>
      </c>
      <c r="AJ912" s="2">
        <v>21.264877319335898</v>
      </c>
      <c r="AK912" s="2">
        <v>21.182226181030298</v>
      </c>
      <c r="AL912" s="2">
        <v>21.003604888916001</v>
      </c>
      <c r="AM912" s="2">
        <v>20.8620414733887</v>
      </c>
      <c r="AN912" s="2">
        <v>20.938549041748001</v>
      </c>
      <c r="AO912" s="2">
        <v>20.6416530609131</v>
      </c>
    </row>
    <row r="913" spans="1:41" x14ac:dyDescent="0.25">
      <c r="A913" s="2"/>
      <c r="B913" s="2">
        <v>1.30482295623921</v>
      </c>
      <c r="C913" s="2">
        <v>0.41764609018961701</v>
      </c>
      <c r="D913" s="2" t="s">
        <v>3243</v>
      </c>
      <c r="E913" s="2" t="s">
        <v>3243</v>
      </c>
      <c r="F913" s="2">
        <v>1672</v>
      </c>
      <c r="G913" s="2" t="s">
        <v>3244</v>
      </c>
      <c r="H913" s="2" t="s">
        <v>3245</v>
      </c>
      <c r="I913" s="2" t="s">
        <v>44</v>
      </c>
      <c r="J913" s="2">
        <v>1</v>
      </c>
      <c r="K913" s="2">
        <v>4</v>
      </c>
      <c r="L913" s="2"/>
      <c r="M913" s="2"/>
      <c r="N913" s="2"/>
      <c r="O913" s="2">
        <v>6</v>
      </c>
      <c r="P913" s="2">
        <v>5</v>
      </c>
      <c r="Q913" s="2">
        <v>5</v>
      </c>
      <c r="R913" s="2">
        <v>31.6</v>
      </c>
      <c r="S913" s="2">
        <v>28.3</v>
      </c>
      <c r="T913" s="2">
        <v>28.3</v>
      </c>
      <c r="U913" s="2">
        <v>34.274999999999999</v>
      </c>
      <c r="V913" s="2">
        <v>0</v>
      </c>
      <c r="W913" s="2">
        <v>12.71</v>
      </c>
      <c r="X913" s="2">
        <v>70519000</v>
      </c>
      <c r="Y913" s="2">
        <v>13</v>
      </c>
      <c r="Z913" s="2">
        <v>35</v>
      </c>
      <c r="AA913" s="2">
        <v>307</v>
      </c>
      <c r="AB913" s="2">
        <v>34275.157379999997</v>
      </c>
      <c r="AC913" s="2">
        <v>13</v>
      </c>
      <c r="AD913" s="2">
        <v>21.2704772949219</v>
      </c>
      <c r="AE913" s="2">
        <v>21.144760131835898</v>
      </c>
      <c r="AF913" s="2">
        <v>20.473976135253899</v>
      </c>
      <c r="AG913" s="2">
        <v>21.197065353393601</v>
      </c>
      <c r="AH913" s="2">
        <v>20.743532180786101</v>
      </c>
      <c r="AI913" s="2">
        <v>21.322675704956101</v>
      </c>
      <c r="AJ913" s="2">
        <v>21.1832580566406</v>
      </c>
      <c r="AK913" s="2">
        <v>20.528026580810501</v>
      </c>
      <c r="AL913" s="2">
        <v>20.686113357543899</v>
      </c>
      <c r="AM913" s="2">
        <v>20.413383483886701</v>
      </c>
      <c r="AN913" s="2">
        <v>20.318048477172901</v>
      </c>
      <c r="AO913" s="2">
        <v>20.517780303955099</v>
      </c>
    </row>
    <row r="914" spans="1:41" x14ac:dyDescent="0.25">
      <c r="A914" s="2"/>
      <c r="B914" s="2">
        <v>0.53976548649640899</v>
      </c>
      <c r="C914" s="2">
        <v>-0.401830991109211</v>
      </c>
      <c r="D914" s="2" t="s">
        <v>1761</v>
      </c>
      <c r="E914" s="2" t="s">
        <v>1761</v>
      </c>
      <c r="F914" s="2">
        <v>437</v>
      </c>
      <c r="G914" s="2" t="s">
        <v>1762</v>
      </c>
      <c r="H914" s="2" t="s">
        <v>1763</v>
      </c>
      <c r="I914" s="2" t="s">
        <v>44</v>
      </c>
      <c r="J914" s="2">
        <v>1</v>
      </c>
      <c r="K914" s="2">
        <v>4</v>
      </c>
      <c r="L914" s="2"/>
      <c r="M914" s="2"/>
      <c r="N914" s="2"/>
      <c r="O914" s="2">
        <v>7</v>
      </c>
      <c r="P914" s="2">
        <v>7</v>
      </c>
      <c r="Q914" s="2">
        <v>7</v>
      </c>
      <c r="R914" s="2">
        <v>69.2</v>
      </c>
      <c r="S914" s="2">
        <v>69.2</v>
      </c>
      <c r="T914" s="2">
        <v>69.2</v>
      </c>
      <c r="U914" s="2">
        <v>15.119</v>
      </c>
      <c r="V914" s="2">
        <v>0</v>
      </c>
      <c r="W914" s="2">
        <v>78.367000000000004</v>
      </c>
      <c r="X914" s="2">
        <v>621550000</v>
      </c>
      <c r="Y914" s="2">
        <v>6</v>
      </c>
      <c r="Z914" s="2">
        <v>115</v>
      </c>
      <c r="AA914" s="2">
        <v>130</v>
      </c>
      <c r="AB914" s="2">
        <v>15119.00678</v>
      </c>
      <c r="AC914" s="2">
        <v>6</v>
      </c>
      <c r="AD914" s="2">
        <v>23.477043151855501</v>
      </c>
      <c r="AE914" s="2">
        <v>24.683942794799801</v>
      </c>
      <c r="AF914" s="2">
        <v>24.198654174804702</v>
      </c>
      <c r="AG914" s="2">
        <v>24.294389724731399</v>
      </c>
      <c r="AH914" s="2">
        <v>22.374937057495099</v>
      </c>
      <c r="AI914" s="2">
        <v>23.472835540771499</v>
      </c>
      <c r="AJ914" s="2">
        <v>24.562322616577099</v>
      </c>
      <c r="AK914" s="2">
        <v>24.1058158874512</v>
      </c>
      <c r="AL914" s="2">
        <v>24.2572422027588</v>
      </c>
      <c r="AM914" s="2">
        <v>23.6453742980957</v>
      </c>
      <c r="AN914" s="2">
        <v>24.221035003662099</v>
      </c>
      <c r="AO914" s="2">
        <v>24.120998382568398</v>
      </c>
    </row>
    <row r="915" spans="1:41" x14ac:dyDescent="0.25">
      <c r="A915" s="2" t="s">
        <v>40</v>
      </c>
      <c r="B915" s="2">
        <v>3.3967460984107301</v>
      </c>
      <c r="C915" s="2">
        <v>0.58007939656575802</v>
      </c>
      <c r="D915" s="2" t="s">
        <v>57</v>
      </c>
      <c r="E915" s="2" t="s">
        <v>57</v>
      </c>
      <c r="F915" s="2">
        <v>21</v>
      </c>
      <c r="G915" s="2" t="s">
        <v>58</v>
      </c>
      <c r="H915" s="2" t="s">
        <v>59</v>
      </c>
      <c r="I915" s="2" t="s">
        <v>44</v>
      </c>
      <c r="J915" s="2">
        <v>1</v>
      </c>
      <c r="K915" s="2">
        <v>4</v>
      </c>
      <c r="L915" s="2"/>
      <c r="M915" s="2"/>
      <c r="N915" s="2"/>
      <c r="O915" s="2">
        <v>13</v>
      </c>
      <c r="P915" s="2">
        <v>13</v>
      </c>
      <c r="Q915" s="2">
        <v>13</v>
      </c>
      <c r="R915" s="2">
        <v>90.9</v>
      </c>
      <c r="S915" s="2">
        <v>90.9</v>
      </c>
      <c r="T915" s="2">
        <v>90.9</v>
      </c>
      <c r="U915" s="2">
        <v>20.849</v>
      </c>
      <c r="V915" s="2">
        <v>0</v>
      </c>
      <c r="W915" s="2">
        <v>150.12</v>
      </c>
      <c r="X915" s="2">
        <v>521090000</v>
      </c>
      <c r="Y915" s="2">
        <v>10</v>
      </c>
      <c r="Z915" s="2">
        <v>164</v>
      </c>
      <c r="AA915" s="2">
        <v>187</v>
      </c>
      <c r="AB915" s="2">
        <v>20849.52288</v>
      </c>
      <c r="AC915" s="2">
        <v>10</v>
      </c>
      <c r="AD915" s="2">
        <v>22.9613742828369</v>
      </c>
      <c r="AE915" s="2">
        <v>22.920780181884801</v>
      </c>
      <c r="AF915" s="2">
        <v>22.835340499877901</v>
      </c>
      <c r="AG915" s="2">
        <v>23.3349723815918</v>
      </c>
      <c r="AH915" s="2">
        <v>23.113418579101602</v>
      </c>
      <c r="AI915" s="2">
        <v>23.262269973754901</v>
      </c>
      <c r="AJ915" s="2">
        <v>22.702312469482401</v>
      </c>
      <c r="AK915" s="2">
        <v>22.432472229003899</v>
      </c>
      <c r="AL915" s="2">
        <v>22.256149291992202</v>
      </c>
      <c r="AM915" s="2">
        <v>22.622163772583001</v>
      </c>
      <c r="AN915" s="2">
        <v>22.303684234619102</v>
      </c>
      <c r="AO915" s="2">
        <v>22.630897521972699</v>
      </c>
    </row>
    <row r="916" spans="1:41" x14ac:dyDescent="0.25">
      <c r="A916" s="2"/>
      <c r="B916" s="2">
        <v>0.79386114980437195</v>
      </c>
      <c r="C916" s="2">
        <v>0.38955434163411701</v>
      </c>
      <c r="D916" s="2" t="s">
        <v>3349</v>
      </c>
      <c r="E916" s="2" t="s">
        <v>3349</v>
      </c>
      <c r="F916" s="2">
        <v>1762</v>
      </c>
      <c r="G916" s="2" t="s">
        <v>3350</v>
      </c>
      <c r="H916" s="2" t="s">
        <v>3351</v>
      </c>
      <c r="I916" s="2" t="s">
        <v>44</v>
      </c>
      <c r="J916" s="2">
        <v>1</v>
      </c>
      <c r="K916" s="2">
        <v>4</v>
      </c>
      <c r="L916" s="2"/>
      <c r="M916" s="2"/>
      <c r="N916" s="2"/>
      <c r="O916" s="2">
        <v>2</v>
      </c>
      <c r="P916" s="2">
        <v>2</v>
      </c>
      <c r="Q916" s="2">
        <v>2</v>
      </c>
      <c r="R916" s="2">
        <v>19.899999999999999</v>
      </c>
      <c r="S916" s="2">
        <v>19.899999999999999</v>
      </c>
      <c r="T916" s="2">
        <v>19.899999999999999</v>
      </c>
      <c r="U916" s="2">
        <v>16.91</v>
      </c>
      <c r="V916" s="2">
        <v>0</v>
      </c>
      <c r="W916" s="2">
        <v>5.5697999999999999</v>
      </c>
      <c r="X916" s="2">
        <v>46262000</v>
      </c>
      <c r="Y916" s="2">
        <v>6</v>
      </c>
      <c r="Z916" s="2">
        <v>22</v>
      </c>
      <c r="AA916" s="2">
        <v>151</v>
      </c>
      <c r="AB916" s="2">
        <v>16910.006280000001</v>
      </c>
      <c r="AC916" s="2">
        <v>6</v>
      </c>
      <c r="AD916" s="2">
        <v>21.238355636596701</v>
      </c>
      <c r="AE916" s="2">
        <v>20.631298065185501</v>
      </c>
      <c r="AF916" s="2" t="s">
        <v>63</v>
      </c>
      <c r="AG916" s="2">
        <v>21.6574401855469</v>
      </c>
      <c r="AH916" s="2" t="s">
        <v>63</v>
      </c>
      <c r="AI916" s="2" t="s">
        <v>63</v>
      </c>
      <c r="AJ916" s="2">
        <v>20.907712936401399</v>
      </c>
      <c r="AK916" s="2">
        <v>20.5978698730469</v>
      </c>
      <c r="AL916" s="2">
        <v>21.023506164550799</v>
      </c>
      <c r="AM916" s="2">
        <v>21.085762023925799</v>
      </c>
      <c r="AN916" s="2">
        <v>20.6611003875732</v>
      </c>
      <c r="AO916" s="2">
        <v>20.440910339355501</v>
      </c>
    </row>
    <row r="917" spans="1:41" x14ac:dyDescent="0.25">
      <c r="A917" s="2"/>
      <c r="B917" s="2">
        <v>1.1042232363934E-2</v>
      </c>
      <c r="C917" s="2">
        <v>-6.8616867065429696E-3</v>
      </c>
      <c r="D917" s="2" t="s">
        <v>3366</v>
      </c>
      <c r="E917" s="2" t="s">
        <v>3366</v>
      </c>
      <c r="F917" s="2">
        <v>1772</v>
      </c>
      <c r="G917" s="2" t="s">
        <v>3367</v>
      </c>
      <c r="H917" s="2" t="s">
        <v>3368</v>
      </c>
      <c r="I917" s="2" t="s">
        <v>44</v>
      </c>
      <c r="J917" s="2">
        <v>1</v>
      </c>
      <c r="K917" s="2">
        <v>4</v>
      </c>
      <c r="L917" s="2"/>
      <c r="M917" s="2"/>
      <c r="N917" s="2"/>
      <c r="O917" s="2">
        <v>4</v>
      </c>
      <c r="P917" s="2">
        <v>4</v>
      </c>
      <c r="Q917" s="2">
        <v>4</v>
      </c>
      <c r="R917" s="2">
        <v>35.5</v>
      </c>
      <c r="S917" s="2">
        <v>35.5</v>
      </c>
      <c r="T917" s="2">
        <v>35.5</v>
      </c>
      <c r="U917" s="2">
        <v>17.315000000000001</v>
      </c>
      <c r="V917" s="2">
        <v>0</v>
      </c>
      <c r="W917" s="2">
        <v>17.611999999999998</v>
      </c>
      <c r="X917" s="2">
        <v>55011000</v>
      </c>
      <c r="Y917" s="2">
        <v>6</v>
      </c>
      <c r="Z917" s="2">
        <v>36</v>
      </c>
      <c r="AA917" s="2">
        <v>173</v>
      </c>
      <c r="AB917" s="2">
        <v>19280.752980000001</v>
      </c>
      <c r="AC917" s="2">
        <v>7</v>
      </c>
      <c r="AD917" s="2">
        <v>20.8797206878662</v>
      </c>
      <c r="AE917" s="2">
        <v>21.022218704223601</v>
      </c>
      <c r="AF917" s="2">
        <v>20.759712219238299</v>
      </c>
      <c r="AG917" s="2">
        <v>21.4997463226318</v>
      </c>
      <c r="AH917" s="2">
        <v>20.112733840942401</v>
      </c>
      <c r="AI917" s="2">
        <v>21.118576049804702</v>
      </c>
      <c r="AJ917" s="2">
        <v>21.331012725830099</v>
      </c>
      <c r="AK917" s="2">
        <v>20.6005954742432</v>
      </c>
      <c r="AL917" s="2">
        <v>20.8637809753418</v>
      </c>
      <c r="AM917" s="2">
        <v>20.885318756103501</v>
      </c>
      <c r="AN917" s="2">
        <v>20.785484313964801</v>
      </c>
      <c r="AO917" s="2">
        <v>20.967685699462901</v>
      </c>
    </row>
    <row r="918" spans="1:41" x14ac:dyDescent="0.25">
      <c r="A918" s="2"/>
      <c r="B918" s="2">
        <v>1.0220241519347599</v>
      </c>
      <c r="C918" s="2">
        <v>0.29160086313883199</v>
      </c>
      <c r="D918" s="2" t="s">
        <v>4243</v>
      </c>
      <c r="E918" s="2" t="s">
        <v>4243</v>
      </c>
      <c r="F918" s="2">
        <v>2492</v>
      </c>
      <c r="G918" s="2" t="s">
        <v>4244</v>
      </c>
      <c r="H918" s="2" t="s">
        <v>1191</v>
      </c>
      <c r="I918" s="2" t="s">
        <v>44</v>
      </c>
      <c r="J918" s="2">
        <v>1</v>
      </c>
      <c r="K918" s="2">
        <v>4</v>
      </c>
      <c r="L918" s="2"/>
      <c r="M918" s="2"/>
      <c r="N918" s="2"/>
      <c r="O918" s="2">
        <v>17</v>
      </c>
      <c r="P918" s="2">
        <v>14</v>
      </c>
      <c r="Q918" s="2">
        <v>14</v>
      </c>
      <c r="R918" s="2">
        <v>34.1</v>
      </c>
      <c r="S918" s="2">
        <v>29.5</v>
      </c>
      <c r="T918" s="2">
        <v>29.5</v>
      </c>
      <c r="U918" s="2">
        <v>84.692999999999998</v>
      </c>
      <c r="V918" s="2">
        <v>0</v>
      </c>
      <c r="W918" s="2">
        <v>63.198</v>
      </c>
      <c r="X918" s="2">
        <v>301390000</v>
      </c>
      <c r="Y918" s="2">
        <v>35</v>
      </c>
      <c r="Z918" s="2">
        <v>71</v>
      </c>
      <c r="AA918" s="2">
        <v>780</v>
      </c>
      <c r="AB918" s="2">
        <v>84694.172179999994</v>
      </c>
      <c r="AC918" s="2">
        <v>35</v>
      </c>
      <c r="AD918" s="2">
        <v>23.1478061676025</v>
      </c>
      <c r="AE918" s="2">
        <v>22.7728366851807</v>
      </c>
      <c r="AF918" s="2">
        <v>22.3693027496338</v>
      </c>
      <c r="AG918" s="2">
        <v>22.398717880248999</v>
      </c>
      <c r="AH918" s="2">
        <v>22.326686859130898</v>
      </c>
      <c r="AI918" s="2">
        <v>23.106693267822301</v>
      </c>
      <c r="AJ918" s="2">
        <v>22.373556137085</v>
      </c>
      <c r="AK918" s="2">
        <v>22.4760036468506</v>
      </c>
      <c r="AL918" s="2">
        <v>22.3717231750488</v>
      </c>
      <c r="AM918" s="2">
        <v>22.4105930328369</v>
      </c>
      <c r="AN918" s="2">
        <v>22.2440299987793</v>
      </c>
      <c r="AO918" s="2">
        <v>22.496532440185501</v>
      </c>
    </row>
    <row r="919" spans="1:41" x14ac:dyDescent="0.25">
      <c r="A919" s="2" t="s">
        <v>40</v>
      </c>
      <c r="B919" s="2">
        <v>2.45500845645621</v>
      </c>
      <c r="C919" s="2">
        <v>0.70547993977864798</v>
      </c>
      <c r="D919" s="2" t="s">
        <v>673</v>
      </c>
      <c r="E919" s="2" t="s">
        <v>674</v>
      </c>
      <c r="F919" s="2">
        <v>1368</v>
      </c>
      <c r="G919" s="2" t="s">
        <v>675</v>
      </c>
      <c r="H919" s="2" t="s">
        <v>676</v>
      </c>
      <c r="I919" s="2" t="s">
        <v>44</v>
      </c>
      <c r="J919" s="2">
        <v>1</v>
      </c>
      <c r="K919" s="2">
        <v>4</v>
      </c>
      <c r="L919" s="2"/>
      <c r="M919" s="2"/>
      <c r="N919" s="2"/>
      <c r="O919" s="2">
        <v>36</v>
      </c>
      <c r="P919" s="2">
        <v>36</v>
      </c>
      <c r="Q919" s="2">
        <v>22</v>
      </c>
      <c r="R919" s="2">
        <v>60.1</v>
      </c>
      <c r="S919" s="2">
        <v>60.1</v>
      </c>
      <c r="T919" s="2">
        <v>36.1</v>
      </c>
      <c r="U919" s="2">
        <v>86.025000000000006</v>
      </c>
      <c r="V919" s="2">
        <v>0</v>
      </c>
      <c r="W919" s="2">
        <v>323.31</v>
      </c>
      <c r="X919" s="2">
        <v>1817600000</v>
      </c>
      <c r="Y919" s="2">
        <v>34</v>
      </c>
      <c r="Z919" s="2">
        <v>326</v>
      </c>
      <c r="AA919" s="2">
        <v>687.5</v>
      </c>
      <c r="AB919" s="2">
        <v>75166.696280000004</v>
      </c>
      <c r="AC919" s="2">
        <v>29</v>
      </c>
      <c r="AD919" s="2">
        <v>24.812597274780298</v>
      </c>
      <c r="AE919" s="2">
        <v>25.084644317626999</v>
      </c>
      <c r="AF919" s="2">
        <v>24.279943466186499</v>
      </c>
      <c r="AG919" s="2">
        <v>24.894580841064499</v>
      </c>
      <c r="AH919" s="2">
        <v>24.455757141113299</v>
      </c>
      <c r="AI919" s="2">
        <v>25.215970993041999</v>
      </c>
      <c r="AJ919" s="2">
        <v>24.490816116333001</v>
      </c>
      <c r="AK919" s="2">
        <v>24.173789978027301</v>
      </c>
      <c r="AL919" s="2">
        <v>24.1144199371338</v>
      </c>
      <c r="AM919" s="2">
        <v>24.063404083251999</v>
      </c>
      <c r="AN919" s="2">
        <v>23.628341674804702</v>
      </c>
      <c r="AO919" s="2">
        <v>24.039842605590799</v>
      </c>
    </row>
    <row r="920" spans="1:41" x14ac:dyDescent="0.25">
      <c r="A920" s="2" t="s">
        <v>40</v>
      </c>
      <c r="B920" s="2">
        <v>2.4229111986738401</v>
      </c>
      <c r="C920" s="2">
        <v>0.64934062957763705</v>
      </c>
      <c r="D920" s="2" t="s">
        <v>1189</v>
      </c>
      <c r="E920" s="2" t="s">
        <v>1189</v>
      </c>
      <c r="F920" s="2">
        <v>2343</v>
      </c>
      <c r="G920" s="2" t="s">
        <v>1190</v>
      </c>
      <c r="H920" s="2" t="s">
        <v>1191</v>
      </c>
      <c r="I920" s="2" t="s">
        <v>44</v>
      </c>
      <c r="J920" s="2">
        <v>1</v>
      </c>
      <c r="K920" s="2">
        <v>4</v>
      </c>
      <c r="L920" s="2"/>
      <c r="M920" s="2"/>
      <c r="N920" s="2"/>
      <c r="O920" s="2">
        <v>22</v>
      </c>
      <c r="P920" s="2">
        <v>8</v>
      </c>
      <c r="Q920" s="2">
        <v>0</v>
      </c>
      <c r="R920" s="2">
        <v>38.799999999999997</v>
      </c>
      <c r="S920" s="2">
        <v>14.7</v>
      </c>
      <c r="T920" s="2">
        <v>0</v>
      </c>
      <c r="U920" s="2">
        <v>86.016000000000005</v>
      </c>
      <c r="V920" s="2">
        <v>0</v>
      </c>
      <c r="W920" s="2">
        <v>93.272999999999996</v>
      </c>
      <c r="X920" s="2">
        <v>210300000</v>
      </c>
      <c r="Y920" s="2">
        <v>33</v>
      </c>
      <c r="Z920" s="2">
        <v>43</v>
      </c>
      <c r="AA920" s="2">
        <v>788</v>
      </c>
      <c r="AB920" s="2">
        <v>86016.538880000095</v>
      </c>
      <c r="AC920" s="2">
        <v>33</v>
      </c>
      <c r="AD920" s="2">
        <v>22.442277908325199</v>
      </c>
      <c r="AE920" s="2">
        <v>22.622545242309599</v>
      </c>
      <c r="AF920" s="2">
        <v>22.074243545532202</v>
      </c>
      <c r="AG920" s="2">
        <v>22.226203918456999</v>
      </c>
      <c r="AH920" s="2">
        <v>21.7728977203369</v>
      </c>
      <c r="AI920" s="2">
        <v>22.678398132324201</v>
      </c>
      <c r="AJ920" s="2">
        <v>21.691064834594702</v>
      </c>
      <c r="AK920" s="2">
        <v>21.751768112182599</v>
      </c>
      <c r="AL920" s="2">
        <v>21.352993011474599</v>
      </c>
      <c r="AM920" s="2">
        <v>22.043134689331101</v>
      </c>
      <c r="AN920" s="2">
        <v>21.444149017333999</v>
      </c>
      <c r="AO920" s="2">
        <v>21.637413024902301</v>
      </c>
    </row>
    <row r="921" spans="1:41" x14ac:dyDescent="0.25">
      <c r="A921" s="2"/>
      <c r="B921" s="2">
        <v>0.44737173761276999</v>
      </c>
      <c r="C921" s="2">
        <v>-0.27414385477701902</v>
      </c>
      <c r="D921" s="2" t="s">
        <v>2399</v>
      </c>
      <c r="E921" s="2" t="s">
        <v>2399</v>
      </c>
      <c r="F921" s="2">
        <v>999</v>
      </c>
      <c r="G921" s="2" t="s">
        <v>2400</v>
      </c>
      <c r="H921" s="2" t="s">
        <v>2401</v>
      </c>
      <c r="I921" s="2" t="s">
        <v>44</v>
      </c>
      <c r="J921" s="2">
        <v>1</v>
      </c>
      <c r="K921" s="2">
        <v>4</v>
      </c>
      <c r="L921" s="2"/>
      <c r="M921" s="2"/>
      <c r="N921" s="2"/>
      <c r="O921" s="2">
        <v>8</v>
      </c>
      <c r="P921" s="2">
        <v>6</v>
      </c>
      <c r="Q921" s="2">
        <v>6</v>
      </c>
      <c r="R921" s="2">
        <v>81.3</v>
      </c>
      <c r="S921" s="2">
        <v>70.5</v>
      </c>
      <c r="T921" s="2">
        <v>70.5</v>
      </c>
      <c r="U921" s="2">
        <v>15.186</v>
      </c>
      <c r="V921" s="2">
        <v>0</v>
      </c>
      <c r="W921" s="2">
        <v>77.433000000000007</v>
      </c>
      <c r="X921" s="2">
        <v>347580000</v>
      </c>
      <c r="Y921" s="2">
        <v>7</v>
      </c>
      <c r="Z921" s="2">
        <v>48</v>
      </c>
      <c r="AA921" s="2">
        <v>139</v>
      </c>
      <c r="AB921" s="2">
        <v>15186.076080000001</v>
      </c>
      <c r="AC921" s="2">
        <v>7</v>
      </c>
      <c r="AD921" s="2">
        <v>23.863630294799801</v>
      </c>
      <c r="AE921" s="2">
        <v>24.0111179351807</v>
      </c>
      <c r="AF921" s="2">
        <v>23.696678161621101</v>
      </c>
      <c r="AG921" s="2">
        <v>23.9269618988037</v>
      </c>
      <c r="AH921" s="2">
        <v>23.9162483215332</v>
      </c>
      <c r="AI921" s="2">
        <v>22.431758880615199</v>
      </c>
      <c r="AJ921" s="2">
        <v>24.0902290344238</v>
      </c>
      <c r="AK921" s="2">
        <v>23.783267974853501</v>
      </c>
      <c r="AL921" s="2">
        <v>23.902238845825199</v>
      </c>
      <c r="AM921" s="2">
        <v>23.457637786865199</v>
      </c>
      <c r="AN921" s="2">
        <v>23.768905639648398</v>
      </c>
      <c r="AO921" s="2">
        <v>24.488979339599599</v>
      </c>
    </row>
    <row r="922" spans="1:41" x14ac:dyDescent="0.25">
      <c r="A922" s="2"/>
      <c r="B922" s="2">
        <v>0.92484107408267002</v>
      </c>
      <c r="C922" s="2">
        <v>-1.0620199203491201</v>
      </c>
      <c r="D922" s="2" t="s">
        <v>2796</v>
      </c>
      <c r="E922" s="2" t="s">
        <v>2796</v>
      </c>
      <c r="F922" s="2">
        <v>1314</v>
      </c>
      <c r="G922" s="2" t="s">
        <v>2400</v>
      </c>
      <c r="H922" s="2" t="s">
        <v>2401</v>
      </c>
      <c r="I922" s="2" t="s">
        <v>44</v>
      </c>
      <c r="J922" s="2">
        <v>1</v>
      </c>
      <c r="K922" s="2">
        <v>4</v>
      </c>
      <c r="L922" s="2"/>
      <c r="M922" s="2"/>
      <c r="N922" s="2"/>
      <c r="O922" s="2">
        <v>9</v>
      </c>
      <c r="P922" s="2">
        <v>2</v>
      </c>
      <c r="Q922" s="2">
        <v>0</v>
      </c>
      <c r="R922" s="2">
        <v>61.9</v>
      </c>
      <c r="S922" s="2">
        <v>10.8</v>
      </c>
      <c r="T922" s="2">
        <v>0</v>
      </c>
      <c r="U922" s="2">
        <v>14.781000000000001</v>
      </c>
      <c r="V922" s="2">
        <v>4.5475000000000002E-4</v>
      </c>
      <c r="W922" s="2">
        <v>3.9272999999999998</v>
      </c>
      <c r="X922" s="2">
        <v>374110000</v>
      </c>
      <c r="Y922" s="2">
        <v>7</v>
      </c>
      <c r="Z922" s="2">
        <v>31</v>
      </c>
      <c r="AA922" s="2">
        <v>139</v>
      </c>
      <c r="AB922" s="2">
        <v>14780.850780000001</v>
      </c>
      <c r="AC922" s="2">
        <v>7</v>
      </c>
      <c r="AD922" s="2">
        <v>22.855363845825199</v>
      </c>
      <c r="AE922" s="2">
        <v>22.817338943481399</v>
      </c>
      <c r="AF922" s="2">
        <v>23.578882217407202</v>
      </c>
      <c r="AG922" s="2">
        <v>22.873670578002901</v>
      </c>
      <c r="AH922" s="2" t="s">
        <v>63</v>
      </c>
      <c r="AI922" s="2" t="s">
        <v>63</v>
      </c>
      <c r="AJ922" s="2">
        <v>22.682325363159201</v>
      </c>
      <c r="AK922" s="2">
        <v>24.2008266448975</v>
      </c>
      <c r="AL922" s="2">
        <v>25.833520889282202</v>
      </c>
      <c r="AM922" s="2">
        <v>24.0004978179932</v>
      </c>
      <c r="AN922" s="2">
        <v>23.749498367309599</v>
      </c>
      <c r="AO922" s="2" t="s">
        <v>63</v>
      </c>
    </row>
    <row r="923" spans="1:41" x14ac:dyDescent="0.25">
      <c r="A923" s="2"/>
      <c r="B923" s="2">
        <v>3.3375318322482299E-2</v>
      </c>
      <c r="C923" s="2">
        <v>-1.5625635782875201E-2</v>
      </c>
      <c r="D923" s="2" t="s">
        <v>3255</v>
      </c>
      <c r="E923" s="2" t="s">
        <v>3255</v>
      </c>
      <c r="F923" s="2">
        <v>1689</v>
      </c>
      <c r="G923" s="2" t="s">
        <v>2400</v>
      </c>
      <c r="H923" s="2" t="s">
        <v>2401</v>
      </c>
      <c r="I923" s="2" t="s">
        <v>44</v>
      </c>
      <c r="J923" s="2">
        <v>1</v>
      </c>
      <c r="K923" s="2">
        <v>4</v>
      </c>
      <c r="L923" s="2"/>
      <c r="M923" s="2"/>
      <c r="N923" s="2"/>
      <c r="O923" s="2">
        <v>10</v>
      </c>
      <c r="P923" s="2">
        <v>10</v>
      </c>
      <c r="Q923" s="2">
        <v>3</v>
      </c>
      <c r="R923" s="2">
        <v>59</v>
      </c>
      <c r="S923" s="2">
        <v>59</v>
      </c>
      <c r="T923" s="2">
        <v>7.9</v>
      </c>
      <c r="U923" s="2">
        <v>14.936</v>
      </c>
      <c r="V923" s="2">
        <v>0</v>
      </c>
      <c r="W923" s="2">
        <v>84.228999999999999</v>
      </c>
      <c r="X923" s="2">
        <v>997170000</v>
      </c>
      <c r="Y923" s="2">
        <v>8</v>
      </c>
      <c r="Z923" s="2">
        <v>82</v>
      </c>
      <c r="AA923" s="2">
        <v>139</v>
      </c>
      <c r="AB923" s="2">
        <v>14936.047479999999</v>
      </c>
      <c r="AC923" s="2">
        <v>8</v>
      </c>
      <c r="AD923" s="2">
        <v>25.030990600585898</v>
      </c>
      <c r="AE923" s="2">
        <v>24.491550445556602</v>
      </c>
      <c r="AF923" s="2">
        <v>24.323610305786101</v>
      </c>
      <c r="AG923" s="2">
        <v>24.1410217285156</v>
      </c>
      <c r="AH923" s="2">
        <v>23.9278659820557</v>
      </c>
      <c r="AI923" s="2">
        <v>24.433326721191399</v>
      </c>
      <c r="AJ923" s="2">
        <v>24.613130569458001</v>
      </c>
      <c r="AK923" s="2">
        <v>24.401258468627901</v>
      </c>
      <c r="AL923" s="2">
        <v>24.245323181152301</v>
      </c>
      <c r="AM923" s="2">
        <v>24.374578475952099</v>
      </c>
      <c r="AN923" s="2">
        <v>24.271062850952099</v>
      </c>
      <c r="AO923" s="2">
        <v>24.536766052246101</v>
      </c>
    </row>
    <row r="924" spans="1:41" x14ac:dyDescent="0.25">
      <c r="A924" s="2" t="s">
        <v>40</v>
      </c>
      <c r="B924" s="2">
        <v>2.3510147013092899</v>
      </c>
      <c r="C924" s="2">
        <v>0.41456095377604302</v>
      </c>
      <c r="D924" s="2" t="s">
        <v>624</v>
      </c>
      <c r="E924" s="2" t="s">
        <v>624</v>
      </c>
      <c r="F924" s="2">
        <v>1291</v>
      </c>
      <c r="G924" s="2" t="s">
        <v>625</v>
      </c>
      <c r="H924" s="2" t="s">
        <v>144</v>
      </c>
      <c r="I924" s="2" t="s">
        <v>44</v>
      </c>
      <c r="J924" s="2">
        <v>1</v>
      </c>
      <c r="K924" s="2">
        <v>4</v>
      </c>
      <c r="L924" s="2"/>
      <c r="M924" s="2"/>
      <c r="N924" s="2"/>
      <c r="O924" s="2">
        <v>19</v>
      </c>
      <c r="P924" s="2">
        <v>19</v>
      </c>
      <c r="Q924" s="2">
        <v>18</v>
      </c>
      <c r="R924" s="2">
        <v>72.400000000000006</v>
      </c>
      <c r="S924" s="2">
        <v>72.400000000000006</v>
      </c>
      <c r="T924" s="2">
        <v>68.5</v>
      </c>
      <c r="U924" s="2">
        <v>28.940999999999999</v>
      </c>
      <c r="V924" s="2">
        <v>0</v>
      </c>
      <c r="W924" s="2">
        <v>256.39</v>
      </c>
      <c r="X924" s="2">
        <v>1386700000</v>
      </c>
      <c r="Y924" s="2">
        <v>13</v>
      </c>
      <c r="Z924" s="2">
        <v>224</v>
      </c>
      <c r="AA924" s="2">
        <v>254</v>
      </c>
      <c r="AB924" s="2">
        <v>28941.11608</v>
      </c>
      <c r="AC924" s="2">
        <v>13</v>
      </c>
      <c r="AD924" s="2">
        <v>25.036701202392599</v>
      </c>
      <c r="AE924" s="2">
        <v>24.563604354858398</v>
      </c>
      <c r="AF924" s="2">
        <v>24.5886936187744</v>
      </c>
      <c r="AG924" s="2">
        <v>24.394798278808601</v>
      </c>
      <c r="AH924" s="2">
        <v>24.497287750244102</v>
      </c>
      <c r="AI924" s="2">
        <v>24.9198894500732</v>
      </c>
      <c r="AJ924" s="2">
        <v>24.3695278167725</v>
      </c>
      <c r="AK924" s="2">
        <v>24.355617523193398</v>
      </c>
      <c r="AL924" s="2">
        <v>24.161464691162099</v>
      </c>
      <c r="AM924" s="2">
        <v>24.079933166503899</v>
      </c>
      <c r="AN924" s="2">
        <v>24.233522415161101</v>
      </c>
      <c r="AO924" s="2">
        <v>24.313543319702099</v>
      </c>
    </row>
    <row r="925" spans="1:41" x14ac:dyDescent="0.25">
      <c r="A925" s="2" t="s">
        <v>40</v>
      </c>
      <c r="B925" s="2">
        <v>1.918130517055</v>
      </c>
      <c r="C925" s="2">
        <v>0.44987424214681199</v>
      </c>
      <c r="D925" s="2" t="s">
        <v>141</v>
      </c>
      <c r="E925" s="2" t="s">
        <v>142</v>
      </c>
      <c r="F925" s="2">
        <v>185</v>
      </c>
      <c r="G925" s="2" t="s">
        <v>143</v>
      </c>
      <c r="H925" s="2" t="s">
        <v>144</v>
      </c>
      <c r="I925" s="2" t="s">
        <v>44</v>
      </c>
      <c r="J925" s="2">
        <v>1</v>
      </c>
      <c r="K925" s="2">
        <v>4</v>
      </c>
      <c r="L925" s="2"/>
      <c r="M925" s="2"/>
      <c r="N925" s="2"/>
      <c r="O925" s="2">
        <v>17</v>
      </c>
      <c r="P925" s="2">
        <v>16</v>
      </c>
      <c r="Q925" s="2">
        <v>16</v>
      </c>
      <c r="R925" s="2">
        <v>65.400000000000006</v>
      </c>
      <c r="S925" s="2">
        <v>61.4</v>
      </c>
      <c r="T925" s="2">
        <v>61.4</v>
      </c>
      <c r="U925" s="2">
        <v>28.920999999999999</v>
      </c>
      <c r="V925" s="2">
        <v>0</v>
      </c>
      <c r="W925" s="2">
        <v>234.3</v>
      </c>
      <c r="X925" s="2">
        <v>1187400000</v>
      </c>
      <c r="Y925" s="2">
        <v>13</v>
      </c>
      <c r="Z925" s="2">
        <v>187</v>
      </c>
      <c r="AA925" s="2">
        <v>254</v>
      </c>
      <c r="AB925" s="2">
        <v>28921.073079999998</v>
      </c>
      <c r="AC925" s="2">
        <v>13</v>
      </c>
      <c r="AD925" s="2">
        <v>25.150388717651399</v>
      </c>
      <c r="AE925" s="2">
        <v>24.468677520751999</v>
      </c>
      <c r="AF925" s="2">
        <v>24.718582153320298</v>
      </c>
      <c r="AG925" s="2">
        <v>24.9518928527832</v>
      </c>
      <c r="AH925" s="2">
        <v>25.201835632324201</v>
      </c>
      <c r="AI925" s="2">
        <v>25.1750087738037</v>
      </c>
      <c r="AJ925" s="2">
        <v>24.646142959594702</v>
      </c>
      <c r="AK925" s="2">
        <v>24.630565643310501</v>
      </c>
      <c r="AL925" s="2">
        <v>24.2674236297607</v>
      </c>
      <c r="AM925" s="2">
        <v>24.205904006958001</v>
      </c>
      <c r="AN925" s="2">
        <v>24.669471740722699</v>
      </c>
      <c r="AO925" s="2">
        <v>24.547632217407202</v>
      </c>
    </row>
    <row r="926" spans="1:41" x14ac:dyDescent="0.25">
      <c r="A926" s="2" t="s">
        <v>40</v>
      </c>
      <c r="B926" s="2">
        <v>2.2606215792161</v>
      </c>
      <c r="C926" s="2">
        <v>0.38879744211832401</v>
      </c>
      <c r="D926" s="2" t="s">
        <v>898</v>
      </c>
      <c r="E926" s="2" t="s">
        <v>898</v>
      </c>
      <c r="F926" s="2">
        <v>1791</v>
      </c>
      <c r="G926" s="2" t="s">
        <v>899</v>
      </c>
      <c r="H926" s="2" t="s">
        <v>900</v>
      </c>
      <c r="I926" s="2" t="s">
        <v>44</v>
      </c>
      <c r="J926" s="2">
        <v>1</v>
      </c>
      <c r="K926" s="2">
        <v>4</v>
      </c>
      <c r="L926" s="2"/>
      <c r="M926" s="2"/>
      <c r="N926" s="2"/>
      <c r="O926" s="2">
        <v>14</v>
      </c>
      <c r="P926" s="2">
        <v>14</v>
      </c>
      <c r="Q926" s="2">
        <v>14</v>
      </c>
      <c r="R926" s="2">
        <v>42.2</v>
      </c>
      <c r="S926" s="2">
        <v>42.2</v>
      </c>
      <c r="T926" s="2">
        <v>42.2</v>
      </c>
      <c r="U926" s="2">
        <v>53.14</v>
      </c>
      <c r="V926" s="2">
        <v>0</v>
      </c>
      <c r="W926" s="2">
        <v>61.298000000000002</v>
      </c>
      <c r="X926" s="2">
        <v>223120000</v>
      </c>
      <c r="Y926" s="2">
        <v>23</v>
      </c>
      <c r="Z926" s="2">
        <v>72</v>
      </c>
      <c r="AA926" s="2">
        <v>483</v>
      </c>
      <c r="AB926" s="2">
        <v>53140.753979999899</v>
      </c>
      <c r="AC926" s="2">
        <v>23</v>
      </c>
      <c r="AD926" s="2">
        <v>22.3796501159668</v>
      </c>
      <c r="AE926" s="2">
        <v>22.157861709594702</v>
      </c>
      <c r="AF926" s="2">
        <v>21.831943511962901</v>
      </c>
      <c r="AG926" s="2">
        <v>21.9923419952393</v>
      </c>
      <c r="AH926" s="2">
        <v>22.339410781860401</v>
      </c>
      <c r="AI926" s="2">
        <v>22.4996738433838</v>
      </c>
      <c r="AJ926" s="2">
        <v>21.986034393310501</v>
      </c>
      <c r="AK926" s="2">
        <v>21.830125808715799</v>
      </c>
      <c r="AL926" s="2">
        <v>21.772375106811499</v>
      </c>
      <c r="AM926" s="2">
        <v>21.749315261840799</v>
      </c>
      <c r="AN926" s="2">
        <v>21.800254821777301</v>
      </c>
      <c r="AO926" s="2">
        <v>21.7299919128418</v>
      </c>
    </row>
    <row r="927" spans="1:41" x14ac:dyDescent="0.25">
      <c r="A927" s="2" t="s">
        <v>40</v>
      </c>
      <c r="B927" s="2">
        <v>2.5883823749233601</v>
      </c>
      <c r="C927" s="2">
        <v>0.565371513366699</v>
      </c>
      <c r="D927" s="2" t="s">
        <v>1135</v>
      </c>
      <c r="E927" s="2" t="s">
        <v>1135</v>
      </c>
      <c r="F927" s="2">
        <v>2261</v>
      </c>
      <c r="G927" s="2" t="s">
        <v>1136</v>
      </c>
      <c r="H927" s="2" t="s">
        <v>1137</v>
      </c>
      <c r="I927" s="2" t="s">
        <v>44</v>
      </c>
      <c r="J927" s="2">
        <v>1</v>
      </c>
      <c r="K927" s="2">
        <v>4</v>
      </c>
      <c r="L927" s="2"/>
      <c r="M927" s="2"/>
      <c r="N927" s="2"/>
      <c r="O927" s="2">
        <v>30</v>
      </c>
      <c r="P927" s="2">
        <v>30</v>
      </c>
      <c r="Q927" s="2">
        <v>30</v>
      </c>
      <c r="R927" s="2">
        <v>75.8</v>
      </c>
      <c r="S927" s="2">
        <v>75.8</v>
      </c>
      <c r="T927" s="2">
        <v>75.8</v>
      </c>
      <c r="U927" s="2">
        <v>44.595999999999997</v>
      </c>
      <c r="V927" s="2">
        <v>0</v>
      </c>
      <c r="W927" s="2">
        <v>323.31</v>
      </c>
      <c r="X927" s="2">
        <v>8089700000</v>
      </c>
      <c r="Y927" s="2">
        <v>23</v>
      </c>
      <c r="Z927" s="2">
        <v>718</v>
      </c>
      <c r="AA927" s="2">
        <v>417</v>
      </c>
      <c r="AB927" s="2">
        <v>44596.334979999898</v>
      </c>
      <c r="AC927" s="2">
        <v>23</v>
      </c>
      <c r="AD927" s="2">
        <v>26.4436855316162</v>
      </c>
      <c r="AE927" s="2">
        <v>26.169553756713899</v>
      </c>
      <c r="AF927" s="2">
        <v>25.874809265136701</v>
      </c>
      <c r="AG927" s="2">
        <v>26.4385070800781</v>
      </c>
      <c r="AH927" s="2">
        <v>26.268762588501001</v>
      </c>
      <c r="AI927" s="2">
        <v>26.5906372070313</v>
      </c>
      <c r="AJ927" s="2">
        <v>26.081518173217798</v>
      </c>
      <c r="AK927" s="2">
        <v>25.741626739501999</v>
      </c>
      <c r="AL927" s="2">
        <v>25.815971374511701</v>
      </c>
      <c r="AM927" s="2">
        <v>25.394733428955099</v>
      </c>
      <c r="AN927" s="2">
        <v>25.552799224853501</v>
      </c>
      <c r="AO927" s="2">
        <v>25.8070774078369</v>
      </c>
    </row>
    <row r="928" spans="1:41" x14ac:dyDescent="0.25">
      <c r="A928" s="2" t="s">
        <v>40</v>
      </c>
      <c r="B928" s="2">
        <v>1.2627652087700301</v>
      </c>
      <c r="C928" s="2">
        <v>0.68677781422932704</v>
      </c>
      <c r="D928" s="2" t="s">
        <v>396</v>
      </c>
      <c r="E928" s="2" t="s">
        <v>396</v>
      </c>
      <c r="F928" s="2">
        <v>732</v>
      </c>
      <c r="G928" s="2" t="s">
        <v>397</v>
      </c>
      <c r="H928" s="2" t="s">
        <v>398</v>
      </c>
      <c r="I928" s="2" t="s">
        <v>44</v>
      </c>
      <c r="J928" s="2">
        <v>1</v>
      </c>
      <c r="K928" s="2">
        <v>4</v>
      </c>
      <c r="L928" s="2"/>
      <c r="M928" s="2"/>
      <c r="N928" s="2"/>
      <c r="O928" s="2">
        <v>7</v>
      </c>
      <c r="P928" s="2">
        <v>7</v>
      </c>
      <c r="Q928" s="2">
        <v>7</v>
      </c>
      <c r="R928" s="2">
        <v>36.4</v>
      </c>
      <c r="S928" s="2">
        <v>36.4</v>
      </c>
      <c r="T928" s="2">
        <v>36.4</v>
      </c>
      <c r="U928" s="2">
        <v>27.234000000000002</v>
      </c>
      <c r="V928" s="2">
        <v>0</v>
      </c>
      <c r="W928" s="2">
        <v>32.926000000000002</v>
      </c>
      <c r="X928" s="2">
        <v>103550000</v>
      </c>
      <c r="Y928" s="2">
        <v>11</v>
      </c>
      <c r="Z928" s="2">
        <v>47</v>
      </c>
      <c r="AA928" s="2">
        <v>253</v>
      </c>
      <c r="AB928" s="2">
        <v>27234.288980000001</v>
      </c>
      <c r="AC928" s="2">
        <v>11</v>
      </c>
      <c r="AD928" s="2">
        <v>21.935207366943398</v>
      </c>
      <c r="AE928" s="2">
        <v>22.076072692871101</v>
      </c>
      <c r="AF928" s="2">
        <v>21.457588195800799</v>
      </c>
      <c r="AG928" s="2">
        <v>21.469362258911101</v>
      </c>
      <c r="AH928" s="2" t="s">
        <v>63</v>
      </c>
      <c r="AI928" s="2">
        <v>22.071104049682599</v>
      </c>
      <c r="AJ928" s="2">
        <v>22.094841003418001</v>
      </c>
      <c r="AK928" s="2">
        <v>20.801439285278299</v>
      </c>
      <c r="AL928" s="2">
        <v>21.125024795532202</v>
      </c>
      <c r="AM928" s="2">
        <v>20.582424163818398</v>
      </c>
      <c r="AN928" s="2">
        <v>20.483354568481399</v>
      </c>
      <c r="AO928" s="2">
        <v>21.603450775146499</v>
      </c>
    </row>
    <row r="929" spans="1:41" x14ac:dyDescent="0.25">
      <c r="A929" s="2" t="s">
        <v>40</v>
      </c>
      <c r="B929" s="2">
        <v>3.0242240210395002</v>
      </c>
      <c r="C929" s="2">
        <v>0.41027927398681602</v>
      </c>
      <c r="D929" s="2" t="s">
        <v>1186</v>
      </c>
      <c r="E929" s="2" t="s">
        <v>1186</v>
      </c>
      <c r="F929" s="2">
        <v>2336</v>
      </c>
      <c r="G929" s="2" t="s">
        <v>1187</v>
      </c>
      <c r="H929" s="2" t="s">
        <v>1188</v>
      </c>
      <c r="I929" s="2" t="s">
        <v>44</v>
      </c>
      <c r="J929" s="2">
        <v>1</v>
      </c>
      <c r="K929" s="2">
        <v>4</v>
      </c>
      <c r="L929" s="2"/>
      <c r="M929" s="2"/>
      <c r="N929" s="2"/>
      <c r="O929" s="2">
        <v>23</v>
      </c>
      <c r="P929" s="2">
        <v>23</v>
      </c>
      <c r="Q929" s="2">
        <v>23</v>
      </c>
      <c r="R929" s="2">
        <v>62.4</v>
      </c>
      <c r="S929" s="2">
        <v>62.4</v>
      </c>
      <c r="T929" s="2">
        <v>62.4</v>
      </c>
      <c r="U929" s="2">
        <v>61.097999999999999</v>
      </c>
      <c r="V929" s="2">
        <v>0</v>
      </c>
      <c r="W929" s="2">
        <v>278.58999999999997</v>
      </c>
      <c r="X929" s="2">
        <v>937970000</v>
      </c>
      <c r="Y929" s="2">
        <v>30</v>
      </c>
      <c r="Z929" s="2">
        <v>230</v>
      </c>
      <c r="AA929" s="2">
        <v>561</v>
      </c>
      <c r="AB929" s="2">
        <v>61098.563079999898</v>
      </c>
      <c r="AC929" s="2">
        <v>30</v>
      </c>
      <c r="AD929" s="2">
        <v>23.211959838867202</v>
      </c>
      <c r="AE929" s="2">
        <v>23.109134674072301</v>
      </c>
      <c r="AF929" s="2">
        <v>22.860620498657202</v>
      </c>
      <c r="AG929" s="2">
        <v>23.213666915893601</v>
      </c>
      <c r="AH929" s="2">
        <v>22.994606018066399</v>
      </c>
      <c r="AI929" s="2">
        <v>23.202426910400401</v>
      </c>
      <c r="AJ929" s="2">
        <v>22.8983860015869</v>
      </c>
      <c r="AK929" s="2">
        <v>22.722507476806602</v>
      </c>
      <c r="AL929" s="2">
        <v>22.6568298339844</v>
      </c>
      <c r="AM929" s="2">
        <v>22.780727386474599</v>
      </c>
      <c r="AN929" s="2">
        <v>22.412298202514599</v>
      </c>
      <c r="AO929" s="2">
        <v>22.659990310668899</v>
      </c>
    </row>
    <row r="930" spans="1:41" x14ac:dyDescent="0.25">
      <c r="A930" s="2"/>
      <c r="B930" s="2">
        <v>9.4454078098235902E-2</v>
      </c>
      <c r="C930" s="2">
        <v>-2.6634534200031399E-2</v>
      </c>
      <c r="D930" s="2" t="s">
        <v>3709</v>
      </c>
      <c r="E930" s="2" t="s">
        <v>3709</v>
      </c>
      <c r="F930" s="2">
        <v>2049</v>
      </c>
      <c r="G930" s="2" t="s">
        <v>3710</v>
      </c>
      <c r="H930" s="2" t="s">
        <v>3711</v>
      </c>
      <c r="I930" s="2" t="s">
        <v>44</v>
      </c>
      <c r="J930" s="2">
        <v>1</v>
      </c>
      <c r="K930" s="2">
        <v>4</v>
      </c>
      <c r="L930" s="2"/>
      <c r="M930" s="2"/>
      <c r="N930" s="2"/>
      <c r="O930" s="2">
        <v>8</v>
      </c>
      <c r="P930" s="2">
        <v>8</v>
      </c>
      <c r="Q930" s="2">
        <v>8</v>
      </c>
      <c r="R930" s="2">
        <v>18</v>
      </c>
      <c r="S930" s="2">
        <v>18</v>
      </c>
      <c r="T930" s="2">
        <v>18</v>
      </c>
      <c r="U930" s="2">
        <v>67.552000000000007</v>
      </c>
      <c r="V930" s="2">
        <v>0</v>
      </c>
      <c r="W930" s="2">
        <v>17.166</v>
      </c>
      <c r="X930" s="2">
        <v>49467000</v>
      </c>
      <c r="Y930" s="2">
        <v>33</v>
      </c>
      <c r="Z930" s="2">
        <v>20</v>
      </c>
      <c r="AA930" s="2">
        <v>527</v>
      </c>
      <c r="AB930" s="2">
        <v>58456.209580000002</v>
      </c>
      <c r="AC930" s="2">
        <v>29</v>
      </c>
      <c r="AD930" s="2">
        <v>19.955036163330099</v>
      </c>
      <c r="AE930" s="2">
        <v>19.8244953155518</v>
      </c>
      <c r="AF930" s="2">
        <v>20.172798156738299</v>
      </c>
      <c r="AG930" s="2" t="s">
        <v>63</v>
      </c>
      <c r="AH930" s="2" t="s">
        <v>63</v>
      </c>
      <c r="AI930" s="2" t="s">
        <v>63</v>
      </c>
      <c r="AJ930" s="2">
        <v>20.0427341461182</v>
      </c>
      <c r="AK930" s="2">
        <v>19.932001113891602</v>
      </c>
      <c r="AL930" s="2">
        <v>19.805507659912099</v>
      </c>
      <c r="AM930" s="2">
        <v>20.0226936340332</v>
      </c>
      <c r="AN930" s="2">
        <v>20.201799392700199</v>
      </c>
      <c r="AO930" s="2">
        <v>20.059730529785199</v>
      </c>
    </row>
    <row r="931" spans="1:41" x14ac:dyDescent="0.25">
      <c r="A931" s="2"/>
      <c r="B931" s="2">
        <v>1.7922584339418199</v>
      </c>
      <c r="C931" s="2">
        <v>0.32167720794677701</v>
      </c>
      <c r="D931" s="2" t="s">
        <v>3107</v>
      </c>
      <c r="E931" s="2" t="s">
        <v>3107</v>
      </c>
      <c r="F931" s="2">
        <v>1578</v>
      </c>
      <c r="G931" s="2" t="s">
        <v>3108</v>
      </c>
      <c r="H931" s="2" t="s">
        <v>2024</v>
      </c>
      <c r="I931" s="2" t="s">
        <v>44</v>
      </c>
      <c r="J931" s="2">
        <v>1</v>
      </c>
      <c r="K931" s="2">
        <v>4</v>
      </c>
      <c r="L931" s="2"/>
      <c r="M931" s="2"/>
      <c r="N931" s="2"/>
      <c r="O931" s="2">
        <v>14</v>
      </c>
      <c r="P931" s="2">
        <v>14</v>
      </c>
      <c r="Q931" s="2">
        <v>14</v>
      </c>
      <c r="R931" s="2">
        <v>52.4</v>
      </c>
      <c r="S931" s="2">
        <v>52.4</v>
      </c>
      <c r="T931" s="2">
        <v>52.4</v>
      </c>
      <c r="U931" s="2">
        <v>29.7</v>
      </c>
      <c r="V931" s="2">
        <v>0</v>
      </c>
      <c r="W931" s="2">
        <v>52.762999999999998</v>
      </c>
      <c r="X931" s="2">
        <v>617100000</v>
      </c>
      <c r="Y931" s="2">
        <v>16</v>
      </c>
      <c r="Z931" s="2">
        <v>110</v>
      </c>
      <c r="AA931" s="2">
        <v>271</v>
      </c>
      <c r="AB931" s="2">
        <v>29700.022079999999</v>
      </c>
      <c r="AC931" s="2">
        <v>16</v>
      </c>
      <c r="AD931" s="2">
        <v>23.662643432617202</v>
      </c>
      <c r="AE931" s="2">
        <v>23.6882724761963</v>
      </c>
      <c r="AF931" s="2">
        <v>23.126932144165</v>
      </c>
      <c r="AG931" s="2">
        <v>23.6371040344238</v>
      </c>
      <c r="AH931" s="2">
        <v>23.741085052490199</v>
      </c>
      <c r="AI931" s="2">
        <v>23.802129745483398</v>
      </c>
      <c r="AJ931" s="2">
        <v>23.429307937622099</v>
      </c>
      <c r="AK931" s="2">
        <v>23.133844375610401</v>
      </c>
      <c r="AL931" s="2">
        <v>23.215269088745099</v>
      </c>
      <c r="AM931" s="2">
        <v>23.441390991210898</v>
      </c>
      <c r="AN931" s="2">
        <v>23.253496170043899</v>
      </c>
      <c r="AO931" s="2">
        <v>23.254795074462901</v>
      </c>
    </row>
    <row r="932" spans="1:41" x14ac:dyDescent="0.25">
      <c r="A932" s="2"/>
      <c r="B932" s="2">
        <v>0.53334605223865905</v>
      </c>
      <c r="C932" s="2">
        <v>0.16952451070149999</v>
      </c>
      <c r="D932" s="2" t="s">
        <v>2022</v>
      </c>
      <c r="E932" s="2" t="s">
        <v>2022</v>
      </c>
      <c r="F932" s="2">
        <v>671</v>
      </c>
      <c r="G932" s="2" t="s">
        <v>2023</v>
      </c>
      <c r="H932" s="2" t="s">
        <v>2024</v>
      </c>
      <c r="I932" s="2" t="s">
        <v>44</v>
      </c>
      <c r="J932" s="2">
        <v>1</v>
      </c>
      <c r="K932" s="2">
        <v>4</v>
      </c>
      <c r="L932" s="2"/>
      <c r="M932" s="2"/>
      <c r="N932" s="2"/>
      <c r="O932" s="2">
        <v>12</v>
      </c>
      <c r="P932" s="2">
        <v>12</v>
      </c>
      <c r="Q932" s="2">
        <v>12</v>
      </c>
      <c r="R932" s="2">
        <v>51.2</v>
      </c>
      <c r="S932" s="2">
        <v>51.2</v>
      </c>
      <c r="T932" s="2">
        <v>51.2</v>
      </c>
      <c r="U932" s="2">
        <v>33.878999999999998</v>
      </c>
      <c r="V932" s="2">
        <v>0</v>
      </c>
      <c r="W932" s="2">
        <v>86.468999999999994</v>
      </c>
      <c r="X932" s="2">
        <v>660180000</v>
      </c>
      <c r="Y932" s="2">
        <v>22</v>
      </c>
      <c r="Z932" s="2">
        <v>143</v>
      </c>
      <c r="AA932" s="2">
        <v>303</v>
      </c>
      <c r="AB932" s="2">
        <v>33879.178079999998</v>
      </c>
      <c r="AC932" s="2">
        <v>22</v>
      </c>
      <c r="AD932" s="2">
        <v>23.4635105133057</v>
      </c>
      <c r="AE932" s="2">
        <v>23.107572555541999</v>
      </c>
      <c r="AF932" s="2">
        <v>22.711332321166999</v>
      </c>
      <c r="AG932" s="2">
        <v>23.27880859375</v>
      </c>
      <c r="AH932" s="2">
        <v>23.463262557983398</v>
      </c>
      <c r="AI932" s="2">
        <v>23.385480880737301</v>
      </c>
      <c r="AJ932" s="2">
        <v>23.4284152984619</v>
      </c>
      <c r="AK932" s="2">
        <v>23.0650329589844</v>
      </c>
      <c r="AL932" s="2">
        <v>23.0329494476318</v>
      </c>
      <c r="AM932" s="2">
        <v>22.933280944824201</v>
      </c>
      <c r="AN932" s="2">
        <v>22.731836318969702</v>
      </c>
      <c r="AO932" s="2">
        <v>23.2013053894043</v>
      </c>
    </row>
    <row r="933" spans="1:41" x14ac:dyDescent="0.25">
      <c r="A933" s="2"/>
      <c r="B933" s="2">
        <v>0.86769338191807799</v>
      </c>
      <c r="C933" s="2">
        <v>0.38987909952799499</v>
      </c>
      <c r="D933" s="2" t="s">
        <v>3740</v>
      </c>
      <c r="E933" s="2" t="s">
        <v>3740</v>
      </c>
      <c r="F933" s="2">
        <v>2083</v>
      </c>
      <c r="G933" s="2" t="s">
        <v>3741</v>
      </c>
      <c r="H933" s="2" t="s">
        <v>3742</v>
      </c>
      <c r="I933" s="2" t="s">
        <v>44</v>
      </c>
      <c r="J933" s="2">
        <v>1</v>
      </c>
      <c r="K933" s="2">
        <v>4</v>
      </c>
      <c r="L933" s="2"/>
      <c r="M933" s="2"/>
      <c r="N933" s="2"/>
      <c r="O933" s="2">
        <v>4</v>
      </c>
      <c r="P933" s="2">
        <v>4</v>
      </c>
      <c r="Q933" s="2">
        <v>4</v>
      </c>
      <c r="R933" s="2">
        <v>10.5</v>
      </c>
      <c r="S933" s="2">
        <v>10.5</v>
      </c>
      <c r="T933" s="2">
        <v>10.5</v>
      </c>
      <c r="U933" s="2">
        <v>57.415999999999997</v>
      </c>
      <c r="V933" s="2">
        <v>0</v>
      </c>
      <c r="W933" s="2">
        <v>10.832000000000001</v>
      </c>
      <c r="X933" s="2">
        <v>119770000</v>
      </c>
      <c r="Y933" s="2">
        <v>13</v>
      </c>
      <c r="Z933" s="2">
        <v>29</v>
      </c>
      <c r="AA933" s="2">
        <v>533</v>
      </c>
      <c r="AB933" s="2">
        <v>57416.7438799999</v>
      </c>
      <c r="AC933" s="2">
        <v>13</v>
      </c>
      <c r="AD933" s="2">
        <v>22.737852096557599</v>
      </c>
      <c r="AE933" s="2">
        <v>22.090583801269499</v>
      </c>
      <c r="AF933" s="2">
        <v>21.814445495605501</v>
      </c>
      <c r="AG933" s="2">
        <v>22.335626602172901</v>
      </c>
      <c r="AH933" s="2" t="s">
        <v>63</v>
      </c>
      <c r="AI933" s="2">
        <v>23.098781585693398</v>
      </c>
      <c r="AJ933" s="2">
        <v>22.403379440307599</v>
      </c>
      <c r="AK933" s="2">
        <v>22.201707839965799</v>
      </c>
      <c r="AL933" s="2">
        <v>21.761579513549801</v>
      </c>
      <c r="AM933" s="2">
        <v>21.863441467285199</v>
      </c>
      <c r="AN933" s="2">
        <v>21.778884887695298</v>
      </c>
      <c r="AO933" s="2">
        <v>22.1444797515869</v>
      </c>
    </row>
    <row r="934" spans="1:41" x14ac:dyDescent="0.25">
      <c r="A934" s="2"/>
      <c r="B934" s="2">
        <v>0.97300027052907101</v>
      </c>
      <c r="C934" s="2">
        <v>-0.201440493265785</v>
      </c>
      <c r="D934" s="2" t="s">
        <v>3462</v>
      </c>
      <c r="E934" s="2" t="s">
        <v>3462</v>
      </c>
      <c r="F934" s="2">
        <v>1857</v>
      </c>
      <c r="G934" s="2" t="s">
        <v>3463</v>
      </c>
      <c r="H934" s="2" t="s">
        <v>3464</v>
      </c>
      <c r="I934" s="2" t="s">
        <v>44</v>
      </c>
      <c r="J934" s="2">
        <v>1</v>
      </c>
      <c r="K934" s="2">
        <v>4</v>
      </c>
      <c r="L934" s="2"/>
      <c r="M934" s="2"/>
      <c r="N934" s="2"/>
      <c r="O934" s="2">
        <v>23</v>
      </c>
      <c r="P934" s="2">
        <v>23</v>
      </c>
      <c r="Q934" s="2">
        <v>23</v>
      </c>
      <c r="R934" s="2">
        <v>54.1</v>
      </c>
      <c r="S934" s="2">
        <v>54.1</v>
      </c>
      <c r="T934" s="2">
        <v>54.1</v>
      </c>
      <c r="U934" s="2">
        <v>55.534999999999997</v>
      </c>
      <c r="V934" s="2">
        <v>0</v>
      </c>
      <c r="W934" s="2">
        <v>132.43</v>
      </c>
      <c r="X934" s="2">
        <v>814760000</v>
      </c>
      <c r="Y934" s="2">
        <v>23</v>
      </c>
      <c r="Z934" s="2">
        <v>156</v>
      </c>
      <c r="AA934" s="2">
        <v>529</v>
      </c>
      <c r="AB934" s="2">
        <v>55535.163179999901</v>
      </c>
      <c r="AC934" s="2">
        <v>23</v>
      </c>
      <c r="AD934" s="2">
        <v>23.375705718994102</v>
      </c>
      <c r="AE934" s="2">
        <v>23.428287506103501</v>
      </c>
      <c r="AF934" s="2">
        <v>22.882877349853501</v>
      </c>
      <c r="AG934" s="2">
        <v>23.593090057373001</v>
      </c>
      <c r="AH934" s="2">
        <v>23.333471298217798</v>
      </c>
      <c r="AI934" s="2">
        <v>23.327043533325199</v>
      </c>
      <c r="AJ934" s="2">
        <v>23.689445495605501</v>
      </c>
      <c r="AK934" s="2">
        <v>23.3152046203613</v>
      </c>
      <c r="AL934" s="2">
        <v>23.614366531372099</v>
      </c>
      <c r="AM934" s="2">
        <v>23.434154510498001</v>
      </c>
      <c r="AN934" s="2">
        <v>23.453874588012699</v>
      </c>
      <c r="AO934" s="2">
        <v>23.642072677612301</v>
      </c>
    </row>
    <row r="935" spans="1:41" x14ac:dyDescent="0.25">
      <c r="A935" s="2"/>
      <c r="B935" s="2">
        <v>0.48657195929588498</v>
      </c>
      <c r="C935" s="2">
        <v>0.21212546030680099</v>
      </c>
      <c r="D935" s="2" t="s">
        <v>1813</v>
      </c>
      <c r="E935" s="2" t="s">
        <v>1813</v>
      </c>
      <c r="F935" s="2">
        <v>488</v>
      </c>
      <c r="G935" s="2" t="s">
        <v>1814</v>
      </c>
      <c r="H935" s="2" t="s">
        <v>1815</v>
      </c>
      <c r="I935" s="2" t="s">
        <v>44</v>
      </c>
      <c r="J935" s="2">
        <v>1</v>
      </c>
      <c r="K935" s="2">
        <v>4</v>
      </c>
      <c r="L935" s="2"/>
      <c r="M935" s="2"/>
      <c r="N935" s="2"/>
      <c r="O935" s="2">
        <v>5</v>
      </c>
      <c r="P935" s="2">
        <v>5</v>
      </c>
      <c r="Q935" s="2">
        <v>5</v>
      </c>
      <c r="R935" s="2">
        <v>9.1</v>
      </c>
      <c r="S935" s="2">
        <v>9.1</v>
      </c>
      <c r="T935" s="2">
        <v>9.1</v>
      </c>
      <c r="U935" s="2">
        <v>111.27</v>
      </c>
      <c r="V935" s="2">
        <v>0</v>
      </c>
      <c r="W935" s="2">
        <v>13.276</v>
      </c>
      <c r="X935" s="2">
        <v>218100000</v>
      </c>
      <c r="Y935" s="2">
        <v>46</v>
      </c>
      <c r="Z935" s="2">
        <v>19</v>
      </c>
      <c r="AA935" s="2">
        <v>978</v>
      </c>
      <c r="AB935" s="2">
        <v>111844.61598</v>
      </c>
      <c r="AC935" s="2">
        <v>47</v>
      </c>
      <c r="AD935" s="2">
        <v>23.971672058105501</v>
      </c>
      <c r="AE935" s="2">
        <v>23.918706893920898</v>
      </c>
      <c r="AF935" s="2">
        <v>23.628007888793899</v>
      </c>
      <c r="AG935" s="2">
        <v>23.6934928894043</v>
      </c>
      <c r="AH935" s="2">
        <v>23.5120754241943</v>
      </c>
      <c r="AI935" s="2">
        <v>24.448656082153299</v>
      </c>
      <c r="AJ935" s="2">
        <v>24.1078910827637</v>
      </c>
      <c r="AK935" s="2">
        <v>23.7525634765625</v>
      </c>
      <c r="AL935" s="2">
        <v>23.304521560668899</v>
      </c>
      <c r="AM935" s="2">
        <v>23.751747131347699</v>
      </c>
      <c r="AN935" s="2">
        <v>23.1035270690918</v>
      </c>
      <c r="AO935" s="2">
        <v>23.8796081542969</v>
      </c>
    </row>
    <row r="936" spans="1:41" x14ac:dyDescent="0.25">
      <c r="A936" s="2"/>
      <c r="B936" s="2">
        <v>0.71822088882026702</v>
      </c>
      <c r="C936" s="2">
        <v>0.37291870117187598</v>
      </c>
      <c r="D936" s="2" t="s">
        <v>4115</v>
      </c>
      <c r="E936" s="2" t="s">
        <v>4115</v>
      </c>
      <c r="F936" s="2">
        <v>2400</v>
      </c>
      <c r="G936" s="2" t="s">
        <v>4116</v>
      </c>
      <c r="H936" s="2" t="s">
        <v>4117</v>
      </c>
      <c r="I936" s="2" t="s">
        <v>44</v>
      </c>
      <c r="J936" s="2">
        <v>1</v>
      </c>
      <c r="K936" s="2">
        <v>4</v>
      </c>
      <c r="L936" s="2"/>
      <c r="M936" s="2"/>
      <c r="N936" s="2"/>
      <c r="O936" s="2">
        <v>1</v>
      </c>
      <c r="P936" s="2">
        <v>1</v>
      </c>
      <c r="Q936" s="2">
        <v>1</v>
      </c>
      <c r="R936" s="2">
        <v>15.6</v>
      </c>
      <c r="S936" s="2">
        <v>15.6</v>
      </c>
      <c r="T936" s="2">
        <v>15.6</v>
      </c>
      <c r="U936" s="2">
        <v>14.326000000000001</v>
      </c>
      <c r="V936" s="2">
        <v>0</v>
      </c>
      <c r="W936" s="2">
        <v>8.3960000000000008</v>
      </c>
      <c r="X936" s="2">
        <v>20647000</v>
      </c>
      <c r="Y936" s="2">
        <v>8</v>
      </c>
      <c r="Z936" s="2">
        <v>17</v>
      </c>
      <c r="AA936" s="2">
        <v>128</v>
      </c>
      <c r="AB936" s="2">
        <v>14326.002179999999</v>
      </c>
      <c r="AC936" s="2">
        <v>8</v>
      </c>
      <c r="AD936" s="2">
        <v>20.0055255889893</v>
      </c>
      <c r="AE936" s="2" t="s">
        <v>63</v>
      </c>
      <c r="AF936" s="2">
        <v>19.971408843994102</v>
      </c>
      <c r="AG936" s="2">
        <v>21.082323074340799</v>
      </c>
      <c r="AH936" s="2" t="s">
        <v>63</v>
      </c>
      <c r="AI936" s="2">
        <v>20.339736938476602</v>
      </c>
      <c r="AJ936" s="2">
        <v>20.217502593994102</v>
      </c>
      <c r="AK936" s="2">
        <v>19.998517990112301</v>
      </c>
      <c r="AL936" s="2" t="s">
        <v>63</v>
      </c>
      <c r="AM936" s="2">
        <v>19.616657257080099</v>
      </c>
      <c r="AN936" s="2">
        <v>19.8794059753418</v>
      </c>
      <c r="AO936" s="2">
        <v>20.172065734863299</v>
      </c>
    </row>
    <row r="937" spans="1:41" x14ac:dyDescent="0.25">
      <c r="A937" s="2" t="s">
        <v>40</v>
      </c>
      <c r="B937" s="2">
        <v>2.6269808481453598</v>
      </c>
      <c r="C937" s="2">
        <v>0.530371348063152</v>
      </c>
      <c r="D937" s="2" t="s">
        <v>270</v>
      </c>
      <c r="E937" s="2" t="s">
        <v>270</v>
      </c>
      <c r="F937" s="2">
        <v>452</v>
      </c>
      <c r="G937" s="2" t="s">
        <v>271</v>
      </c>
      <c r="H937" s="2" t="s">
        <v>272</v>
      </c>
      <c r="I937" s="2" t="s">
        <v>44</v>
      </c>
      <c r="J937" s="2">
        <v>1</v>
      </c>
      <c r="K937" s="2">
        <v>4</v>
      </c>
      <c r="L937" s="2"/>
      <c r="M937" s="2"/>
      <c r="N937" s="2"/>
      <c r="O937" s="2">
        <v>12</v>
      </c>
      <c r="P937" s="2">
        <v>12</v>
      </c>
      <c r="Q937" s="2">
        <v>9</v>
      </c>
      <c r="R937" s="2">
        <v>37.299999999999997</v>
      </c>
      <c r="S937" s="2">
        <v>37.299999999999997</v>
      </c>
      <c r="T937" s="2">
        <v>26.2</v>
      </c>
      <c r="U937" s="2">
        <v>50.203000000000003</v>
      </c>
      <c r="V937" s="2">
        <v>0</v>
      </c>
      <c r="W937" s="2">
        <v>97.748000000000005</v>
      </c>
      <c r="X937" s="2">
        <v>308640000</v>
      </c>
      <c r="Y937" s="2">
        <v>21</v>
      </c>
      <c r="Z937" s="2">
        <v>67</v>
      </c>
      <c r="AA937" s="2">
        <v>442</v>
      </c>
      <c r="AB937" s="2">
        <v>50078.908629999903</v>
      </c>
      <c r="AC937" s="2">
        <v>21</v>
      </c>
      <c r="AD937" s="2">
        <v>22.810745239257798</v>
      </c>
      <c r="AE937" s="2">
        <v>22.582103729248001</v>
      </c>
      <c r="AF937" s="2">
        <v>22.451688766479499</v>
      </c>
      <c r="AG937" s="2">
        <v>23.072969436645501</v>
      </c>
      <c r="AH937" s="2">
        <v>22.633140563964801</v>
      </c>
      <c r="AI937" s="2">
        <v>22.709356307983398</v>
      </c>
      <c r="AJ937" s="2">
        <v>22.491989135742202</v>
      </c>
      <c r="AK937" s="2">
        <v>22.238908767700199</v>
      </c>
      <c r="AL937" s="2">
        <v>22.386955261230501</v>
      </c>
      <c r="AM937" s="2">
        <v>22.128709793090799</v>
      </c>
      <c r="AN937" s="2">
        <v>21.911849975585898</v>
      </c>
      <c r="AO937" s="2">
        <v>21.9193630218506</v>
      </c>
    </row>
    <row r="938" spans="1:41" x14ac:dyDescent="0.25">
      <c r="A938" s="2"/>
      <c r="B938" s="2">
        <v>0.64858408264510803</v>
      </c>
      <c r="C938" s="2">
        <v>0.28028821945190402</v>
      </c>
      <c r="D938" s="2" t="s">
        <v>2091</v>
      </c>
      <c r="E938" s="2" t="s">
        <v>2091</v>
      </c>
      <c r="F938" s="2">
        <v>730</v>
      </c>
      <c r="G938" s="2" t="s">
        <v>2092</v>
      </c>
      <c r="H938" s="2" t="s">
        <v>2093</v>
      </c>
      <c r="I938" s="2" t="s">
        <v>44</v>
      </c>
      <c r="J938" s="2">
        <v>1</v>
      </c>
      <c r="K938" s="2">
        <v>4</v>
      </c>
      <c r="L938" s="2"/>
      <c r="M938" s="2"/>
      <c r="N938" s="2"/>
      <c r="O938" s="2">
        <v>5</v>
      </c>
      <c r="P938" s="2">
        <v>5</v>
      </c>
      <c r="Q938" s="2">
        <v>5</v>
      </c>
      <c r="R938" s="2">
        <v>14.6</v>
      </c>
      <c r="S938" s="2">
        <v>14.6</v>
      </c>
      <c r="T938" s="2">
        <v>14.6</v>
      </c>
      <c r="U938" s="2">
        <v>63.591999999999999</v>
      </c>
      <c r="V938" s="2">
        <v>0</v>
      </c>
      <c r="W938" s="2">
        <v>14.991</v>
      </c>
      <c r="X938" s="2">
        <v>48442000</v>
      </c>
      <c r="Y938" s="2">
        <v>28</v>
      </c>
      <c r="Z938" s="2">
        <v>17</v>
      </c>
      <c r="AA938" s="2">
        <v>585.5</v>
      </c>
      <c r="AB938" s="2">
        <v>64349.479429999898</v>
      </c>
      <c r="AC938" s="2">
        <v>28.5</v>
      </c>
      <c r="AD938" s="2">
        <v>20.0236415863037</v>
      </c>
      <c r="AE938" s="2">
        <v>20.554874420166001</v>
      </c>
      <c r="AF938" s="2">
        <v>19.939624786376999</v>
      </c>
      <c r="AG938" s="2">
        <v>20.204307556152301</v>
      </c>
      <c r="AH938" s="2" t="s">
        <v>63</v>
      </c>
      <c r="AI938" s="2" t="s">
        <v>63</v>
      </c>
      <c r="AJ938" s="2">
        <v>20.042467117309599</v>
      </c>
      <c r="AK938" s="2">
        <v>19.960985183715799</v>
      </c>
      <c r="AL938" s="2">
        <v>20.169254302978501</v>
      </c>
      <c r="AM938" s="2">
        <v>20.2972602844238</v>
      </c>
      <c r="AN938" s="2">
        <v>19.375324249267599</v>
      </c>
      <c r="AO938" s="2">
        <v>19.5566520690918</v>
      </c>
    </row>
    <row r="939" spans="1:41" x14ac:dyDescent="0.25">
      <c r="A939" s="2" t="s">
        <v>40</v>
      </c>
      <c r="B939" s="2">
        <v>2.0778811868121001</v>
      </c>
      <c r="C939" s="2">
        <v>0.62667808532714997</v>
      </c>
      <c r="D939" s="2" t="s">
        <v>119</v>
      </c>
      <c r="E939" s="2" t="s">
        <v>119</v>
      </c>
      <c r="F939" s="2">
        <v>126</v>
      </c>
      <c r="G939" s="2" t="s">
        <v>120</v>
      </c>
      <c r="H939" s="2" t="s">
        <v>121</v>
      </c>
      <c r="I939" s="2" t="s">
        <v>44</v>
      </c>
      <c r="J939" s="2">
        <v>1</v>
      </c>
      <c r="K939" s="2">
        <v>4</v>
      </c>
      <c r="L939" s="2"/>
      <c r="M939" s="2"/>
      <c r="N939" s="2"/>
      <c r="O939" s="2">
        <v>4</v>
      </c>
      <c r="P939" s="2">
        <v>4</v>
      </c>
      <c r="Q939" s="2">
        <v>2</v>
      </c>
      <c r="R939" s="2">
        <v>9.1</v>
      </c>
      <c r="S939" s="2">
        <v>9.1</v>
      </c>
      <c r="T939" s="2">
        <v>4.2</v>
      </c>
      <c r="U939" s="2">
        <v>75.811999999999998</v>
      </c>
      <c r="V939" s="2">
        <v>0</v>
      </c>
      <c r="W939" s="2">
        <v>13.891</v>
      </c>
      <c r="X939" s="2">
        <v>41708000</v>
      </c>
      <c r="Y939" s="2">
        <v>30</v>
      </c>
      <c r="Z939" s="2">
        <v>21</v>
      </c>
      <c r="AA939" s="2">
        <v>524</v>
      </c>
      <c r="AB939" s="2">
        <v>57972.814080000098</v>
      </c>
      <c r="AC939" s="2">
        <v>23</v>
      </c>
      <c r="AD939" s="2">
        <v>20.789548873901399</v>
      </c>
      <c r="AE939" s="2">
        <v>20.82275390625</v>
      </c>
      <c r="AF939" s="2">
        <v>20.176820755004901</v>
      </c>
      <c r="AG939" s="2">
        <v>20.692173004150401</v>
      </c>
      <c r="AH939" s="2" t="s">
        <v>63</v>
      </c>
      <c r="AI939" s="2">
        <v>20.7956657409668</v>
      </c>
      <c r="AJ939" s="2">
        <v>20.512968063354499</v>
      </c>
      <c r="AK939" s="2">
        <v>20.071037292480501</v>
      </c>
      <c r="AL939" s="2" t="s">
        <v>63</v>
      </c>
      <c r="AM939" s="2">
        <v>19.823127746581999</v>
      </c>
      <c r="AN939" s="2">
        <v>19.976871490478501</v>
      </c>
      <c r="AO939" s="2">
        <v>19.759567260742202</v>
      </c>
    </row>
    <row r="940" spans="1:41" x14ac:dyDescent="0.25">
      <c r="A940" s="2"/>
      <c r="B940" s="2">
        <v>1.1683793324449401</v>
      </c>
      <c r="C940" s="2">
        <v>0.39549700419107803</v>
      </c>
      <c r="D940" s="2" t="s">
        <v>2260</v>
      </c>
      <c r="E940" s="2" t="s">
        <v>2261</v>
      </c>
      <c r="F940" s="2">
        <v>888</v>
      </c>
      <c r="G940" s="2" t="s">
        <v>2262</v>
      </c>
      <c r="H940" s="2" t="s">
        <v>2263</v>
      </c>
      <c r="I940" s="2" t="s">
        <v>44</v>
      </c>
      <c r="J940" s="2">
        <v>1</v>
      </c>
      <c r="K940" s="2">
        <v>4</v>
      </c>
      <c r="L940" s="2"/>
      <c r="M940" s="2"/>
      <c r="N940" s="2"/>
      <c r="O940" s="2">
        <v>13</v>
      </c>
      <c r="P940" s="2">
        <v>13</v>
      </c>
      <c r="Q940" s="2">
        <v>12</v>
      </c>
      <c r="R940" s="2">
        <v>44.8</v>
      </c>
      <c r="S940" s="2">
        <v>44.8</v>
      </c>
      <c r="T940" s="2">
        <v>41.5</v>
      </c>
      <c r="U940" s="2">
        <v>31.887</v>
      </c>
      <c r="V940" s="2">
        <v>0</v>
      </c>
      <c r="W940" s="2">
        <v>55.259</v>
      </c>
      <c r="X940" s="2">
        <v>288460000</v>
      </c>
      <c r="Y940" s="2">
        <v>17</v>
      </c>
      <c r="Z940" s="2">
        <v>80</v>
      </c>
      <c r="AA940" s="2">
        <v>270</v>
      </c>
      <c r="AB940" s="2">
        <v>31887.557280000001</v>
      </c>
      <c r="AC940" s="2">
        <v>17</v>
      </c>
      <c r="AD940" s="2">
        <v>22.6361980438232</v>
      </c>
      <c r="AE940" s="2">
        <v>23.007562637329102</v>
      </c>
      <c r="AF940" s="2">
        <v>22.2984924316406</v>
      </c>
      <c r="AG940" s="2">
        <v>22.632318496704102</v>
      </c>
      <c r="AH940" s="2">
        <v>21.8361492156982</v>
      </c>
      <c r="AI940" s="2">
        <v>22.949312210083001</v>
      </c>
      <c r="AJ940" s="2">
        <v>22.431682586669901</v>
      </c>
      <c r="AK940" s="2">
        <v>21.996416091918899</v>
      </c>
      <c r="AL940" s="2">
        <v>22.205562591552699</v>
      </c>
      <c r="AM940" s="2">
        <v>22.2058296203613</v>
      </c>
      <c r="AN940" s="2">
        <v>21.923357009887699</v>
      </c>
      <c r="AO940" s="2">
        <v>22.2242031097412</v>
      </c>
    </row>
    <row r="941" spans="1:41" x14ac:dyDescent="0.25">
      <c r="A941" s="2" t="s">
        <v>40</v>
      </c>
      <c r="B941" s="2">
        <v>1.8616745142087501</v>
      </c>
      <c r="C941" s="2">
        <v>0.44482669830322402</v>
      </c>
      <c r="D941" s="2" t="s">
        <v>553</v>
      </c>
      <c r="E941" s="2" t="s">
        <v>554</v>
      </c>
      <c r="F941" s="2">
        <v>1140</v>
      </c>
      <c r="G941" s="2" t="s">
        <v>555</v>
      </c>
      <c r="H941" s="2" t="s">
        <v>556</v>
      </c>
      <c r="I941" s="2" t="s">
        <v>44</v>
      </c>
      <c r="J941" s="2">
        <v>1</v>
      </c>
      <c r="K941" s="2">
        <v>4</v>
      </c>
      <c r="L941" s="2"/>
      <c r="M941" s="2"/>
      <c r="N941" s="2"/>
      <c r="O941" s="2">
        <v>7</v>
      </c>
      <c r="P941" s="2">
        <v>6</v>
      </c>
      <c r="Q941" s="2">
        <v>6</v>
      </c>
      <c r="R941" s="2">
        <v>30</v>
      </c>
      <c r="S941" s="2">
        <v>27.1</v>
      </c>
      <c r="T941" s="2">
        <v>27.1</v>
      </c>
      <c r="U941" s="2">
        <v>36.276000000000003</v>
      </c>
      <c r="V941" s="2">
        <v>0</v>
      </c>
      <c r="W941" s="2">
        <v>21.425000000000001</v>
      </c>
      <c r="X941" s="2">
        <v>76638000</v>
      </c>
      <c r="Y941" s="2">
        <v>19</v>
      </c>
      <c r="Z941" s="2">
        <v>25</v>
      </c>
      <c r="AA941" s="2">
        <v>299</v>
      </c>
      <c r="AB941" s="2">
        <v>35040.998879999999</v>
      </c>
      <c r="AC941" s="2">
        <v>19</v>
      </c>
      <c r="AD941" s="2">
        <v>21.4370021820068</v>
      </c>
      <c r="AE941" s="2">
        <v>21.663881301879901</v>
      </c>
      <c r="AF941" s="2">
        <v>20.955959320068398</v>
      </c>
      <c r="AG941" s="2">
        <v>21.435731887817401</v>
      </c>
      <c r="AH941" s="2" t="s">
        <v>63</v>
      </c>
      <c r="AI941" s="2">
        <v>21.683631896972699</v>
      </c>
      <c r="AJ941" s="2">
        <v>20.8205757141113</v>
      </c>
      <c r="AK941" s="2">
        <v>21.061708450317401</v>
      </c>
      <c r="AL941" s="2">
        <v>21.071496963501001</v>
      </c>
      <c r="AM941" s="2">
        <v>21.297428131103501</v>
      </c>
      <c r="AN941" s="2">
        <v>20.868913650512699</v>
      </c>
      <c r="AO941" s="2">
        <v>20.822364807128899</v>
      </c>
    </row>
    <row r="942" spans="1:41" x14ac:dyDescent="0.25">
      <c r="A942" s="2" t="s">
        <v>40</v>
      </c>
      <c r="B942" s="2">
        <v>2.5995144001404999</v>
      </c>
      <c r="C942" s="2">
        <v>0.577880859375</v>
      </c>
      <c r="D942" s="2" t="s">
        <v>966</v>
      </c>
      <c r="E942" s="2" t="s">
        <v>967</v>
      </c>
      <c r="F942" s="2">
        <v>1930</v>
      </c>
      <c r="G942" s="2" t="s">
        <v>968</v>
      </c>
      <c r="H942" s="2" t="s">
        <v>969</v>
      </c>
      <c r="I942" s="2" t="s">
        <v>44</v>
      </c>
      <c r="J942" s="2">
        <v>1</v>
      </c>
      <c r="K942" s="2">
        <v>4</v>
      </c>
      <c r="L942" s="2"/>
      <c r="M942" s="2"/>
      <c r="N942" s="2"/>
      <c r="O942" s="2">
        <v>35</v>
      </c>
      <c r="P942" s="2">
        <v>35</v>
      </c>
      <c r="Q942" s="2">
        <v>35</v>
      </c>
      <c r="R942" s="2">
        <v>71.099999999999994</v>
      </c>
      <c r="S942" s="2">
        <v>71.099999999999994</v>
      </c>
      <c r="T942" s="2">
        <v>71.099999999999994</v>
      </c>
      <c r="U942" s="2">
        <v>58.161000000000001</v>
      </c>
      <c r="V942" s="2">
        <v>0</v>
      </c>
      <c r="W942" s="2">
        <v>323.31</v>
      </c>
      <c r="X942" s="2">
        <v>7893900000</v>
      </c>
      <c r="Y942" s="2">
        <v>30</v>
      </c>
      <c r="Z942" s="2">
        <v>757</v>
      </c>
      <c r="AA942" s="2">
        <v>532</v>
      </c>
      <c r="AB942" s="2">
        <v>58161.70938</v>
      </c>
      <c r="AC942" s="2">
        <v>30</v>
      </c>
      <c r="AD942" s="2">
        <v>26.611751556396499</v>
      </c>
      <c r="AE942" s="2">
        <v>26.3248996734619</v>
      </c>
      <c r="AF942" s="2">
        <v>26.266262054443398</v>
      </c>
      <c r="AG942" s="2">
        <v>26.000303268432599</v>
      </c>
      <c r="AH942" s="2">
        <v>26.486371994018601</v>
      </c>
      <c r="AI942" s="2">
        <v>26.804765701293899</v>
      </c>
      <c r="AJ942" s="2">
        <v>26.156688690185501</v>
      </c>
      <c r="AK942" s="2">
        <v>25.9269618988037</v>
      </c>
      <c r="AL942" s="2">
        <v>25.637214660644499</v>
      </c>
      <c r="AM942" s="2">
        <v>25.6593532562256</v>
      </c>
      <c r="AN942" s="2">
        <v>25.672090530395501</v>
      </c>
      <c r="AO942" s="2">
        <v>25.974760055541999</v>
      </c>
    </row>
    <row r="943" spans="1:41" x14ac:dyDescent="0.25">
      <c r="A943" s="2"/>
      <c r="B943" s="2">
        <v>0.41986830040770501</v>
      </c>
      <c r="C943" s="2">
        <v>-0.18634668986002401</v>
      </c>
      <c r="D943" s="2" t="s">
        <v>3682</v>
      </c>
      <c r="E943" s="2" t="s">
        <v>3682</v>
      </c>
      <c r="F943" s="2">
        <v>2028</v>
      </c>
      <c r="G943" s="2" t="s">
        <v>3683</v>
      </c>
      <c r="H943" s="2" t="s">
        <v>3684</v>
      </c>
      <c r="I943" s="2" t="s">
        <v>44</v>
      </c>
      <c r="J943" s="2">
        <v>1</v>
      </c>
      <c r="K943" s="2">
        <v>4</v>
      </c>
      <c r="L943" s="2"/>
      <c r="M943" s="2"/>
      <c r="N943" s="2"/>
      <c r="O943" s="2">
        <v>13</v>
      </c>
      <c r="P943" s="2">
        <v>12</v>
      </c>
      <c r="Q943" s="2">
        <v>4</v>
      </c>
      <c r="R943" s="2">
        <v>23.3</v>
      </c>
      <c r="S943" s="2">
        <v>21.8</v>
      </c>
      <c r="T943" s="2">
        <v>8.4</v>
      </c>
      <c r="U943" s="2">
        <v>77.995000000000005</v>
      </c>
      <c r="V943" s="2">
        <v>0</v>
      </c>
      <c r="W943" s="2">
        <v>32.579000000000001</v>
      </c>
      <c r="X943" s="2">
        <v>127340000</v>
      </c>
      <c r="Y943" s="2">
        <v>45</v>
      </c>
      <c r="Z943" s="2">
        <v>47</v>
      </c>
      <c r="AA943" s="2">
        <v>718</v>
      </c>
      <c r="AB943" s="2">
        <v>78630.513380000193</v>
      </c>
      <c r="AC943" s="2">
        <v>45</v>
      </c>
      <c r="AD943" s="2">
        <v>20.854223251342798</v>
      </c>
      <c r="AE943" s="2">
        <v>20.734878540039102</v>
      </c>
      <c r="AF943" s="2">
        <v>20.762392044067401</v>
      </c>
      <c r="AG943" s="2">
        <v>21.4383220672607</v>
      </c>
      <c r="AH943" s="2">
        <v>20.795507431030298</v>
      </c>
      <c r="AI943" s="2">
        <v>21.474321365356399</v>
      </c>
      <c r="AJ943" s="2">
        <v>20.94606590271</v>
      </c>
      <c r="AK943" s="2">
        <v>20.6424465179443</v>
      </c>
      <c r="AL943" s="2">
        <v>21.3359260559082</v>
      </c>
      <c r="AM943" s="2">
        <v>21.659488677978501</v>
      </c>
      <c r="AN943" s="2">
        <v>21.354393005371101</v>
      </c>
      <c r="AO943" s="2">
        <v>21.239404678344702</v>
      </c>
    </row>
    <row r="944" spans="1:41" x14ac:dyDescent="0.25">
      <c r="A944" s="2" t="s">
        <v>40</v>
      </c>
      <c r="B944" s="2">
        <v>2.0870754808586001</v>
      </c>
      <c r="C944" s="2">
        <v>0.448065121968586</v>
      </c>
      <c r="D944" s="2" t="s">
        <v>1159</v>
      </c>
      <c r="E944" s="2" t="s">
        <v>1160</v>
      </c>
      <c r="F944" s="2">
        <v>2300</v>
      </c>
      <c r="G944" s="2" t="s">
        <v>1161</v>
      </c>
      <c r="H944" s="2" t="s">
        <v>1162</v>
      </c>
      <c r="I944" s="2" t="s">
        <v>44</v>
      </c>
      <c r="J944" s="2">
        <v>1</v>
      </c>
      <c r="K944" s="2">
        <v>4</v>
      </c>
      <c r="L944" s="2"/>
      <c r="M944" s="2"/>
      <c r="N944" s="2"/>
      <c r="O944" s="2">
        <v>10</v>
      </c>
      <c r="P944" s="2">
        <v>7</v>
      </c>
      <c r="Q944" s="2">
        <v>4</v>
      </c>
      <c r="R944" s="2">
        <v>14.9</v>
      </c>
      <c r="S944" s="2">
        <v>10.4</v>
      </c>
      <c r="T944" s="2">
        <v>4.9000000000000004</v>
      </c>
      <c r="U944" s="2">
        <v>104.58</v>
      </c>
      <c r="V944" s="2">
        <v>0</v>
      </c>
      <c r="W944" s="2">
        <v>24.035</v>
      </c>
      <c r="X944" s="2">
        <v>97422000</v>
      </c>
      <c r="Y944" s="2">
        <v>37</v>
      </c>
      <c r="Z944" s="2">
        <v>37</v>
      </c>
      <c r="AA944" s="2">
        <v>783</v>
      </c>
      <c r="AB944" s="2">
        <v>89808.057979999998</v>
      </c>
      <c r="AC944" s="2">
        <v>33.5</v>
      </c>
      <c r="AD944" s="2">
        <v>21.617374420166001</v>
      </c>
      <c r="AE944" s="2">
        <v>21.291933059692401</v>
      </c>
      <c r="AF944" s="2">
        <v>21.166744232177699</v>
      </c>
      <c r="AG944" s="2">
        <v>21.4741725921631</v>
      </c>
      <c r="AH944" s="2">
        <v>21.316999435424801</v>
      </c>
      <c r="AI944" s="2">
        <v>21.8679714202881</v>
      </c>
      <c r="AJ944" s="2">
        <v>21.216497421264599</v>
      </c>
      <c r="AK944" s="2">
        <v>21.037916183471701</v>
      </c>
      <c r="AL944" s="2">
        <v>21.126348495483398</v>
      </c>
      <c r="AM944" s="2">
        <v>21.1801643371582</v>
      </c>
      <c r="AN944" s="2">
        <v>20.706071853637699</v>
      </c>
      <c r="AO944" s="2">
        <v>20.779806137085</v>
      </c>
    </row>
    <row r="945" spans="1:41" x14ac:dyDescent="0.25">
      <c r="A945" s="2"/>
      <c r="B945" s="2">
        <v>0.63910021778529602</v>
      </c>
      <c r="C945" s="2">
        <v>0.223681767781574</v>
      </c>
      <c r="D945" s="2" t="s">
        <v>1887</v>
      </c>
      <c r="E945" s="2" t="s">
        <v>1887</v>
      </c>
      <c r="F945" s="2">
        <v>546</v>
      </c>
      <c r="G945" s="2" t="s">
        <v>1161</v>
      </c>
      <c r="H945" s="2" t="s">
        <v>1888</v>
      </c>
      <c r="I945" s="2" t="s">
        <v>44</v>
      </c>
      <c r="J945" s="2">
        <v>1</v>
      </c>
      <c r="K945" s="2">
        <v>4</v>
      </c>
      <c r="L945" s="2"/>
      <c r="M945" s="2"/>
      <c r="N945" s="2"/>
      <c r="O945" s="2">
        <v>14</v>
      </c>
      <c r="P945" s="2">
        <v>14</v>
      </c>
      <c r="Q945" s="2">
        <v>11</v>
      </c>
      <c r="R945" s="2">
        <v>17.100000000000001</v>
      </c>
      <c r="S945" s="2">
        <v>17.100000000000001</v>
      </c>
      <c r="T945" s="2">
        <v>13.8</v>
      </c>
      <c r="U945" s="2">
        <v>141.47999999999999</v>
      </c>
      <c r="V945" s="2">
        <v>0</v>
      </c>
      <c r="W945" s="2">
        <v>35.222000000000001</v>
      </c>
      <c r="X945" s="2">
        <v>127910000</v>
      </c>
      <c r="Y945" s="2">
        <v>63</v>
      </c>
      <c r="Z945" s="2">
        <v>58</v>
      </c>
      <c r="AA945" s="2">
        <v>1245</v>
      </c>
      <c r="AB945" s="2">
        <v>141484.28548000101</v>
      </c>
      <c r="AC945" s="2">
        <v>63</v>
      </c>
      <c r="AD945" s="2">
        <v>21.776596069335898</v>
      </c>
      <c r="AE945" s="2">
        <v>21.871698379516602</v>
      </c>
      <c r="AF945" s="2">
        <v>21.713851928710898</v>
      </c>
      <c r="AG945" s="2">
        <v>21.778522491455099</v>
      </c>
      <c r="AH945" s="2">
        <v>22.169988632202099</v>
      </c>
      <c r="AI945" s="2">
        <v>22.029247283935501</v>
      </c>
      <c r="AJ945" s="2">
        <v>22.145505905151399</v>
      </c>
      <c r="AK945" s="2">
        <v>21.739376068115199</v>
      </c>
      <c r="AL945" s="2">
        <v>21.717161178588899</v>
      </c>
      <c r="AM945" s="2">
        <v>21.649042129516602</v>
      </c>
      <c r="AN945" s="2">
        <v>20.953403472900401</v>
      </c>
      <c r="AO945" s="2">
        <v>21.7933254241943</v>
      </c>
    </row>
    <row r="946" spans="1:41" x14ac:dyDescent="0.25">
      <c r="A946" s="2"/>
      <c r="B946" s="2">
        <v>0.78337203830879898</v>
      </c>
      <c r="C946" s="2">
        <v>0.31976890563964799</v>
      </c>
      <c r="D946" s="2" t="s">
        <v>2109</v>
      </c>
      <c r="E946" s="2" t="s">
        <v>2109</v>
      </c>
      <c r="F946" s="2">
        <v>748</v>
      </c>
      <c r="G946" s="2" t="s">
        <v>1161</v>
      </c>
      <c r="H946" s="2" t="s">
        <v>1162</v>
      </c>
      <c r="I946" s="2" t="s">
        <v>44</v>
      </c>
      <c r="J946" s="2">
        <v>1</v>
      </c>
      <c r="K946" s="2">
        <v>4</v>
      </c>
      <c r="L946" s="2"/>
      <c r="M946" s="2"/>
      <c r="N946" s="2"/>
      <c r="O946" s="2">
        <v>10</v>
      </c>
      <c r="P946" s="2">
        <v>6</v>
      </c>
      <c r="Q946" s="2">
        <v>6</v>
      </c>
      <c r="R946" s="2">
        <v>28</v>
      </c>
      <c r="S946" s="2">
        <v>15.9</v>
      </c>
      <c r="T946" s="2">
        <v>15.9</v>
      </c>
      <c r="U946" s="2">
        <v>57.869</v>
      </c>
      <c r="V946" s="2">
        <v>0</v>
      </c>
      <c r="W946" s="2">
        <v>22.013999999999999</v>
      </c>
      <c r="X946" s="2">
        <v>83432000</v>
      </c>
      <c r="Y946" s="2">
        <v>26</v>
      </c>
      <c r="Z946" s="2">
        <v>41</v>
      </c>
      <c r="AA946" s="2">
        <v>515</v>
      </c>
      <c r="AB946" s="2">
        <v>57870.12268</v>
      </c>
      <c r="AC946" s="2">
        <v>26</v>
      </c>
      <c r="AD946" s="2">
        <v>21.3139038085938</v>
      </c>
      <c r="AE946" s="2">
        <v>20.8982944488525</v>
      </c>
      <c r="AF946" s="2">
        <v>21.2915954589844</v>
      </c>
      <c r="AG946" s="2">
        <v>21.0117492675781</v>
      </c>
      <c r="AH946" s="2">
        <v>20.898811340331999</v>
      </c>
      <c r="AI946" s="2">
        <v>21.327234268188501</v>
      </c>
      <c r="AJ946" s="2">
        <v>20.082128524780298</v>
      </c>
      <c r="AK946" s="2">
        <v>21.576854705810501</v>
      </c>
      <c r="AL946" s="2">
        <v>20.924047470092798</v>
      </c>
      <c r="AM946" s="2">
        <v>20.747308731079102</v>
      </c>
      <c r="AN946" s="2">
        <v>20.7133903503418</v>
      </c>
      <c r="AO946" s="2">
        <v>20.7792453765869</v>
      </c>
    </row>
    <row r="947" spans="1:41" x14ac:dyDescent="0.25">
      <c r="A947" s="2"/>
      <c r="B947" s="2">
        <v>0.38695765826833201</v>
      </c>
      <c r="C947" s="2">
        <v>0.195060729980469</v>
      </c>
      <c r="D947" s="2" t="s">
        <v>3542</v>
      </c>
      <c r="E947" s="2" t="s">
        <v>3542</v>
      </c>
      <c r="F947" s="2">
        <v>1915</v>
      </c>
      <c r="G947" s="2" t="s">
        <v>3543</v>
      </c>
      <c r="H947" s="2" t="s">
        <v>3544</v>
      </c>
      <c r="I947" s="2" t="s">
        <v>44</v>
      </c>
      <c r="J947" s="2">
        <v>1</v>
      </c>
      <c r="K947" s="2">
        <v>4</v>
      </c>
      <c r="L947" s="2"/>
      <c r="M947" s="2"/>
      <c r="N947" s="2"/>
      <c r="O947" s="2">
        <v>7</v>
      </c>
      <c r="P947" s="2">
        <v>7</v>
      </c>
      <c r="Q947" s="2">
        <v>7</v>
      </c>
      <c r="R947" s="2">
        <v>25.1</v>
      </c>
      <c r="S947" s="2">
        <v>25.1</v>
      </c>
      <c r="T947" s="2">
        <v>25.1</v>
      </c>
      <c r="U947" s="2">
        <v>36.606999999999999</v>
      </c>
      <c r="V947" s="2">
        <v>0</v>
      </c>
      <c r="W947" s="2">
        <v>23.306000000000001</v>
      </c>
      <c r="X947" s="2">
        <v>123950000</v>
      </c>
      <c r="Y947" s="2">
        <v>11</v>
      </c>
      <c r="Z947" s="2">
        <v>35</v>
      </c>
      <c r="AA947" s="2">
        <v>323</v>
      </c>
      <c r="AB947" s="2">
        <v>36607.663379999998</v>
      </c>
      <c r="AC947" s="2">
        <v>11</v>
      </c>
      <c r="AD947" s="2">
        <v>21.956987380981399</v>
      </c>
      <c r="AE947" s="2">
        <v>21.175481796264599</v>
      </c>
      <c r="AF947" s="2">
        <v>21.228643417358398</v>
      </c>
      <c r="AG947" s="2">
        <v>21.112733840942401</v>
      </c>
      <c r="AH947" s="2">
        <v>21.815658569335898</v>
      </c>
      <c r="AI947" s="2">
        <v>21.999998092651399</v>
      </c>
      <c r="AJ947" s="2">
        <v>21.950700759887699</v>
      </c>
      <c r="AK947" s="2">
        <v>21.570894241333001</v>
      </c>
      <c r="AL947" s="2">
        <v>21.2195720672607</v>
      </c>
      <c r="AM947" s="2">
        <v>21.071496963501001</v>
      </c>
      <c r="AN947" s="2">
        <v>20.940557479858398</v>
      </c>
      <c r="AO947" s="2">
        <v>21.365917205810501</v>
      </c>
    </row>
    <row r="948" spans="1:41" x14ac:dyDescent="0.25">
      <c r="A948" s="2"/>
      <c r="B948" s="2">
        <v>0.828894067119606</v>
      </c>
      <c r="C948" s="2">
        <v>0.25777244567871099</v>
      </c>
      <c r="D948" s="2" t="s">
        <v>3170</v>
      </c>
      <c r="E948" s="2" t="s">
        <v>3171</v>
      </c>
      <c r="F948" s="2">
        <v>1617</v>
      </c>
      <c r="G948" s="2" t="s">
        <v>3172</v>
      </c>
      <c r="H948" s="2" t="s">
        <v>3173</v>
      </c>
      <c r="I948" s="2" t="s">
        <v>44</v>
      </c>
      <c r="J948" s="2">
        <v>1</v>
      </c>
      <c r="K948" s="2">
        <v>4</v>
      </c>
      <c r="L948" s="2"/>
      <c r="M948" s="2"/>
      <c r="N948" s="2"/>
      <c r="O948" s="2">
        <v>24</v>
      </c>
      <c r="P948" s="2">
        <v>11</v>
      </c>
      <c r="Q948" s="2">
        <v>11</v>
      </c>
      <c r="R948" s="2">
        <v>15.4</v>
      </c>
      <c r="S948" s="2">
        <v>9.4</v>
      </c>
      <c r="T948" s="2">
        <v>9.4</v>
      </c>
      <c r="U948" s="2">
        <v>213.12</v>
      </c>
      <c r="V948" s="2">
        <v>0</v>
      </c>
      <c r="W948" s="2">
        <v>32.746000000000002</v>
      </c>
      <c r="X948" s="2">
        <v>66797000</v>
      </c>
      <c r="Y948" s="2">
        <v>94</v>
      </c>
      <c r="Z948" s="2">
        <v>35</v>
      </c>
      <c r="AA948" s="2">
        <v>1901</v>
      </c>
      <c r="AB948" s="2">
        <v>213123.399780001</v>
      </c>
      <c r="AC948" s="2">
        <v>94</v>
      </c>
      <c r="AD948" s="2">
        <v>20.700494766235401</v>
      </c>
      <c r="AE948" s="2">
        <v>20.363672256469702</v>
      </c>
      <c r="AF948" s="2">
        <v>20.202754974365199</v>
      </c>
      <c r="AG948" s="2">
        <v>20.684230804443398</v>
      </c>
      <c r="AH948" s="2" t="s">
        <v>63</v>
      </c>
      <c r="AI948" s="2">
        <v>20.773380279541001</v>
      </c>
      <c r="AJ948" s="2">
        <v>20.784685134887699</v>
      </c>
      <c r="AK948" s="2">
        <v>20.3260822296143</v>
      </c>
      <c r="AL948" s="2">
        <v>20.027290344238299</v>
      </c>
      <c r="AM948" s="2">
        <v>20.065921783447301</v>
      </c>
      <c r="AN948" s="2">
        <v>20.118829727172901</v>
      </c>
      <c r="AO948" s="2">
        <v>20.399995803833001</v>
      </c>
    </row>
    <row r="949" spans="1:41" x14ac:dyDescent="0.25">
      <c r="A949" s="2"/>
      <c r="B949" s="2">
        <v>0.203041317326668</v>
      </c>
      <c r="C949" s="2">
        <v>-8.3441543579102301E-2</v>
      </c>
      <c r="D949" s="2" t="s">
        <v>2559</v>
      </c>
      <c r="E949" s="2" t="s">
        <v>2559</v>
      </c>
      <c r="F949" s="2">
        <v>1120</v>
      </c>
      <c r="G949" s="2" t="s">
        <v>2560</v>
      </c>
      <c r="H949" s="2" t="s">
        <v>2561</v>
      </c>
      <c r="I949" s="2" t="s">
        <v>44</v>
      </c>
      <c r="J949" s="2">
        <v>1</v>
      </c>
      <c r="K949" s="2">
        <v>4</v>
      </c>
      <c r="L949" s="2"/>
      <c r="M949" s="2"/>
      <c r="N949" s="2"/>
      <c r="O949" s="2">
        <v>5</v>
      </c>
      <c r="P949" s="2">
        <v>5</v>
      </c>
      <c r="Q949" s="2">
        <v>5</v>
      </c>
      <c r="R949" s="2">
        <v>19.8</v>
      </c>
      <c r="S949" s="2">
        <v>19.8</v>
      </c>
      <c r="T949" s="2">
        <v>19.8</v>
      </c>
      <c r="U949" s="2">
        <v>58.298000000000002</v>
      </c>
      <c r="V949" s="2">
        <v>0</v>
      </c>
      <c r="W949" s="2">
        <v>11.907999999999999</v>
      </c>
      <c r="X949" s="2">
        <v>27219000</v>
      </c>
      <c r="Y949" s="2">
        <v>29</v>
      </c>
      <c r="Z949" s="2">
        <v>21</v>
      </c>
      <c r="AA949" s="2">
        <v>526</v>
      </c>
      <c r="AB949" s="2">
        <v>58543.878929999897</v>
      </c>
      <c r="AC949" s="2">
        <v>29</v>
      </c>
      <c r="AD949" s="2">
        <v>20.033084869384801</v>
      </c>
      <c r="AE949" s="2">
        <v>20.0800476074219</v>
      </c>
      <c r="AF949" s="2">
        <v>19.556297302246101</v>
      </c>
      <c r="AG949" s="2">
        <v>20.296924591064499</v>
      </c>
      <c r="AH949" s="2" t="s">
        <v>63</v>
      </c>
      <c r="AI949" s="2">
        <v>20.487384796142599</v>
      </c>
      <c r="AJ949" s="2">
        <v>20.3272895812988</v>
      </c>
      <c r="AK949" s="2">
        <v>20.245395660400401</v>
      </c>
      <c r="AL949" s="2" t="s">
        <v>63</v>
      </c>
      <c r="AM949" s="2">
        <v>20.023506164550799</v>
      </c>
      <c r="AN949" s="2">
        <v>20.112861633300799</v>
      </c>
      <c r="AO949" s="2">
        <v>20.161893844604499</v>
      </c>
    </row>
    <row r="950" spans="1:41" x14ac:dyDescent="0.25">
      <c r="A950" s="2"/>
      <c r="B950" s="2">
        <v>0.76343973863379799</v>
      </c>
      <c r="C950" s="2">
        <v>0.492363357543947</v>
      </c>
      <c r="D950" s="2" t="s">
        <v>2585</v>
      </c>
      <c r="E950" s="2" t="s">
        <v>2585</v>
      </c>
      <c r="F950" s="2">
        <v>1134</v>
      </c>
      <c r="G950" s="2" t="s">
        <v>2586</v>
      </c>
      <c r="H950" s="2" t="s">
        <v>2587</v>
      </c>
      <c r="I950" s="2" t="s">
        <v>44</v>
      </c>
      <c r="J950" s="2">
        <v>1</v>
      </c>
      <c r="K950" s="2">
        <v>4</v>
      </c>
      <c r="L950" s="2"/>
      <c r="M950" s="2"/>
      <c r="N950" s="2"/>
      <c r="O950" s="2">
        <v>7</v>
      </c>
      <c r="P950" s="2">
        <v>7</v>
      </c>
      <c r="Q950" s="2">
        <v>7</v>
      </c>
      <c r="R950" s="2">
        <v>40.200000000000003</v>
      </c>
      <c r="S950" s="2">
        <v>40.200000000000003</v>
      </c>
      <c r="T950" s="2">
        <v>40.200000000000003</v>
      </c>
      <c r="U950" s="2">
        <v>32.168999999999997</v>
      </c>
      <c r="V950" s="2">
        <v>0</v>
      </c>
      <c r="W950" s="2">
        <v>19.878</v>
      </c>
      <c r="X950" s="2">
        <v>74531000</v>
      </c>
      <c r="Y950" s="2">
        <v>16</v>
      </c>
      <c r="Z950" s="2">
        <v>24</v>
      </c>
      <c r="AA950" s="2">
        <v>291</v>
      </c>
      <c r="AB950" s="2">
        <v>32168.83368</v>
      </c>
      <c r="AC950" s="2">
        <v>16</v>
      </c>
      <c r="AD950" s="2">
        <v>21.6970615386963</v>
      </c>
      <c r="AE950" s="2">
        <v>21.160232543945298</v>
      </c>
      <c r="AF950" s="2">
        <v>21.019302368164102</v>
      </c>
      <c r="AG950" s="2">
        <v>20.457736968994102</v>
      </c>
      <c r="AH950" s="2" t="s">
        <v>63</v>
      </c>
      <c r="AI950" s="2">
        <v>22.226028442382798</v>
      </c>
      <c r="AJ950" s="2">
        <v>20.477733612060501</v>
      </c>
      <c r="AK950" s="2">
        <v>21.124710083007798</v>
      </c>
      <c r="AL950" s="2">
        <v>20.549806594848601</v>
      </c>
      <c r="AM950" s="2">
        <v>21.0338230133057</v>
      </c>
      <c r="AN950" s="2" t="s">
        <v>63</v>
      </c>
      <c r="AO950" s="2">
        <v>20.912471771240199</v>
      </c>
    </row>
    <row r="951" spans="1:41" x14ac:dyDescent="0.25">
      <c r="A951" s="2"/>
      <c r="B951" s="2">
        <v>0.126957137410079</v>
      </c>
      <c r="C951" s="2">
        <v>-3.3080101013183601E-2</v>
      </c>
      <c r="D951" s="2" t="s">
        <v>1647</v>
      </c>
      <c r="E951" s="2" t="s">
        <v>1648</v>
      </c>
      <c r="F951" s="2">
        <v>328</v>
      </c>
      <c r="G951" s="2" t="s">
        <v>1649</v>
      </c>
      <c r="H951" s="2" t="s">
        <v>1650</v>
      </c>
      <c r="I951" s="2" t="s">
        <v>44</v>
      </c>
      <c r="J951" s="2">
        <v>1</v>
      </c>
      <c r="K951" s="2">
        <v>4</v>
      </c>
      <c r="L951" s="2"/>
      <c r="M951" s="2"/>
      <c r="N951" s="2"/>
      <c r="O951" s="2">
        <v>9</v>
      </c>
      <c r="P951" s="2">
        <v>9</v>
      </c>
      <c r="Q951" s="2">
        <v>9</v>
      </c>
      <c r="R951" s="2">
        <v>39.5</v>
      </c>
      <c r="S951" s="2">
        <v>39.5</v>
      </c>
      <c r="T951" s="2">
        <v>39.5</v>
      </c>
      <c r="U951" s="2">
        <v>33</v>
      </c>
      <c r="V951" s="2">
        <v>0</v>
      </c>
      <c r="W951" s="2">
        <v>52.360999999999997</v>
      </c>
      <c r="X951" s="2">
        <v>170350000</v>
      </c>
      <c r="Y951" s="2">
        <v>17</v>
      </c>
      <c r="Z951" s="2">
        <v>75</v>
      </c>
      <c r="AA951" s="2">
        <v>291</v>
      </c>
      <c r="AB951" s="2">
        <v>33000.407079999997</v>
      </c>
      <c r="AC951" s="2">
        <v>17</v>
      </c>
      <c r="AD951" s="2">
        <v>21.872749328613299</v>
      </c>
      <c r="AE951" s="2">
        <v>22.103511810302699</v>
      </c>
      <c r="AF951" s="2">
        <v>21.7468566894531</v>
      </c>
      <c r="AG951" s="2">
        <v>21.9476013183594</v>
      </c>
      <c r="AH951" s="2">
        <v>21.5884304046631</v>
      </c>
      <c r="AI951" s="2">
        <v>22.128742218017599</v>
      </c>
      <c r="AJ951" s="2">
        <v>22.10671043396</v>
      </c>
      <c r="AK951" s="2">
        <v>21.822288513183601</v>
      </c>
      <c r="AL951" s="2">
        <v>21.906501770019499</v>
      </c>
      <c r="AM951" s="2">
        <v>22.062465667724599</v>
      </c>
      <c r="AN951" s="2">
        <v>21.797288894653299</v>
      </c>
      <c r="AO951" s="2">
        <v>21.891117095947301</v>
      </c>
    </row>
    <row r="952" spans="1:41" x14ac:dyDescent="0.25">
      <c r="A952" s="2"/>
      <c r="B952" s="2">
        <v>0.172663478801205</v>
      </c>
      <c r="C952" s="2">
        <v>-0.18888362248738499</v>
      </c>
      <c r="D952" s="2" t="s">
        <v>3943</v>
      </c>
      <c r="E952" s="2" t="s">
        <v>3943</v>
      </c>
      <c r="F952" s="2">
        <v>2246</v>
      </c>
      <c r="G952" s="2" t="s">
        <v>3944</v>
      </c>
      <c r="H952" s="2" t="s">
        <v>3945</v>
      </c>
      <c r="I952" s="2" t="s">
        <v>44</v>
      </c>
      <c r="J952" s="2">
        <v>1</v>
      </c>
      <c r="K952" s="2">
        <v>4</v>
      </c>
      <c r="L952" s="2"/>
      <c r="M952" s="2"/>
      <c r="N952" s="2"/>
      <c r="O952" s="2">
        <v>7</v>
      </c>
      <c r="P952" s="2">
        <v>7</v>
      </c>
      <c r="Q952" s="2">
        <v>7</v>
      </c>
      <c r="R952" s="2">
        <v>32.700000000000003</v>
      </c>
      <c r="S952" s="2">
        <v>32.700000000000003</v>
      </c>
      <c r="T952" s="2">
        <v>32.700000000000003</v>
      </c>
      <c r="U952" s="2">
        <v>38.82</v>
      </c>
      <c r="V952" s="2">
        <v>0</v>
      </c>
      <c r="W952" s="2">
        <v>20.251999999999999</v>
      </c>
      <c r="X952" s="2">
        <v>52694000</v>
      </c>
      <c r="Y952" s="2">
        <v>23</v>
      </c>
      <c r="Z952" s="2">
        <v>19</v>
      </c>
      <c r="AA952" s="2">
        <v>297.5</v>
      </c>
      <c r="AB952" s="2">
        <v>33617.836329999998</v>
      </c>
      <c r="AC952" s="2">
        <v>20</v>
      </c>
      <c r="AD952" s="2">
        <v>19.0819206237793</v>
      </c>
      <c r="AE952" s="2">
        <v>21.25954246521</v>
      </c>
      <c r="AF952" s="2">
        <v>20.8194065093994</v>
      </c>
      <c r="AG952" s="2" t="s">
        <v>63</v>
      </c>
      <c r="AH952" s="2" t="s">
        <v>63</v>
      </c>
      <c r="AI952" s="2">
        <v>19.682603836059599</v>
      </c>
      <c r="AJ952" s="2">
        <v>20.1419582366943</v>
      </c>
      <c r="AK952" s="2">
        <v>20.6606636047363</v>
      </c>
      <c r="AL952" s="2">
        <v>20.401350021362301</v>
      </c>
      <c r="AM952" s="2">
        <v>20.8850193023682</v>
      </c>
      <c r="AN952" s="2">
        <v>20.283309936523398</v>
      </c>
      <c r="AO952" s="2">
        <v>20.026210784912099</v>
      </c>
    </row>
    <row r="953" spans="1:41" x14ac:dyDescent="0.25">
      <c r="A953" s="2" t="s">
        <v>40</v>
      </c>
      <c r="B953" s="2">
        <v>2.3465164347410701</v>
      </c>
      <c r="C953" s="2">
        <v>0.47027015686035201</v>
      </c>
      <c r="D953" s="2" t="s">
        <v>744</v>
      </c>
      <c r="E953" s="2" t="s">
        <v>744</v>
      </c>
      <c r="F953" s="2">
        <v>1502</v>
      </c>
      <c r="G953" s="2" t="s">
        <v>745</v>
      </c>
      <c r="H953" s="2" t="s">
        <v>746</v>
      </c>
      <c r="I953" s="2" t="s">
        <v>44</v>
      </c>
      <c r="J953" s="2">
        <v>1</v>
      </c>
      <c r="K953" s="2">
        <v>4</v>
      </c>
      <c r="L953" s="2"/>
      <c r="M953" s="2"/>
      <c r="N953" s="2"/>
      <c r="O953" s="2">
        <v>14</v>
      </c>
      <c r="P953" s="2">
        <v>14</v>
      </c>
      <c r="Q953" s="2">
        <v>3</v>
      </c>
      <c r="R953" s="2">
        <v>13.6</v>
      </c>
      <c r="S953" s="2">
        <v>13.6</v>
      </c>
      <c r="T953" s="2">
        <v>2.9</v>
      </c>
      <c r="U953" s="2">
        <v>138.34</v>
      </c>
      <c r="V953" s="2">
        <v>0</v>
      </c>
      <c r="W953" s="2">
        <v>36.671999999999997</v>
      </c>
      <c r="X953" s="2">
        <v>179750000</v>
      </c>
      <c r="Y953" s="2">
        <v>60</v>
      </c>
      <c r="Z953" s="2">
        <v>55</v>
      </c>
      <c r="AA953" s="2">
        <v>1239</v>
      </c>
      <c r="AB953" s="2">
        <v>138347.836830001</v>
      </c>
      <c r="AC953" s="2">
        <v>60</v>
      </c>
      <c r="AD953" s="2">
        <v>21.418849945068398</v>
      </c>
      <c r="AE953" s="2">
        <v>21.340171813964801</v>
      </c>
      <c r="AF953" s="2">
        <v>21.035234451293899</v>
      </c>
      <c r="AG953" s="2">
        <v>21.8617763519287</v>
      </c>
      <c r="AH953" s="2">
        <v>21.5647678375244</v>
      </c>
      <c r="AI953" s="2">
        <v>21.5404243469238</v>
      </c>
      <c r="AJ953" s="2">
        <v>21.041664123535199</v>
      </c>
      <c r="AK953" s="2">
        <v>21.0373134613037</v>
      </c>
      <c r="AL953" s="2">
        <v>21.050592422485401</v>
      </c>
      <c r="AM953" s="2">
        <v>20.8094692230225</v>
      </c>
      <c r="AN953" s="2">
        <v>21.203710556030298</v>
      </c>
      <c r="AO953" s="2">
        <v>20.796854019165</v>
      </c>
    </row>
    <row r="954" spans="1:41" x14ac:dyDescent="0.25">
      <c r="A954" s="2"/>
      <c r="B954" s="2">
        <v>0.86509124261944603</v>
      </c>
      <c r="C954" s="2">
        <v>-0.30346234639485598</v>
      </c>
      <c r="D954" s="2" t="s">
        <v>4218</v>
      </c>
      <c r="E954" s="2" t="s">
        <v>4218</v>
      </c>
      <c r="F954" s="2">
        <v>2469</v>
      </c>
      <c r="G954" s="2" t="s">
        <v>4219</v>
      </c>
      <c r="H954" s="2" t="s">
        <v>321</v>
      </c>
      <c r="I954" s="2" t="s">
        <v>44</v>
      </c>
      <c r="J954" s="2">
        <v>1</v>
      </c>
      <c r="K954" s="2">
        <v>4</v>
      </c>
      <c r="L954" s="2"/>
      <c r="M954" s="2"/>
      <c r="N954" s="2"/>
      <c r="O954" s="2">
        <v>12</v>
      </c>
      <c r="P954" s="2">
        <v>12</v>
      </c>
      <c r="Q954" s="2">
        <v>12</v>
      </c>
      <c r="R954" s="2">
        <v>79.3</v>
      </c>
      <c r="S954" s="2">
        <v>79.3</v>
      </c>
      <c r="T954" s="2">
        <v>79.3</v>
      </c>
      <c r="U954" s="2">
        <v>17.63</v>
      </c>
      <c r="V954" s="2">
        <v>0</v>
      </c>
      <c r="W954" s="2">
        <v>69.307000000000002</v>
      </c>
      <c r="X954" s="2">
        <v>3264700000</v>
      </c>
      <c r="Y954" s="2">
        <v>7</v>
      </c>
      <c r="Z954" s="2">
        <v>186</v>
      </c>
      <c r="AA954" s="2">
        <v>164</v>
      </c>
      <c r="AB954" s="2">
        <v>17630.180779999999</v>
      </c>
      <c r="AC954" s="2">
        <v>7</v>
      </c>
      <c r="AD954" s="2">
        <v>26.711353302001999</v>
      </c>
      <c r="AE954" s="2">
        <v>25.808158874511701</v>
      </c>
      <c r="AF954" s="2">
        <v>26.9002361297607</v>
      </c>
      <c r="AG954" s="2">
        <v>26.441471099853501</v>
      </c>
      <c r="AH954" s="2">
        <v>26.6152648925781</v>
      </c>
      <c r="AI954" s="2">
        <v>26.132555007934599</v>
      </c>
      <c r="AJ954" s="2">
        <v>26.382564544677699</v>
      </c>
      <c r="AK954" s="2">
        <v>26.925695419311499</v>
      </c>
      <c r="AL954" s="2">
        <v>26.570308685302699</v>
      </c>
      <c r="AM954" s="2">
        <v>26.749191284179702</v>
      </c>
      <c r="AN954" s="2">
        <v>26.881687164306602</v>
      </c>
      <c r="AO954" s="2">
        <v>26.920366287231399</v>
      </c>
    </row>
    <row r="955" spans="1:41" x14ac:dyDescent="0.25">
      <c r="A955" s="2" t="s">
        <v>40</v>
      </c>
      <c r="B955" s="2">
        <v>3.4319475655715901</v>
      </c>
      <c r="C955" s="2">
        <v>0.77117824554443404</v>
      </c>
      <c r="D955" s="2" t="s">
        <v>529</v>
      </c>
      <c r="E955" s="2" t="s">
        <v>529</v>
      </c>
      <c r="F955" s="2">
        <v>1104</v>
      </c>
      <c r="G955" s="2" t="s">
        <v>530</v>
      </c>
      <c r="H955" s="2" t="s">
        <v>321</v>
      </c>
      <c r="I955" s="2" t="s">
        <v>44</v>
      </c>
      <c r="J955" s="2">
        <v>1</v>
      </c>
      <c r="K955" s="2">
        <v>4</v>
      </c>
      <c r="L955" s="2"/>
      <c r="M955" s="2"/>
      <c r="N955" s="2"/>
      <c r="O955" s="2">
        <v>9</v>
      </c>
      <c r="P955" s="2">
        <v>8</v>
      </c>
      <c r="Q955" s="2">
        <v>7</v>
      </c>
      <c r="R955" s="2">
        <v>66.7</v>
      </c>
      <c r="S955" s="2">
        <v>58.8</v>
      </c>
      <c r="T955" s="2">
        <v>58.8</v>
      </c>
      <c r="U955" s="2">
        <v>17.75</v>
      </c>
      <c r="V955" s="2">
        <v>0</v>
      </c>
      <c r="W955" s="2">
        <v>93.581999999999994</v>
      </c>
      <c r="X955" s="2">
        <v>785690000</v>
      </c>
      <c r="Y955" s="2">
        <v>8</v>
      </c>
      <c r="Z955" s="2">
        <v>134</v>
      </c>
      <c r="AA955" s="2">
        <v>165</v>
      </c>
      <c r="AB955" s="2">
        <v>17750.159080000001</v>
      </c>
      <c r="AC955" s="2">
        <v>8</v>
      </c>
      <c r="AD955" s="2">
        <v>24.263847351074201</v>
      </c>
      <c r="AE955" s="2">
        <v>24.096675872802699</v>
      </c>
      <c r="AF955" s="2">
        <v>23.816362380981399</v>
      </c>
      <c r="AG955" s="2">
        <v>24.543861389160199</v>
      </c>
      <c r="AH955" s="2">
        <v>23.7339687347412</v>
      </c>
      <c r="AI955" s="2">
        <v>24.375572204589801</v>
      </c>
      <c r="AJ955" s="2">
        <v>23.606481552123999</v>
      </c>
      <c r="AK955" s="2">
        <v>23.421239852905298</v>
      </c>
      <c r="AL955" s="2">
        <v>23.403926849365199</v>
      </c>
      <c r="AM955" s="2">
        <v>23.281782150268601</v>
      </c>
      <c r="AN955" s="2">
        <v>23.389032363891602</v>
      </c>
      <c r="AO955" s="2">
        <v>23.100755691528299</v>
      </c>
    </row>
    <row r="956" spans="1:41" x14ac:dyDescent="0.25">
      <c r="A956" s="2" t="s">
        <v>40</v>
      </c>
      <c r="B956" s="2">
        <v>1.9314505659929</v>
      </c>
      <c r="C956" s="2">
        <v>-0.38543097178141</v>
      </c>
      <c r="D956" s="2" t="s">
        <v>319</v>
      </c>
      <c r="E956" s="2" t="s">
        <v>319</v>
      </c>
      <c r="F956" s="2">
        <v>571</v>
      </c>
      <c r="G956" s="2" t="s">
        <v>320</v>
      </c>
      <c r="H956" s="2" t="s">
        <v>321</v>
      </c>
      <c r="I956" s="2" t="s">
        <v>44</v>
      </c>
      <c r="J956" s="2">
        <v>1</v>
      </c>
      <c r="K956" s="2">
        <v>4</v>
      </c>
      <c r="L956" s="2"/>
      <c r="M956" s="2"/>
      <c r="N956" s="2"/>
      <c r="O956" s="2">
        <v>9</v>
      </c>
      <c r="P956" s="2">
        <v>9</v>
      </c>
      <c r="Q956" s="2">
        <v>9</v>
      </c>
      <c r="R956" s="2">
        <v>48.1</v>
      </c>
      <c r="S956" s="2">
        <v>48.1</v>
      </c>
      <c r="T956" s="2">
        <v>48.1</v>
      </c>
      <c r="U956" s="2">
        <v>23.614000000000001</v>
      </c>
      <c r="V956" s="2">
        <v>0</v>
      </c>
      <c r="W956" s="2">
        <v>33.844000000000001</v>
      </c>
      <c r="X956" s="2">
        <v>345040000</v>
      </c>
      <c r="Y956" s="2">
        <v>11</v>
      </c>
      <c r="Z956" s="2">
        <v>52</v>
      </c>
      <c r="AA956" s="2">
        <v>216</v>
      </c>
      <c r="AB956" s="2">
        <v>23614.34158</v>
      </c>
      <c r="AC956" s="2">
        <v>11</v>
      </c>
      <c r="AD956" s="2">
        <v>22.853784561157202</v>
      </c>
      <c r="AE956" s="2">
        <v>22.6937465667725</v>
      </c>
      <c r="AF956" s="2">
        <v>22.429895401001001</v>
      </c>
      <c r="AG956" s="2">
        <v>23.200855255126999</v>
      </c>
      <c r="AH956" s="2">
        <v>22.474271774291999</v>
      </c>
      <c r="AI956" s="2">
        <v>22.865972518920898</v>
      </c>
      <c r="AJ956" s="2">
        <v>23.060554504394499</v>
      </c>
      <c r="AK956" s="2">
        <v>23.048149108886701</v>
      </c>
      <c r="AL956" s="2">
        <v>23.0932312011719</v>
      </c>
      <c r="AM956" s="2">
        <v>23.3443508148193</v>
      </c>
      <c r="AN956" s="2">
        <v>23.103191375732401</v>
      </c>
      <c r="AO956" s="2">
        <v>23.181634902954102</v>
      </c>
    </row>
    <row r="957" spans="1:41" x14ac:dyDescent="0.25">
      <c r="A957" s="2"/>
      <c r="B957" s="2">
        <v>0.46961430760532802</v>
      </c>
      <c r="C957" s="2">
        <v>-0.26575311024984</v>
      </c>
      <c r="D957" s="2" t="s">
        <v>3144</v>
      </c>
      <c r="E957" s="2" t="s">
        <v>3144</v>
      </c>
      <c r="F957" s="2">
        <v>1602</v>
      </c>
      <c r="G957" s="2" t="s">
        <v>3145</v>
      </c>
      <c r="H957" s="2" t="s">
        <v>3146</v>
      </c>
      <c r="I957" s="2" t="s">
        <v>44</v>
      </c>
      <c r="J957" s="2">
        <v>1</v>
      </c>
      <c r="K957" s="2">
        <v>4</v>
      </c>
      <c r="L957" s="2"/>
      <c r="M957" s="2"/>
      <c r="N957" s="2"/>
      <c r="O957" s="2">
        <v>11</v>
      </c>
      <c r="P957" s="2">
        <v>11</v>
      </c>
      <c r="Q957" s="2">
        <v>10</v>
      </c>
      <c r="R957" s="2">
        <v>40</v>
      </c>
      <c r="S957" s="2">
        <v>40</v>
      </c>
      <c r="T957" s="2">
        <v>36.5</v>
      </c>
      <c r="U957" s="2">
        <v>41.097999999999999</v>
      </c>
      <c r="V957" s="2">
        <v>0</v>
      </c>
      <c r="W957" s="2">
        <v>39.613999999999997</v>
      </c>
      <c r="X957" s="2">
        <v>246430000</v>
      </c>
      <c r="Y957" s="2">
        <v>18</v>
      </c>
      <c r="Z957" s="2">
        <v>72</v>
      </c>
      <c r="AA957" s="2">
        <v>370</v>
      </c>
      <c r="AB957" s="2">
        <v>41098.630380000002</v>
      </c>
      <c r="AC957" s="2">
        <v>18</v>
      </c>
      <c r="AD957" s="2">
        <v>20.658138275146499</v>
      </c>
      <c r="AE957" s="2">
        <v>22.273668289184599</v>
      </c>
      <c r="AF957" s="2">
        <v>22.156812667846701</v>
      </c>
      <c r="AG957" s="2">
        <v>22.289655685424801</v>
      </c>
      <c r="AH957" s="2">
        <v>21.823959350585898</v>
      </c>
      <c r="AI957" s="2">
        <v>21.540708541870099</v>
      </c>
      <c r="AJ957" s="2">
        <v>22.190479278564499</v>
      </c>
      <c r="AK957" s="2">
        <v>22.028404235839801</v>
      </c>
      <c r="AL957" s="2">
        <v>22.0741786956787</v>
      </c>
      <c r="AM957" s="2">
        <v>22.045068740844702</v>
      </c>
      <c r="AN957" s="2">
        <v>21.760362625122099</v>
      </c>
      <c r="AO957" s="2">
        <v>22.238967895507798</v>
      </c>
    </row>
    <row r="958" spans="1:41" x14ac:dyDescent="0.25">
      <c r="A958" s="2"/>
      <c r="B958" s="2">
        <v>0.38922020724047901</v>
      </c>
      <c r="C958" s="2">
        <v>0.158526738484699</v>
      </c>
      <c r="D958" s="2" t="s">
        <v>1323</v>
      </c>
      <c r="E958" s="2" t="s">
        <v>1323</v>
      </c>
      <c r="F958" s="2">
        <v>43</v>
      </c>
      <c r="G958" s="2" t="s">
        <v>1324</v>
      </c>
      <c r="H958" s="2" t="s">
        <v>1325</v>
      </c>
      <c r="I958" s="2" t="s">
        <v>44</v>
      </c>
      <c r="J958" s="2">
        <v>1</v>
      </c>
      <c r="K958" s="2">
        <v>4</v>
      </c>
      <c r="L958" s="2"/>
      <c r="M958" s="2"/>
      <c r="N958" s="2"/>
      <c r="O958" s="2">
        <v>11</v>
      </c>
      <c r="P958" s="2">
        <v>11</v>
      </c>
      <c r="Q958" s="2">
        <v>7</v>
      </c>
      <c r="R958" s="2">
        <v>37.1</v>
      </c>
      <c r="S958" s="2">
        <v>37.1</v>
      </c>
      <c r="T958" s="2">
        <v>28.6</v>
      </c>
      <c r="U958" s="2">
        <v>51.45</v>
      </c>
      <c r="V958" s="2">
        <v>0</v>
      </c>
      <c r="W958" s="2">
        <v>72.557000000000002</v>
      </c>
      <c r="X958" s="2">
        <v>139080000</v>
      </c>
      <c r="Y958" s="2">
        <v>21</v>
      </c>
      <c r="Z958" s="2">
        <v>39</v>
      </c>
      <c r="AA958" s="2">
        <v>410.5</v>
      </c>
      <c r="AB958" s="2">
        <v>44462.479729999999</v>
      </c>
      <c r="AC958" s="2">
        <v>18.5</v>
      </c>
      <c r="AD958" s="2">
        <v>21.532646179199201</v>
      </c>
      <c r="AE958" s="2">
        <v>21.0975131988525</v>
      </c>
      <c r="AF958" s="2">
        <v>21.2567253112793</v>
      </c>
      <c r="AG958" s="2">
        <v>21.654077529907202</v>
      </c>
      <c r="AH958" s="2">
        <v>21.2972602844238</v>
      </c>
      <c r="AI958" s="2">
        <v>21.668216705322301</v>
      </c>
      <c r="AJ958" s="2">
        <v>21.266536712646499</v>
      </c>
      <c r="AK958" s="2">
        <v>21.198743820190401</v>
      </c>
      <c r="AL958" s="2">
        <v>20.950984954833999</v>
      </c>
      <c r="AM958" s="2">
        <v>20.753442764282202</v>
      </c>
      <c r="AN958" s="2">
        <v>21.747184753418001</v>
      </c>
      <c r="AO958" s="2">
        <v>21.638385772705099</v>
      </c>
    </row>
    <row r="959" spans="1:41" x14ac:dyDescent="0.25">
      <c r="A959" s="2"/>
      <c r="B959" s="2">
        <v>0.57109869985247297</v>
      </c>
      <c r="C959" s="2">
        <v>0.15536276499430501</v>
      </c>
      <c r="D959" s="2" t="s">
        <v>2432</v>
      </c>
      <c r="E959" s="2" t="s">
        <v>2432</v>
      </c>
      <c r="F959" s="2">
        <v>1017</v>
      </c>
      <c r="G959" s="2" t="s">
        <v>2433</v>
      </c>
      <c r="H959" s="2" t="s">
        <v>2434</v>
      </c>
      <c r="I959" s="2" t="s">
        <v>44</v>
      </c>
      <c r="J959" s="2">
        <v>1</v>
      </c>
      <c r="K959" s="2">
        <v>4</v>
      </c>
      <c r="L959" s="2"/>
      <c r="M959" s="2"/>
      <c r="N959" s="2"/>
      <c r="O959" s="2">
        <v>8</v>
      </c>
      <c r="P959" s="2">
        <v>8</v>
      </c>
      <c r="Q959" s="2">
        <v>8</v>
      </c>
      <c r="R959" s="2">
        <v>21.3</v>
      </c>
      <c r="S959" s="2">
        <v>21.3</v>
      </c>
      <c r="T959" s="2">
        <v>21.3</v>
      </c>
      <c r="U959" s="2">
        <v>69.241</v>
      </c>
      <c r="V959" s="2">
        <v>0</v>
      </c>
      <c r="W959" s="2">
        <v>27.36</v>
      </c>
      <c r="X959" s="2">
        <v>101840000</v>
      </c>
      <c r="Y959" s="2">
        <v>28</v>
      </c>
      <c r="Z959" s="2">
        <v>45</v>
      </c>
      <c r="AA959" s="2">
        <v>615</v>
      </c>
      <c r="AB959" s="2">
        <v>69241.663679999998</v>
      </c>
      <c r="AC959" s="2">
        <v>28</v>
      </c>
      <c r="AD959" s="2">
        <v>21.561460494995099</v>
      </c>
      <c r="AE959" s="2">
        <v>21.255111694335898</v>
      </c>
      <c r="AF959" s="2">
        <v>21.245975494384801</v>
      </c>
      <c r="AG959" s="2">
        <v>21.4139518737793</v>
      </c>
      <c r="AH959" s="2">
        <v>21.251707077026399</v>
      </c>
      <c r="AI959" s="2">
        <v>21.8359565734863</v>
      </c>
      <c r="AJ959" s="2">
        <v>21.572975158691399</v>
      </c>
      <c r="AK959" s="2">
        <v>21.320198059081999</v>
      </c>
      <c r="AL959" s="2">
        <v>21.425165176391602</v>
      </c>
      <c r="AM959" s="2">
        <v>21.2838745117188</v>
      </c>
      <c r="AN959" s="2">
        <v>21.024385452270501</v>
      </c>
      <c r="AO959" s="2">
        <v>21.005388259887699</v>
      </c>
    </row>
    <row r="960" spans="1:41" x14ac:dyDescent="0.25">
      <c r="A960" s="2"/>
      <c r="B960" s="2">
        <v>1.26160188386175</v>
      </c>
      <c r="C960" s="2">
        <v>0.38225618998209798</v>
      </c>
      <c r="D960" s="2" t="s">
        <v>4000</v>
      </c>
      <c r="E960" s="2" t="s">
        <v>4000</v>
      </c>
      <c r="F960" s="2">
        <v>2287</v>
      </c>
      <c r="G960" s="2" t="s">
        <v>4001</v>
      </c>
      <c r="H960" s="2" t="s">
        <v>4002</v>
      </c>
      <c r="I960" s="2" t="s">
        <v>44</v>
      </c>
      <c r="J960" s="2">
        <v>1</v>
      </c>
      <c r="K960" s="2">
        <v>4</v>
      </c>
      <c r="L960" s="2"/>
      <c r="M960" s="2"/>
      <c r="N960" s="2"/>
      <c r="O960" s="2">
        <v>2</v>
      </c>
      <c r="P960" s="2">
        <v>2</v>
      </c>
      <c r="Q960" s="2">
        <v>2</v>
      </c>
      <c r="R960" s="2">
        <v>6.1</v>
      </c>
      <c r="S960" s="2">
        <v>6.1</v>
      </c>
      <c r="T960" s="2">
        <v>6.1</v>
      </c>
      <c r="U960" s="2">
        <v>41.734999999999999</v>
      </c>
      <c r="V960" s="2">
        <v>0</v>
      </c>
      <c r="W960" s="2">
        <v>5.8297999999999996</v>
      </c>
      <c r="X960" s="2">
        <v>37489000</v>
      </c>
      <c r="Y960" s="2">
        <v>15</v>
      </c>
      <c r="Z960" s="2">
        <v>19</v>
      </c>
      <c r="AA960" s="2">
        <v>377</v>
      </c>
      <c r="AB960" s="2">
        <v>41735.781179999998</v>
      </c>
      <c r="AC960" s="2">
        <v>15</v>
      </c>
      <c r="AD960" s="2">
        <v>21.092811584472699</v>
      </c>
      <c r="AE960" s="2">
        <v>20.8557453155518</v>
      </c>
      <c r="AF960" s="2">
        <v>20.587285995483398</v>
      </c>
      <c r="AG960" s="2">
        <v>20.4767456054688</v>
      </c>
      <c r="AH960" s="2">
        <v>20.862949371337901</v>
      </c>
      <c r="AI960" s="2">
        <v>21.555107116699201</v>
      </c>
      <c r="AJ960" s="2">
        <v>20.448188781738299</v>
      </c>
      <c r="AK960" s="2">
        <v>20.409971237182599</v>
      </c>
      <c r="AL960" s="2">
        <v>20.8375358581543</v>
      </c>
      <c r="AM960" s="2">
        <v>20.311632156372099</v>
      </c>
      <c r="AN960" s="2">
        <v>20.477931976318398</v>
      </c>
      <c r="AO960" s="2">
        <v>20.651847839355501</v>
      </c>
    </row>
    <row r="961" spans="1:41" x14ac:dyDescent="0.25">
      <c r="A961" s="2"/>
      <c r="B961" s="2">
        <v>0.33235670895230901</v>
      </c>
      <c r="C961" s="2">
        <v>0.112871265411378</v>
      </c>
      <c r="D961" s="2" t="s">
        <v>1417</v>
      </c>
      <c r="E961" s="2" t="s">
        <v>1417</v>
      </c>
      <c r="F961" s="2">
        <v>115</v>
      </c>
      <c r="G961" s="2" t="s">
        <v>1418</v>
      </c>
      <c r="H961" s="2" t="s">
        <v>1419</v>
      </c>
      <c r="I961" s="2" t="s">
        <v>44</v>
      </c>
      <c r="J961" s="2">
        <v>1</v>
      </c>
      <c r="K961" s="2">
        <v>4</v>
      </c>
      <c r="L961" s="2"/>
      <c r="M961" s="2"/>
      <c r="N961" s="2"/>
      <c r="O961" s="2">
        <v>6</v>
      </c>
      <c r="P961" s="2">
        <v>4</v>
      </c>
      <c r="Q961" s="2">
        <v>4</v>
      </c>
      <c r="R961" s="2">
        <v>66.7</v>
      </c>
      <c r="S961" s="2">
        <v>46.2</v>
      </c>
      <c r="T961" s="2">
        <v>46.2</v>
      </c>
      <c r="U961" s="2">
        <v>10.643000000000001</v>
      </c>
      <c r="V961" s="2">
        <v>0</v>
      </c>
      <c r="W961" s="2">
        <v>16.062999999999999</v>
      </c>
      <c r="X961" s="2">
        <v>139200000</v>
      </c>
      <c r="Y961" s="2">
        <v>5</v>
      </c>
      <c r="Z961" s="2">
        <v>24</v>
      </c>
      <c r="AA961" s="2">
        <v>97</v>
      </c>
      <c r="AB961" s="2">
        <v>11085.27608</v>
      </c>
      <c r="AC961" s="2">
        <v>5</v>
      </c>
      <c r="AD961" s="2">
        <v>22.8429145812988</v>
      </c>
      <c r="AE961" s="2">
        <v>22.408857345581101</v>
      </c>
      <c r="AF961" s="2" t="s">
        <v>63</v>
      </c>
      <c r="AG961" s="2">
        <v>22.643062591552699</v>
      </c>
      <c r="AH961" s="2">
        <v>23.067020416259801</v>
      </c>
      <c r="AI961" s="2" t="s">
        <v>63</v>
      </c>
      <c r="AJ961" s="2">
        <v>22.513788223266602</v>
      </c>
      <c r="AK961" s="2">
        <v>22.5276203155518</v>
      </c>
      <c r="AL961" s="2" t="s">
        <v>63</v>
      </c>
      <c r="AM961" s="2">
        <v>22.543827056884801</v>
      </c>
      <c r="AN961" s="2">
        <v>22.879907608032202</v>
      </c>
      <c r="AO961" s="2">
        <v>22.6728191375732</v>
      </c>
    </row>
    <row r="962" spans="1:41" x14ac:dyDescent="0.25">
      <c r="A962" s="2"/>
      <c r="B962" s="2">
        <v>0.33823304543662602</v>
      </c>
      <c r="C962" s="2">
        <v>0.11863676706949999</v>
      </c>
      <c r="D962" s="2" t="s">
        <v>3694</v>
      </c>
      <c r="E962" s="2" t="s">
        <v>3695</v>
      </c>
      <c r="F962" s="2">
        <v>2039</v>
      </c>
      <c r="G962" s="2" t="s">
        <v>3696</v>
      </c>
      <c r="H962" s="2" t="s">
        <v>866</v>
      </c>
      <c r="I962" s="2" t="s">
        <v>44</v>
      </c>
      <c r="J962" s="2">
        <v>1</v>
      </c>
      <c r="K962" s="2">
        <v>4</v>
      </c>
      <c r="L962" s="2"/>
      <c r="M962" s="2"/>
      <c r="N962" s="2"/>
      <c r="O962" s="2">
        <v>19</v>
      </c>
      <c r="P962" s="2">
        <v>19</v>
      </c>
      <c r="Q962" s="2">
        <v>10</v>
      </c>
      <c r="R962" s="2">
        <v>70</v>
      </c>
      <c r="S962" s="2">
        <v>70</v>
      </c>
      <c r="T962" s="2">
        <v>47.7</v>
      </c>
      <c r="U962" s="2">
        <v>37.176000000000002</v>
      </c>
      <c r="V962" s="2">
        <v>0</v>
      </c>
      <c r="W962" s="2">
        <v>116.85</v>
      </c>
      <c r="X962" s="2">
        <v>803130000</v>
      </c>
      <c r="Y962" s="2">
        <v>17</v>
      </c>
      <c r="Z962" s="2">
        <v>212</v>
      </c>
      <c r="AA962" s="2">
        <v>335</v>
      </c>
      <c r="AB962" s="2">
        <v>38063.305379999998</v>
      </c>
      <c r="AC962" s="2">
        <v>17.5</v>
      </c>
      <c r="AD962" s="2">
        <v>23.6724967956543</v>
      </c>
      <c r="AE962" s="2">
        <v>23.110124588012699</v>
      </c>
      <c r="AF962" s="2">
        <v>23.138008117675799</v>
      </c>
      <c r="AG962" s="2">
        <v>23.180467605590799</v>
      </c>
      <c r="AH962" s="2">
        <v>23.435552597045898</v>
      </c>
      <c r="AI962" s="2">
        <v>23.704298019409201</v>
      </c>
      <c r="AJ962" s="2">
        <v>23.4109287261963</v>
      </c>
      <c r="AK962" s="2">
        <v>23.0681037902832</v>
      </c>
      <c r="AL962" s="2">
        <v>23.000257492065401</v>
      </c>
      <c r="AM962" s="2">
        <v>23.0815105438232</v>
      </c>
      <c r="AN962" s="2">
        <v>23.274833679199201</v>
      </c>
      <c r="AO962" s="2">
        <v>23.6934928894043</v>
      </c>
    </row>
    <row r="963" spans="1:41" x14ac:dyDescent="0.25">
      <c r="A963" s="2" t="s">
        <v>40</v>
      </c>
      <c r="B963" s="2">
        <v>2.1301371942831602</v>
      </c>
      <c r="C963" s="2">
        <v>0.44620641072591</v>
      </c>
      <c r="D963" s="2" t="s">
        <v>1201</v>
      </c>
      <c r="E963" s="2" t="s">
        <v>1201</v>
      </c>
      <c r="F963" s="2">
        <v>2368</v>
      </c>
      <c r="G963" s="2" t="s">
        <v>1202</v>
      </c>
      <c r="H963" s="2" t="s">
        <v>1203</v>
      </c>
      <c r="I963" s="2" t="s">
        <v>44</v>
      </c>
      <c r="J963" s="2">
        <v>1</v>
      </c>
      <c r="K963" s="2">
        <v>4</v>
      </c>
      <c r="L963" s="2"/>
      <c r="M963" s="2"/>
      <c r="N963" s="2"/>
      <c r="O963" s="2">
        <v>20</v>
      </c>
      <c r="P963" s="2">
        <v>20</v>
      </c>
      <c r="Q963" s="2">
        <v>20</v>
      </c>
      <c r="R963" s="2">
        <v>62</v>
      </c>
      <c r="S963" s="2">
        <v>62</v>
      </c>
      <c r="T963" s="2">
        <v>62</v>
      </c>
      <c r="U963" s="2">
        <v>39.427999999999997</v>
      </c>
      <c r="V963" s="2">
        <v>0</v>
      </c>
      <c r="W963" s="2">
        <v>101.17</v>
      </c>
      <c r="X963" s="2">
        <v>382540000</v>
      </c>
      <c r="Y963" s="2">
        <v>21</v>
      </c>
      <c r="Z963" s="2">
        <v>111</v>
      </c>
      <c r="AA963" s="2">
        <v>322.5</v>
      </c>
      <c r="AB963" s="2">
        <v>36756.809029999997</v>
      </c>
      <c r="AC963" s="2">
        <v>20</v>
      </c>
      <c r="AD963" s="2">
        <v>22.271390914916999</v>
      </c>
      <c r="AE963" s="2">
        <v>22.173591613769499</v>
      </c>
      <c r="AF963" s="2">
        <v>21.7432041168213</v>
      </c>
      <c r="AG963" s="2">
        <v>22.470056533813501</v>
      </c>
      <c r="AH963" s="2">
        <v>21.977954864501999</v>
      </c>
      <c r="AI963" s="2">
        <v>22.4895420074463</v>
      </c>
      <c r="AJ963" s="2">
        <v>21.9820346832275</v>
      </c>
      <c r="AK963" s="2">
        <v>21.6185398101807</v>
      </c>
      <c r="AL963" s="2">
        <v>21.741682052612301</v>
      </c>
      <c r="AM963" s="2">
        <v>21.734298706054702</v>
      </c>
      <c r="AN963" s="2">
        <v>21.5544528961182</v>
      </c>
      <c r="AO963" s="2">
        <v>21.8174934387207</v>
      </c>
    </row>
    <row r="964" spans="1:41" x14ac:dyDescent="0.25">
      <c r="A964" s="2"/>
      <c r="B964" s="2">
        <v>0.74910946759091801</v>
      </c>
      <c r="C964" s="2">
        <v>0.161056200663246</v>
      </c>
      <c r="D964" s="2" t="s">
        <v>2328</v>
      </c>
      <c r="E964" s="2" t="s">
        <v>2328</v>
      </c>
      <c r="F964" s="2">
        <v>935</v>
      </c>
      <c r="G964" s="2" t="s">
        <v>2329</v>
      </c>
      <c r="H964" s="2" t="s">
        <v>2330</v>
      </c>
      <c r="I964" s="2" t="s">
        <v>44</v>
      </c>
      <c r="J964" s="2">
        <v>1</v>
      </c>
      <c r="K964" s="2">
        <v>4</v>
      </c>
      <c r="L964" s="2"/>
      <c r="M964" s="2"/>
      <c r="N964" s="2"/>
      <c r="O964" s="2">
        <v>31</v>
      </c>
      <c r="P964" s="2">
        <v>31</v>
      </c>
      <c r="Q964" s="2">
        <v>31</v>
      </c>
      <c r="R964" s="2">
        <v>63.3</v>
      </c>
      <c r="S964" s="2">
        <v>63.3</v>
      </c>
      <c r="T964" s="2">
        <v>63.3</v>
      </c>
      <c r="U964" s="2">
        <v>65.465999999999994</v>
      </c>
      <c r="V964" s="2">
        <v>0</v>
      </c>
      <c r="W964" s="2">
        <v>229.89</v>
      </c>
      <c r="X964" s="2">
        <v>2593600000</v>
      </c>
      <c r="Y964" s="2">
        <v>32</v>
      </c>
      <c r="Z964" s="2">
        <v>417</v>
      </c>
      <c r="AA964" s="2">
        <v>589</v>
      </c>
      <c r="AB964" s="2">
        <v>65466.6717799998</v>
      </c>
      <c r="AC964" s="2">
        <v>32</v>
      </c>
      <c r="AD964" s="2">
        <v>24.950426101684599</v>
      </c>
      <c r="AE964" s="2">
        <v>24.789749145507798</v>
      </c>
      <c r="AF964" s="2">
        <v>24.4692993164063</v>
      </c>
      <c r="AG964" s="2">
        <v>24.83913230896</v>
      </c>
      <c r="AH964" s="2">
        <v>24.676805496215799</v>
      </c>
      <c r="AI964" s="2">
        <v>25.119216918945298</v>
      </c>
      <c r="AJ964" s="2">
        <v>24.862920761108398</v>
      </c>
      <c r="AK964" s="2">
        <v>24.5280857086182</v>
      </c>
      <c r="AL964" s="2">
        <v>24.710828781127901</v>
      </c>
      <c r="AM964" s="2">
        <v>24.617677688598601</v>
      </c>
      <c r="AN964" s="2">
        <v>24.4279670715332</v>
      </c>
      <c r="AO964" s="2">
        <v>24.730812072753899</v>
      </c>
    </row>
    <row r="965" spans="1:41" x14ac:dyDescent="0.25">
      <c r="A965" s="2"/>
      <c r="B965" s="2">
        <v>0.22431571134744099</v>
      </c>
      <c r="C965" s="2">
        <v>-7.5941658020020994E-2</v>
      </c>
      <c r="D965" s="2" t="s">
        <v>3758</v>
      </c>
      <c r="E965" s="2" t="s">
        <v>3758</v>
      </c>
      <c r="F965" s="2">
        <v>2099</v>
      </c>
      <c r="G965" s="2" t="s">
        <v>3759</v>
      </c>
      <c r="H965" s="2" t="s">
        <v>2005</v>
      </c>
      <c r="I965" s="2" t="s">
        <v>44</v>
      </c>
      <c r="J965" s="2">
        <v>1</v>
      </c>
      <c r="K965" s="2">
        <v>4</v>
      </c>
      <c r="L965" s="2"/>
      <c r="M965" s="2"/>
      <c r="N965" s="2"/>
      <c r="O965" s="2">
        <v>8</v>
      </c>
      <c r="P965" s="2">
        <v>4</v>
      </c>
      <c r="Q965" s="2">
        <v>4</v>
      </c>
      <c r="R965" s="2">
        <v>21.5</v>
      </c>
      <c r="S965" s="2">
        <v>11</v>
      </c>
      <c r="T965" s="2">
        <v>11</v>
      </c>
      <c r="U965" s="2">
        <v>51.554000000000002</v>
      </c>
      <c r="V965" s="2">
        <v>0</v>
      </c>
      <c r="W965" s="2">
        <v>17.082999999999998</v>
      </c>
      <c r="X965" s="2">
        <v>41449000</v>
      </c>
      <c r="Y965" s="2">
        <v>23</v>
      </c>
      <c r="Z965" s="2">
        <v>33</v>
      </c>
      <c r="AA965" s="2">
        <v>446</v>
      </c>
      <c r="AB965" s="2">
        <v>51555.041579999903</v>
      </c>
      <c r="AC965" s="2">
        <v>23</v>
      </c>
      <c r="AD965" s="2">
        <v>20.449398040771499</v>
      </c>
      <c r="AE965" s="2" t="s">
        <v>63</v>
      </c>
      <c r="AF965" s="2">
        <v>20.196044921875</v>
      </c>
      <c r="AG965" s="2">
        <v>20.644737243652301</v>
      </c>
      <c r="AH965" s="2">
        <v>20.523056030273398</v>
      </c>
      <c r="AI965" s="2">
        <v>21.017061233520501</v>
      </c>
      <c r="AJ965" s="2">
        <v>20.6604900360107</v>
      </c>
      <c r="AK965" s="2">
        <v>20.378776550293001</v>
      </c>
      <c r="AL965" s="2">
        <v>20.8294277191162</v>
      </c>
      <c r="AM965" s="2">
        <v>20.668735504150401</v>
      </c>
      <c r="AN965" s="2">
        <v>20.691831588745099</v>
      </c>
      <c r="AO965" s="2">
        <v>20.622745513916001</v>
      </c>
    </row>
    <row r="966" spans="1:41" x14ac:dyDescent="0.25">
      <c r="A966" s="2"/>
      <c r="B966" s="2">
        <v>0.23694967656131799</v>
      </c>
      <c r="C966" s="2">
        <v>8.1834157307941496E-2</v>
      </c>
      <c r="D966" s="2" t="s">
        <v>2002</v>
      </c>
      <c r="E966" s="2" t="s">
        <v>2003</v>
      </c>
      <c r="F966" s="2">
        <v>653</v>
      </c>
      <c r="G966" s="2" t="s">
        <v>2004</v>
      </c>
      <c r="H966" s="2" t="s">
        <v>2005</v>
      </c>
      <c r="I966" s="2" t="s">
        <v>44</v>
      </c>
      <c r="J966" s="2">
        <v>1</v>
      </c>
      <c r="K966" s="2">
        <v>4</v>
      </c>
      <c r="L966" s="2"/>
      <c r="M966" s="2"/>
      <c r="N966" s="2"/>
      <c r="O966" s="2">
        <v>11</v>
      </c>
      <c r="P966" s="2">
        <v>11</v>
      </c>
      <c r="Q966" s="2">
        <v>7</v>
      </c>
      <c r="R966" s="2">
        <v>30.9</v>
      </c>
      <c r="S966" s="2">
        <v>30.9</v>
      </c>
      <c r="T966" s="2">
        <v>20.399999999999999</v>
      </c>
      <c r="U966" s="2">
        <v>51.685000000000002</v>
      </c>
      <c r="V966" s="2">
        <v>0</v>
      </c>
      <c r="W966" s="2">
        <v>41.805</v>
      </c>
      <c r="X966" s="2">
        <v>154390000</v>
      </c>
      <c r="Y966" s="2">
        <v>23</v>
      </c>
      <c r="Z966" s="2">
        <v>69</v>
      </c>
      <c r="AA966" s="2">
        <v>447</v>
      </c>
      <c r="AB966" s="2">
        <v>51685.208379999902</v>
      </c>
      <c r="AC966" s="2">
        <v>23</v>
      </c>
      <c r="AD966" s="2">
        <v>21.429307937622099</v>
      </c>
      <c r="AE966" s="2">
        <v>21.438678741455099</v>
      </c>
      <c r="AF966" s="2">
        <v>21.106294631958001</v>
      </c>
      <c r="AG966" s="2">
        <v>21.521762847900401</v>
      </c>
      <c r="AH966" s="2">
        <v>21.508478164672901</v>
      </c>
      <c r="AI966" s="2">
        <v>21.825590133666999</v>
      </c>
      <c r="AJ966" s="2">
        <v>21.8923034667969</v>
      </c>
      <c r="AK966" s="2">
        <v>21.219749450683601</v>
      </c>
      <c r="AL966" s="2">
        <v>21.373796463012699</v>
      </c>
      <c r="AM966" s="2">
        <v>21.141895294189499</v>
      </c>
      <c r="AN966" s="2">
        <v>21.327672958373999</v>
      </c>
      <c r="AO966" s="2">
        <v>21.383689880371101</v>
      </c>
    </row>
    <row r="967" spans="1:41" x14ac:dyDescent="0.25">
      <c r="A967" s="2"/>
      <c r="B967" s="2">
        <v>0.64647964374007205</v>
      </c>
      <c r="C967" s="2">
        <v>0.213682492574055</v>
      </c>
      <c r="D967" s="2" t="s">
        <v>3193</v>
      </c>
      <c r="E967" s="2" t="s">
        <v>3194</v>
      </c>
      <c r="F967" s="2">
        <v>1638</v>
      </c>
      <c r="G967" s="2" t="s">
        <v>3195</v>
      </c>
      <c r="H967" s="2" t="s">
        <v>2405</v>
      </c>
      <c r="I967" s="2" t="s">
        <v>44</v>
      </c>
      <c r="J967" s="2">
        <v>1</v>
      </c>
      <c r="K967" s="2">
        <v>4</v>
      </c>
      <c r="L967" s="2"/>
      <c r="M967" s="2"/>
      <c r="N967" s="2"/>
      <c r="O967" s="2">
        <v>9</v>
      </c>
      <c r="P967" s="2">
        <v>8</v>
      </c>
      <c r="Q967" s="2">
        <v>8</v>
      </c>
      <c r="R967" s="2">
        <v>21.2</v>
      </c>
      <c r="S967" s="2">
        <v>19.8</v>
      </c>
      <c r="T967" s="2">
        <v>19.8</v>
      </c>
      <c r="U967" s="2">
        <v>60.091000000000001</v>
      </c>
      <c r="V967" s="2">
        <v>0</v>
      </c>
      <c r="W967" s="2">
        <v>25.375</v>
      </c>
      <c r="X967" s="2">
        <v>142730000</v>
      </c>
      <c r="Y967" s="2">
        <v>25</v>
      </c>
      <c r="Z967" s="2">
        <v>44</v>
      </c>
      <c r="AA967" s="2">
        <v>519</v>
      </c>
      <c r="AB967" s="2">
        <v>60092.097379999897</v>
      </c>
      <c r="AC967" s="2">
        <v>25</v>
      </c>
      <c r="AD967" s="2">
        <v>21.555576324462901</v>
      </c>
      <c r="AE967" s="2">
        <v>21.2409782409668</v>
      </c>
      <c r="AF967" s="2">
        <v>21.168092727661101</v>
      </c>
      <c r="AG967" s="2">
        <v>21.392677307128899</v>
      </c>
      <c r="AH967" s="2">
        <v>21.9406642913818</v>
      </c>
      <c r="AI967" s="2">
        <v>22.0543403625488</v>
      </c>
      <c r="AJ967" s="2">
        <v>21.618135452270501</v>
      </c>
      <c r="AK967" s="2">
        <v>21.392625808715799</v>
      </c>
      <c r="AL967" s="2">
        <v>21.132450103759801</v>
      </c>
      <c r="AM967" s="2">
        <v>21.414777755737301</v>
      </c>
      <c r="AN967" s="2">
        <v>21.2000026702881</v>
      </c>
      <c r="AO967" s="2">
        <v>21.312242507934599</v>
      </c>
    </row>
    <row r="968" spans="1:41" x14ac:dyDescent="0.25">
      <c r="A968" s="2"/>
      <c r="B968" s="2">
        <v>1.4124833400943499</v>
      </c>
      <c r="C968" s="2">
        <v>0.43033345540364498</v>
      </c>
      <c r="D968" s="2" t="s">
        <v>1828</v>
      </c>
      <c r="E968" s="2" t="s">
        <v>1829</v>
      </c>
      <c r="F968" s="2">
        <v>502</v>
      </c>
      <c r="G968" s="2" t="s">
        <v>1830</v>
      </c>
      <c r="H968" s="2" t="s">
        <v>1831</v>
      </c>
      <c r="I968" s="2" t="s">
        <v>44</v>
      </c>
      <c r="J968" s="2">
        <v>1</v>
      </c>
      <c r="K968" s="2">
        <v>4</v>
      </c>
      <c r="L968" s="2"/>
      <c r="M968" s="2"/>
      <c r="N968" s="2"/>
      <c r="O968" s="2">
        <v>12</v>
      </c>
      <c r="P968" s="2">
        <v>12</v>
      </c>
      <c r="Q968" s="2">
        <v>11</v>
      </c>
      <c r="R968" s="2">
        <v>21.9</v>
      </c>
      <c r="S968" s="2">
        <v>21.9</v>
      </c>
      <c r="T968" s="2">
        <v>20.5</v>
      </c>
      <c r="U968" s="2">
        <v>55.857999999999997</v>
      </c>
      <c r="V968" s="2">
        <v>0</v>
      </c>
      <c r="W968" s="2">
        <v>58.514000000000003</v>
      </c>
      <c r="X968" s="2">
        <v>184920000</v>
      </c>
      <c r="Y968" s="2">
        <v>22</v>
      </c>
      <c r="Z968" s="2">
        <v>58</v>
      </c>
      <c r="AA968" s="2">
        <v>431</v>
      </c>
      <c r="AB968" s="2">
        <v>50221.6000299999</v>
      </c>
      <c r="AC968" s="2">
        <v>20.5</v>
      </c>
      <c r="AD968" s="2">
        <v>22.454301834106399</v>
      </c>
      <c r="AE968" s="2">
        <v>21.602136611938501</v>
      </c>
      <c r="AF968" s="2">
        <v>21.497896194458001</v>
      </c>
      <c r="AG968" s="2">
        <v>22.305133819580099</v>
      </c>
      <c r="AH968" s="2">
        <v>21.769269943237301</v>
      </c>
      <c r="AI968" s="2">
        <v>22.2087497711182</v>
      </c>
      <c r="AJ968" s="2">
        <v>21.812175750732401</v>
      </c>
      <c r="AK968" s="2">
        <v>21.455430984497099</v>
      </c>
      <c r="AL968" s="2">
        <v>21.250551223754901</v>
      </c>
      <c r="AM968" s="2">
        <v>21.5004768371582</v>
      </c>
      <c r="AN968" s="2">
        <v>21.602228164672901</v>
      </c>
      <c r="AO968" s="2">
        <v>21.6346244812012</v>
      </c>
    </row>
    <row r="969" spans="1:41" x14ac:dyDescent="0.25">
      <c r="A969" s="2"/>
      <c r="B969" s="2">
        <v>0.42712457358161399</v>
      </c>
      <c r="C969" s="2">
        <v>0.23274898529052701</v>
      </c>
      <c r="D969" s="2" t="s">
        <v>3827</v>
      </c>
      <c r="E969" s="2" t="s">
        <v>3827</v>
      </c>
      <c r="F969" s="2">
        <v>2142</v>
      </c>
      <c r="G969" s="2" t="s">
        <v>3828</v>
      </c>
      <c r="H969" s="2" t="s">
        <v>866</v>
      </c>
      <c r="I969" s="2" t="s">
        <v>44</v>
      </c>
      <c r="J969" s="2">
        <v>1</v>
      </c>
      <c r="K969" s="2">
        <v>4</v>
      </c>
      <c r="L969" s="2"/>
      <c r="M969" s="2"/>
      <c r="N969" s="2"/>
      <c r="O969" s="2">
        <v>15</v>
      </c>
      <c r="P969" s="2">
        <v>10</v>
      </c>
      <c r="Q969" s="2">
        <v>9</v>
      </c>
      <c r="R969" s="2">
        <v>38.4</v>
      </c>
      <c r="S969" s="2">
        <v>28.1</v>
      </c>
      <c r="T969" s="2">
        <v>25</v>
      </c>
      <c r="U969" s="2">
        <v>59.31</v>
      </c>
      <c r="V969" s="2">
        <v>0</v>
      </c>
      <c r="W969" s="2">
        <v>35.606999999999999</v>
      </c>
      <c r="X969" s="2">
        <v>162100000</v>
      </c>
      <c r="Y969" s="2">
        <v>23</v>
      </c>
      <c r="Z969" s="2">
        <v>48</v>
      </c>
      <c r="AA969" s="2">
        <v>524</v>
      </c>
      <c r="AB969" s="2">
        <v>59310.494879999897</v>
      </c>
      <c r="AC969" s="2">
        <v>23</v>
      </c>
      <c r="AD969" s="2">
        <v>22.840438842773398</v>
      </c>
      <c r="AE969" s="2">
        <v>22.805007934570298</v>
      </c>
      <c r="AF969" s="2">
        <v>22.507534027099599</v>
      </c>
      <c r="AG969" s="2">
        <v>22.854528427123999</v>
      </c>
      <c r="AH969" s="2">
        <v>21.451614379882798</v>
      </c>
      <c r="AI969" s="2">
        <v>23.026496887206999</v>
      </c>
      <c r="AJ969" s="2">
        <v>22.3709526062012</v>
      </c>
      <c r="AK969" s="2">
        <v>22.0673007965088</v>
      </c>
      <c r="AL969" s="2">
        <v>22.511569976806602</v>
      </c>
      <c r="AM969" s="2">
        <v>22.532241821289102</v>
      </c>
      <c r="AN969" s="2">
        <v>22.128709793090799</v>
      </c>
      <c r="AO969" s="2">
        <v>22.478351593017599</v>
      </c>
    </row>
    <row r="970" spans="1:41" x14ac:dyDescent="0.25">
      <c r="A970" s="2"/>
      <c r="B970" s="2">
        <v>0.42234058135091501</v>
      </c>
      <c r="C970" s="2">
        <v>-0.40156682332356702</v>
      </c>
      <c r="D970" s="2" t="s">
        <v>4199</v>
      </c>
      <c r="E970" s="2" t="s">
        <v>4199</v>
      </c>
      <c r="F970" s="2">
        <v>2455</v>
      </c>
      <c r="G970" s="2" t="s">
        <v>3828</v>
      </c>
      <c r="H970" s="2" t="s">
        <v>866</v>
      </c>
      <c r="I970" s="2" t="s">
        <v>44</v>
      </c>
      <c r="J970" s="2">
        <v>1</v>
      </c>
      <c r="K970" s="2">
        <v>4</v>
      </c>
      <c r="L970" s="2"/>
      <c r="M970" s="2"/>
      <c r="N970" s="2"/>
      <c r="O970" s="2">
        <v>13</v>
      </c>
      <c r="P970" s="2">
        <v>8</v>
      </c>
      <c r="Q970" s="2">
        <v>8</v>
      </c>
      <c r="R970" s="2">
        <v>32.200000000000003</v>
      </c>
      <c r="S970" s="2">
        <v>18.7</v>
      </c>
      <c r="T970" s="2">
        <v>18.7</v>
      </c>
      <c r="U970" s="2">
        <v>45.887</v>
      </c>
      <c r="V970" s="2">
        <v>0</v>
      </c>
      <c r="W970" s="2">
        <v>24.68</v>
      </c>
      <c r="X970" s="2">
        <v>192130000</v>
      </c>
      <c r="Y970" s="2">
        <v>16</v>
      </c>
      <c r="Z970" s="2">
        <v>46</v>
      </c>
      <c r="AA970" s="2">
        <v>401</v>
      </c>
      <c r="AB970" s="2">
        <v>45887.6983799999</v>
      </c>
      <c r="AC970" s="2">
        <v>17</v>
      </c>
      <c r="AD970" s="2">
        <v>21.825008392333999</v>
      </c>
      <c r="AE970" s="2">
        <v>22.715171813964801</v>
      </c>
      <c r="AF970" s="2">
        <v>21.9826965332031</v>
      </c>
      <c r="AG970" s="2">
        <v>22.1774597167969</v>
      </c>
      <c r="AH970" s="2">
        <v>19.839397430419901</v>
      </c>
      <c r="AI970" s="2">
        <v>21.190208435058601</v>
      </c>
      <c r="AJ970" s="2">
        <v>22.295944213867202</v>
      </c>
      <c r="AK970" s="2">
        <v>21.910057067871101</v>
      </c>
      <c r="AL970" s="2">
        <v>21.626583099365199</v>
      </c>
      <c r="AM970" s="2">
        <v>22.588727951049801</v>
      </c>
      <c r="AN970" s="2">
        <v>21.733802795410199</v>
      </c>
      <c r="AO970" s="2">
        <v>21.984228134155298</v>
      </c>
    </row>
    <row r="971" spans="1:41" x14ac:dyDescent="0.25">
      <c r="A971" s="2" t="s">
        <v>40</v>
      </c>
      <c r="B971" s="2">
        <v>2.3541775910383902</v>
      </c>
      <c r="C971" s="2">
        <v>0.725323359171547</v>
      </c>
      <c r="D971" s="2" t="s">
        <v>81</v>
      </c>
      <c r="E971" s="2" t="s">
        <v>81</v>
      </c>
      <c r="F971" s="2">
        <v>57</v>
      </c>
      <c r="G971" s="2" t="s">
        <v>82</v>
      </c>
      <c r="H971" s="2" t="s">
        <v>83</v>
      </c>
      <c r="I971" s="2" t="s">
        <v>44</v>
      </c>
      <c r="J971" s="2">
        <v>1</v>
      </c>
      <c r="K971" s="2">
        <v>4</v>
      </c>
      <c r="L971" s="2"/>
      <c r="M971" s="2"/>
      <c r="N971" s="2"/>
      <c r="O971" s="2">
        <v>6</v>
      </c>
      <c r="P971" s="2">
        <v>6</v>
      </c>
      <c r="Q971" s="2">
        <v>6</v>
      </c>
      <c r="R971" s="2">
        <v>36.799999999999997</v>
      </c>
      <c r="S971" s="2">
        <v>36.799999999999997</v>
      </c>
      <c r="T971" s="2">
        <v>36.799999999999997</v>
      </c>
      <c r="U971" s="2">
        <v>18.649999999999999</v>
      </c>
      <c r="V971" s="2">
        <v>0</v>
      </c>
      <c r="W971" s="2">
        <v>32.42</v>
      </c>
      <c r="X971" s="2">
        <v>191540000</v>
      </c>
      <c r="Y971" s="2">
        <v>8</v>
      </c>
      <c r="Z971" s="2">
        <v>46</v>
      </c>
      <c r="AA971" s="2">
        <v>171</v>
      </c>
      <c r="AB971" s="2">
        <v>18650.059980000002</v>
      </c>
      <c r="AC971" s="2">
        <v>8</v>
      </c>
      <c r="AD971" s="2">
        <v>22.340715408325199</v>
      </c>
      <c r="AE971" s="2">
        <v>22.914024353027301</v>
      </c>
      <c r="AF971" s="2">
        <v>22.544675827026399</v>
      </c>
      <c r="AG971" s="2">
        <v>23.158617019653299</v>
      </c>
      <c r="AH971" s="2">
        <v>22.5423393249512</v>
      </c>
      <c r="AI971" s="2">
        <v>23.518213272094702</v>
      </c>
      <c r="AJ971" s="2">
        <v>22.391288757324201</v>
      </c>
      <c r="AK971" s="2">
        <v>22.151340484619102</v>
      </c>
      <c r="AL971" s="2">
        <v>21.854946136474599</v>
      </c>
      <c r="AM971" s="2">
        <v>22.238676071166999</v>
      </c>
      <c r="AN971" s="2">
        <v>22.081901550293001</v>
      </c>
      <c r="AO971" s="2">
        <v>21.948492050170898</v>
      </c>
    </row>
    <row r="972" spans="1:41" x14ac:dyDescent="0.25">
      <c r="A972" s="2"/>
      <c r="B972" s="2">
        <v>0.64084210180072998</v>
      </c>
      <c r="C972" s="2">
        <v>-0.32863934834798098</v>
      </c>
      <c r="D972" s="2" t="s">
        <v>2205</v>
      </c>
      <c r="E972" s="2" t="s">
        <v>2205</v>
      </c>
      <c r="F972" s="2">
        <v>842</v>
      </c>
      <c r="G972" s="2" t="s">
        <v>82</v>
      </c>
      <c r="H972" s="2" t="s">
        <v>866</v>
      </c>
      <c r="I972" s="2" t="s">
        <v>44</v>
      </c>
      <c r="J972" s="2">
        <v>1</v>
      </c>
      <c r="K972" s="2">
        <v>4</v>
      </c>
      <c r="L972" s="2"/>
      <c r="M972" s="2"/>
      <c r="N972" s="2"/>
      <c r="O972" s="2">
        <v>18</v>
      </c>
      <c r="P972" s="2">
        <v>18</v>
      </c>
      <c r="Q972" s="2">
        <v>13</v>
      </c>
      <c r="R972" s="2">
        <v>47.8</v>
      </c>
      <c r="S972" s="2">
        <v>47.8</v>
      </c>
      <c r="T972" s="2">
        <v>32.1</v>
      </c>
      <c r="U972" s="2">
        <v>39.451999999999998</v>
      </c>
      <c r="V972" s="2">
        <v>0</v>
      </c>
      <c r="W972" s="2">
        <v>104.32</v>
      </c>
      <c r="X972" s="2">
        <v>556790000</v>
      </c>
      <c r="Y972" s="2">
        <v>17</v>
      </c>
      <c r="Z972" s="2">
        <v>112</v>
      </c>
      <c r="AA972" s="2">
        <v>343</v>
      </c>
      <c r="AB972" s="2">
        <v>39452.285980000001</v>
      </c>
      <c r="AC972" s="2">
        <v>17</v>
      </c>
      <c r="AD972" s="2">
        <v>22.773561477661101</v>
      </c>
      <c r="AE972" s="2">
        <v>23.7810668945313</v>
      </c>
      <c r="AF972" s="2">
        <v>23.2037563323975</v>
      </c>
      <c r="AG972" s="2">
        <v>22.686092376708999</v>
      </c>
      <c r="AH972" s="2">
        <v>22.729433059692401</v>
      </c>
      <c r="AI972" s="2">
        <v>22.454277038574201</v>
      </c>
      <c r="AJ972" s="2">
        <v>23.604785919189499</v>
      </c>
      <c r="AK972" s="2">
        <v>23.3998908996582</v>
      </c>
      <c r="AL972" s="2">
        <v>23.271703720092798</v>
      </c>
      <c r="AM972" s="2">
        <v>23.745914459228501</v>
      </c>
      <c r="AN972" s="2">
        <v>22.752952575683601</v>
      </c>
      <c r="AO972" s="2">
        <v>22.824775695800799</v>
      </c>
    </row>
    <row r="973" spans="1:41" x14ac:dyDescent="0.25">
      <c r="A973" s="2"/>
      <c r="B973" s="2">
        <v>1.5848282182137901</v>
      </c>
      <c r="C973" s="2">
        <v>0.31621265411376998</v>
      </c>
      <c r="D973" s="2" t="s">
        <v>1369</v>
      </c>
      <c r="E973" s="2" t="s">
        <v>1369</v>
      </c>
      <c r="F973" s="2">
        <v>77</v>
      </c>
      <c r="G973" s="2" t="s">
        <v>1370</v>
      </c>
      <c r="H973" s="2" t="s">
        <v>1371</v>
      </c>
      <c r="I973" s="2" t="s">
        <v>44</v>
      </c>
      <c r="J973" s="2">
        <v>1</v>
      </c>
      <c r="K973" s="2">
        <v>4</v>
      </c>
      <c r="L973" s="2"/>
      <c r="M973" s="2"/>
      <c r="N973" s="2"/>
      <c r="O973" s="2">
        <v>12</v>
      </c>
      <c r="P973" s="2">
        <v>12</v>
      </c>
      <c r="Q973" s="2">
        <v>12</v>
      </c>
      <c r="R973" s="2">
        <v>71.8</v>
      </c>
      <c r="S973" s="2">
        <v>71.8</v>
      </c>
      <c r="T973" s="2">
        <v>71.8</v>
      </c>
      <c r="U973" s="2">
        <v>19.3</v>
      </c>
      <c r="V973" s="2">
        <v>0</v>
      </c>
      <c r="W973" s="2">
        <v>56.072000000000003</v>
      </c>
      <c r="X973" s="2">
        <v>643520000</v>
      </c>
      <c r="Y973" s="2">
        <v>9</v>
      </c>
      <c r="Z973" s="2">
        <v>53</v>
      </c>
      <c r="AA973" s="2">
        <v>170</v>
      </c>
      <c r="AB973" s="2">
        <v>19299.90798</v>
      </c>
      <c r="AC973" s="2">
        <v>9</v>
      </c>
      <c r="AD973" s="2">
        <v>24.7563362121582</v>
      </c>
      <c r="AE973" s="2">
        <v>24.404056549072301</v>
      </c>
      <c r="AF973" s="2">
        <v>24.586748123168899</v>
      </c>
      <c r="AG973" s="2">
        <v>24.388637542724599</v>
      </c>
      <c r="AH973" s="2">
        <v>24.857709884643601</v>
      </c>
      <c r="AI973" s="2">
        <v>24.6052951812744</v>
      </c>
      <c r="AJ973" s="2">
        <v>24.662046432495099</v>
      </c>
      <c r="AK973" s="2">
        <v>24.410993576049801</v>
      </c>
      <c r="AL973" s="2">
        <v>24.271203994751001</v>
      </c>
      <c r="AM973" s="2">
        <v>24.214971542358398</v>
      </c>
      <c r="AN973" s="2">
        <v>23.995588302612301</v>
      </c>
      <c r="AO973" s="2">
        <v>24.146703720092798</v>
      </c>
    </row>
    <row r="974" spans="1:41" x14ac:dyDescent="0.25">
      <c r="A974" s="2"/>
      <c r="B974" s="2">
        <v>1.4010739023012999</v>
      </c>
      <c r="C974" s="2">
        <v>0.45796089172363402</v>
      </c>
      <c r="D974" s="2" t="s">
        <v>2653</v>
      </c>
      <c r="E974" s="2" t="s">
        <v>2654</v>
      </c>
      <c r="F974" s="2">
        <v>1184</v>
      </c>
      <c r="G974" s="2" t="s">
        <v>2655</v>
      </c>
      <c r="H974" s="2" t="s">
        <v>2656</v>
      </c>
      <c r="I974" s="2" t="s">
        <v>44</v>
      </c>
      <c r="J974" s="2">
        <v>1</v>
      </c>
      <c r="K974" s="2">
        <v>4</v>
      </c>
      <c r="L974" s="2"/>
      <c r="M974" s="2"/>
      <c r="N974" s="2"/>
      <c r="O974" s="2">
        <v>3</v>
      </c>
      <c r="P974" s="2">
        <v>3</v>
      </c>
      <c r="Q974" s="2">
        <v>3</v>
      </c>
      <c r="R974" s="2">
        <v>24.2</v>
      </c>
      <c r="S974" s="2">
        <v>24.2</v>
      </c>
      <c r="T974" s="2">
        <v>24.2</v>
      </c>
      <c r="U974" s="2">
        <v>20.375</v>
      </c>
      <c r="V974" s="2">
        <v>0</v>
      </c>
      <c r="W974" s="2">
        <v>5.4923000000000002</v>
      </c>
      <c r="X974" s="2">
        <v>29571000</v>
      </c>
      <c r="Y974" s="2">
        <v>11</v>
      </c>
      <c r="Z974" s="2">
        <v>17</v>
      </c>
      <c r="AA974" s="2">
        <v>305</v>
      </c>
      <c r="AB974" s="2">
        <v>35094.180079999998</v>
      </c>
      <c r="AC974" s="2">
        <v>16</v>
      </c>
      <c r="AD974" s="2">
        <v>20.257530212402301</v>
      </c>
      <c r="AE974" s="2" t="s">
        <v>63</v>
      </c>
      <c r="AF974" s="2">
        <v>20.050193786621101</v>
      </c>
      <c r="AG974" s="2">
        <v>20.7572727203369</v>
      </c>
      <c r="AH974" s="2">
        <v>20.791856765747099</v>
      </c>
      <c r="AI974" s="2">
        <v>20.8029384613037</v>
      </c>
      <c r="AJ974" s="2">
        <v>20.261093139648398</v>
      </c>
      <c r="AK974" s="2">
        <v>19.956880569458001</v>
      </c>
      <c r="AL974" s="2">
        <v>20.363458633422901</v>
      </c>
      <c r="AM974" s="2">
        <v>20.1585693359375</v>
      </c>
      <c r="AN974" s="2">
        <v>19.574296951293899</v>
      </c>
      <c r="AO974" s="2">
        <v>20.129686355590799</v>
      </c>
    </row>
    <row r="975" spans="1:41" x14ac:dyDescent="0.25">
      <c r="A975" s="2" t="s">
        <v>40</v>
      </c>
      <c r="B975" s="2">
        <v>1.36088369653863</v>
      </c>
      <c r="C975" s="2">
        <v>0.64163084030151296</v>
      </c>
      <c r="D975" s="2" t="s">
        <v>953</v>
      </c>
      <c r="E975" s="2" t="s">
        <v>953</v>
      </c>
      <c r="F975" s="2">
        <v>1921</v>
      </c>
      <c r="G975" s="2" t="s">
        <v>954</v>
      </c>
      <c r="H975" s="2" t="s">
        <v>955</v>
      </c>
      <c r="I975" s="2" t="s">
        <v>44</v>
      </c>
      <c r="J975" s="2">
        <v>1</v>
      </c>
      <c r="K975" s="2">
        <v>4</v>
      </c>
      <c r="L975" s="2"/>
      <c r="M975" s="2"/>
      <c r="N975" s="2"/>
      <c r="O975" s="2">
        <v>6</v>
      </c>
      <c r="P975" s="2">
        <v>6</v>
      </c>
      <c r="Q975" s="2">
        <v>6</v>
      </c>
      <c r="R975" s="2">
        <v>25.7</v>
      </c>
      <c r="S975" s="2">
        <v>25.7</v>
      </c>
      <c r="T975" s="2">
        <v>25.7</v>
      </c>
      <c r="U975" s="2">
        <v>33.929000000000002</v>
      </c>
      <c r="V975" s="2">
        <v>0</v>
      </c>
      <c r="W975" s="2">
        <v>18.152999999999999</v>
      </c>
      <c r="X975" s="2">
        <v>22316000</v>
      </c>
      <c r="Y975" s="2">
        <v>14</v>
      </c>
      <c r="Z975" s="2">
        <v>26</v>
      </c>
      <c r="AA975" s="2">
        <v>303</v>
      </c>
      <c r="AB975" s="2">
        <v>33929.069380000001</v>
      </c>
      <c r="AC975" s="2">
        <v>14</v>
      </c>
      <c r="AD975" s="2">
        <v>20.173042297363299</v>
      </c>
      <c r="AE975" s="2">
        <v>19.9551792144775</v>
      </c>
      <c r="AF975" s="2">
        <v>19.5568943023682</v>
      </c>
      <c r="AG975" s="2">
        <v>20.143577575683601</v>
      </c>
      <c r="AH975" s="2" t="s">
        <v>63</v>
      </c>
      <c r="AI975" s="2">
        <v>20.623191833496101</v>
      </c>
      <c r="AJ975" s="2">
        <v>19.932579040527301</v>
      </c>
      <c r="AK975" s="2">
        <v>19.128931045532202</v>
      </c>
      <c r="AL975" s="2">
        <v>19.6047458648682</v>
      </c>
      <c r="AM975" s="2">
        <v>19.128728866577099</v>
      </c>
      <c r="AN975" s="2" t="s">
        <v>63</v>
      </c>
      <c r="AO975" s="2" t="s">
        <v>63</v>
      </c>
    </row>
    <row r="976" spans="1:41" x14ac:dyDescent="0.25">
      <c r="A976" s="2"/>
      <c r="B976" s="2">
        <v>4.2462596695002901E-2</v>
      </c>
      <c r="C976" s="2">
        <v>6.2369664510090003E-2</v>
      </c>
      <c r="D976" s="2" t="s">
        <v>3445</v>
      </c>
      <c r="E976" s="2" t="s">
        <v>3445</v>
      </c>
      <c r="F976" s="2">
        <v>1838</v>
      </c>
      <c r="G976" s="2" t="s">
        <v>3446</v>
      </c>
      <c r="H976" s="2" t="s">
        <v>3447</v>
      </c>
      <c r="I976" s="2" t="s">
        <v>44</v>
      </c>
      <c r="J976" s="2">
        <v>1</v>
      </c>
      <c r="K976" s="2">
        <v>4</v>
      </c>
      <c r="L976" s="2"/>
      <c r="M976" s="2"/>
      <c r="N976" s="2"/>
      <c r="O976" s="2">
        <v>5</v>
      </c>
      <c r="P976" s="2">
        <v>5</v>
      </c>
      <c r="Q976" s="2">
        <v>5</v>
      </c>
      <c r="R976" s="2">
        <v>36.5</v>
      </c>
      <c r="S976" s="2">
        <v>36.5</v>
      </c>
      <c r="T976" s="2">
        <v>36.5</v>
      </c>
      <c r="U976" s="2">
        <v>22.805</v>
      </c>
      <c r="V976" s="2">
        <v>0</v>
      </c>
      <c r="W976" s="2">
        <v>78.242000000000004</v>
      </c>
      <c r="X976" s="2">
        <v>204140000</v>
      </c>
      <c r="Y976" s="2">
        <v>10</v>
      </c>
      <c r="Z976" s="2">
        <v>54</v>
      </c>
      <c r="AA976" s="2">
        <v>203</v>
      </c>
      <c r="AB976" s="2">
        <v>22805.31668</v>
      </c>
      <c r="AC976" s="2">
        <v>10</v>
      </c>
      <c r="AD976" s="2">
        <v>23.066036224365199</v>
      </c>
      <c r="AE976" s="2">
        <v>21.246961593627901</v>
      </c>
      <c r="AF976" s="2">
        <v>22.7579650878906</v>
      </c>
      <c r="AG976" s="2">
        <v>21.3160610198975</v>
      </c>
      <c r="AH976" s="2">
        <v>22.361988067626999</v>
      </c>
      <c r="AI976" s="2">
        <v>23.400934219360401</v>
      </c>
      <c r="AJ976" s="2">
        <v>21.159864425659201</v>
      </c>
      <c r="AK976" s="2">
        <v>21.9657497406006</v>
      </c>
      <c r="AL976" s="2">
        <v>21.5069770812988</v>
      </c>
      <c r="AM976" s="2">
        <v>23.496313095092798</v>
      </c>
      <c r="AN976" s="2">
        <v>22.7381401062012</v>
      </c>
      <c r="AO976" s="2">
        <v>22.908683776855501</v>
      </c>
    </row>
    <row r="977" spans="1:41" x14ac:dyDescent="0.25">
      <c r="A977" s="2" t="s">
        <v>40</v>
      </c>
      <c r="B977" s="2">
        <v>5.0637483762986601</v>
      </c>
      <c r="C977" s="2">
        <v>0.81106980641682802</v>
      </c>
      <c r="D977" s="2" t="s">
        <v>67</v>
      </c>
      <c r="E977" s="2" t="s">
        <v>67</v>
      </c>
      <c r="F977" s="2">
        <v>38</v>
      </c>
      <c r="G977" s="2" t="s">
        <v>68</v>
      </c>
      <c r="H977" s="2" t="s">
        <v>69</v>
      </c>
      <c r="I977" s="2" t="s">
        <v>44</v>
      </c>
      <c r="J977" s="2">
        <v>1</v>
      </c>
      <c r="K977" s="2">
        <v>4</v>
      </c>
      <c r="L977" s="2"/>
      <c r="M977" s="2"/>
      <c r="N977" s="2"/>
      <c r="O977" s="2">
        <v>15</v>
      </c>
      <c r="P977" s="2">
        <v>15</v>
      </c>
      <c r="Q977" s="2">
        <v>12</v>
      </c>
      <c r="R977" s="2">
        <v>62.6</v>
      </c>
      <c r="S977" s="2">
        <v>62.6</v>
      </c>
      <c r="T977" s="2">
        <v>52</v>
      </c>
      <c r="U977" s="2">
        <v>22.073</v>
      </c>
      <c r="V977" s="2">
        <v>0</v>
      </c>
      <c r="W977" s="2">
        <v>68.183999999999997</v>
      </c>
      <c r="X977" s="2">
        <v>1048300000</v>
      </c>
      <c r="Y977" s="2">
        <v>15</v>
      </c>
      <c r="Z977" s="2">
        <v>109</v>
      </c>
      <c r="AA977" s="2">
        <v>198</v>
      </c>
      <c r="AB977" s="2">
        <v>22073.24538</v>
      </c>
      <c r="AC977" s="2">
        <v>15</v>
      </c>
      <c r="AD977" s="2">
        <v>24.980632781982401</v>
      </c>
      <c r="AE977" s="2">
        <v>24.847232818603501</v>
      </c>
      <c r="AF977" s="2">
        <v>24.639480590820298</v>
      </c>
      <c r="AG977" s="2">
        <v>25.1156101226807</v>
      </c>
      <c r="AH977" s="2">
        <v>24.787158966064499</v>
      </c>
      <c r="AI977" s="2">
        <v>25.037916183471701</v>
      </c>
      <c r="AJ977" s="2">
        <v>24.3015232086182</v>
      </c>
      <c r="AK977" s="2">
        <v>24.081396102905298</v>
      </c>
      <c r="AL977" s="2">
        <v>24.096675872802699</v>
      </c>
      <c r="AM977" s="2">
        <v>24.2257480621338</v>
      </c>
      <c r="AN977" s="2">
        <v>23.848810195922901</v>
      </c>
      <c r="AO977" s="2">
        <v>23.9874591827393</v>
      </c>
    </row>
    <row r="978" spans="1:41" x14ac:dyDescent="0.25">
      <c r="A978" s="2"/>
      <c r="B978" s="2">
        <v>0.199531361729889</v>
      </c>
      <c r="C978" s="2">
        <v>0.12393601735432801</v>
      </c>
      <c r="D978" s="2" t="s">
        <v>4142</v>
      </c>
      <c r="E978" s="2" t="s">
        <v>4142</v>
      </c>
      <c r="F978" s="2">
        <v>2411</v>
      </c>
      <c r="G978" s="2" t="s">
        <v>4143</v>
      </c>
      <c r="H978" s="2" t="s">
        <v>4144</v>
      </c>
      <c r="I978" s="2" t="s">
        <v>44</v>
      </c>
      <c r="J978" s="2">
        <v>1</v>
      </c>
      <c r="K978" s="2">
        <v>4</v>
      </c>
      <c r="L978" s="2"/>
      <c r="M978" s="2"/>
      <c r="N978" s="2"/>
      <c r="O978" s="2">
        <v>11</v>
      </c>
      <c r="P978" s="2">
        <v>9</v>
      </c>
      <c r="Q978" s="2">
        <v>9</v>
      </c>
      <c r="R978" s="2">
        <v>62.4</v>
      </c>
      <c r="S978" s="2">
        <v>56.9</v>
      </c>
      <c r="T978" s="2">
        <v>56.9</v>
      </c>
      <c r="U978" s="2">
        <v>21.841000000000001</v>
      </c>
      <c r="V978" s="2">
        <v>0</v>
      </c>
      <c r="W978" s="2">
        <v>44.689</v>
      </c>
      <c r="X978" s="2">
        <v>1158500000</v>
      </c>
      <c r="Y978" s="2">
        <v>12</v>
      </c>
      <c r="Z978" s="2">
        <v>89</v>
      </c>
      <c r="AA978" s="2">
        <v>197</v>
      </c>
      <c r="AB978" s="2">
        <v>21840.991580000002</v>
      </c>
      <c r="AC978" s="2">
        <v>12</v>
      </c>
      <c r="AD978" s="2">
        <v>25.943445205688501</v>
      </c>
      <c r="AE978" s="2">
        <v>25.259183883666999</v>
      </c>
      <c r="AF978" s="2">
        <v>25.410474777221701</v>
      </c>
      <c r="AG978" s="2">
        <v>25.837953567504901</v>
      </c>
      <c r="AH978" s="2">
        <v>25.502971649169901</v>
      </c>
      <c r="AI978" s="2">
        <v>25.657800674438501</v>
      </c>
      <c r="AJ978" s="2">
        <v>24.883342742919901</v>
      </c>
      <c r="AK978" s="2">
        <v>26.334291458129901</v>
      </c>
      <c r="AL978" s="2">
        <v>25.371623992919901</v>
      </c>
      <c r="AM978" s="2">
        <v>25.003160476684599</v>
      </c>
      <c r="AN978" s="2">
        <v>25.346076965331999</v>
      </c>
      <c r="AO978" s="2">
        <v>25.9297180175781</v>
      </c>
    </row>
    <row r="979" spans="1:41" x14ac:dyDescent="0.25">
      <c r="A979" s="2" t="s">
        <v>40</v>
      </c>
      <c r="B979" s="2">
        <v>3.5216645835832501</v>
      </c>
      <c r="C979" s="2">
        <v>0.66236464182535904</v>
      </c>
      <c r="D979" s="2" t="s">
        <v>596</v>
      </c>
      <c r="E979" s="2" t="s">
        <v>596</v>
      </c>
      <c r="F979" s="2">
        <v>1228</v>
      </c>
      <c r="G979" s="2" t="s">
        <v>597</v>
      </c>
      <c r="H979" s="2" t="s">
        <v>598</v>
      </c>
      <c r="I979" s="2" t="s">
        <v>44</v>
      </c>
      <c r="J979" s="2">
        <v>1</v>
      </c>
      <c r="K979" s="2">
        <v>4</v>
      </c>
      <c r="L979" s="2"/>
      <c r="M979" s="2"/>
      <c r="N979" s="2"/>
      <c r="O979" s="2">
        <v>7</v>
      </c>
      <c r="P979" s="2">
        <v>7</v>
      </c>
      <c r="Q979" s="2">
        <v>7</v>
      </c>
      <c r="R979" s="2">
        <v>42</v>
      </c>
      <c r="S979" s="2">
        <v>42</v>
      </c>
      <c r="T979" s="2">
        <v>42</v>
      </c>
      <c r="U979" s="2">
        <v>26.574999999999999</v>
      </c>
      <c r="V979" s="2">
        <v>0</v>
      </c>
      <c r="W979" s="2">
        <v>37.462000000000003</v>
      </c>
      <c r="X979" s="2">
        <v>347320000</v>
      </c>
      <c r="Y979" s="2">
        <v>17</v>
      </c>
      <c r="Z979" s="2">
        <v>68</v>
      </c>
      <c r="AA979" s="2">
        <v>245</v>
      </c>
      <c r="AB979" s="2">
        <v>26575.292679999999</v>
      </c>
      <c r="AC979" s="2">
        <v>17</v>
      </c>
      <c r="AD979" s="2">
        <v>23.475683212280298</v>
      </c>
      <c r="AE979" s="2">
        <v>23.224115371704102</v>
      </c>
      <c r="AF979" s="2">
        <v>23.1812419891357</v>
      </c>
      <c r="AG979" s="2">
        <v>23.8869743347168</v>
      </c>
      <c r="AH979" s="2">
        <v>23.542976379394499</v>
      </c>
      <c r="AI979" s="2">
        <v>23.2655639648438</v>
      </c>
      <c r="AJ979" s="2">
        <v>22.856277465820298</v>
      </c>
      <c r="AK979" s="2">
        <v>22.807348251342798</v>
      </c>
      <c r="AL979" s="2">
        <v>22.947101593017599</v>
      </c>
      <c r="AM979" s="2">
        <v>22.5597820281982</v>
      </c>
      <c r="AN979" s="2">
        <v>22.7705402374268</v>
      </c>
      <c r="AO979" s="2">
        <v>22.661317825317401</v>
      </c>
    </row>
    <row r="980" spans="1:41" x14ac:dyDescent="0.25">
      <c r="A980" s="2"/>
      <c r="B980" s="2">
        <v>0.37049702550708302</v>
      </c>
      <c r="C980" s="2">
        <v>-0.15624771118164199</v>
      </c>
      <c r="D980" s="2" t="s">
        <v>1470</v>
      </c>
      <c r="E980" s="2" t="s">
        <v>1470</v>
      </c>
      <c r="F980" s="2">
        <v>170</v>
      </c>
      <c r="G980" s="2" t="s">
        <v>1471</v>
      </c>
      <c r="H980" s="2" t="s">
        <v>1472</v>
      </c>
      <c r="I980" s="2" t="s">
        <v>44</v>
      </c>
      <c r="J980" s="2">
        <v>1</v>
      </c>
      <c r="K980" s="2">
        <v>4</v>
      </c>
      <c r="L980" s="2"/>
      <c r="M980" s="2"/>
      <c r="N980" s="2"/>
      <c r="O980" s="2">
        <v>4</v>
      </c>
      <c r="P980" s="2">
        <v>2</v>
      </c>
      <c r="Q980" s="2">
        <v>2</v>
      </c>
      <c r="R980" s="2">
        <v>18.100000000000001</v>
      </c>
      <c r="S980" s="2">
        <v>10.8</v>
      </c>
      <c r="T980" s="2">
        <v>10.8</v>
      </c>
      <c r="U980" s="2">
        <v>27.844999999999999</v>
      </c>
      <c r="V980" s="2">
        <v>0</v>
      </c>
      <c r="W980" s="2">
        <v>8.3524999999999991</v>
      </c>
      <c r="X980" s="2">
        <v>43566000</v>
      </c>
      <c r="Y980" s="2">
        <v>16</v>
      </c>
      <c r="Z980" s="2">
        <v>16</v>
      </c>
      <c r="AA980" s="2">
        <v>255</v>
      </c>
      <c r="AB980" s="2">
        <v>28443.428179999999</v>
      </c>
      <c r="AC980" s="2">
        <v>16</v>
      </c>
      <c r="AD980" s="2" t="s">
        <v>63</v>
      </c>
      <c r="AE980" s="2">
        <v>20.595413208007798</v>
      </c>
      <c r="AF980" s="2">
        <v>20.926872253418001</v>
      </c>
      <c r="AG980" s="2">
        <v>20.944280624389599</v>
      </c>
      <c r="AH980" s="2">
        <v>21.259485244751001</v>
      </c>
      <c r="AI980" s="2">
        <v>21.27707862854</v>
      </c>
      <c r="AJ980" s="2">
        <v>21.104312896728501</v>
      </c>
      <c r="AK980" s="2">
        <v>20.9225959777832</v>
      </c>
      <c r="AL980" s="2">
        <v>21.178159713745099</v>
      </c>
      <c r="AM980" s="2">
        <v>20.9122524261475</v>
      </c>
      <c r="AN980" s="2">
        <v>21.667047500610401</v>
      </c>
      <c r="AO980" s="2" t="s">
        <v>63</v>
      </c>
    </row>
    <row r="981" spans="1:41" x14ac:dyDescent="0.25">
      <c r="A981" s="2" t="s">
        <v>40</v>
      </c>
      <c r="B981" s="2">
        <v>2.4673299379925502</v>
      </c>
      <c r="C981" s="2">
        <v>0.76487350463867199</v>
      </c>
      <c r="D981" s="2" t="s">
        <v>125</v>
      </c>
      <c r="E981" s="2" t="s">
        <v>125</v>
      </c>
      <c r="F981" s="2">
        <v>142</v>
      </c>
      <c r="G981" s="2" t="s">
        <v>126</v>
      </c>
      <c r="H981" s="2" t="s">
        <v>127</v>
      </c>
      <c r="I981" s="2" t="s">
        <v>44</v>
      </c>
      <c r="J981" s="2">
        <v>1</v>
      </c>
      <c r="K981" s="2">
        <v>4</v>
      </c>
      <c r="L981" s="2"/>
      <c r="M981" s="2"/>
      <c r="N981" s="2"/>
      <c r="O981" s="2">
        <v>14</v>
      </c>
      <c r="P981" s="2">
        <v>14</v>
      </c>
      <c r="Q981" s="2">
        <v>14</v>
      </c>
      <c r="R981" s="2">
        <v>79.599999999999994</v>
      </c>
      <c r="S981" s="2">
        <v>79.599999999999994</v>
      </c>
      <c r="T981" s="2">
        <v>79.599999999999994</v>
      </c>
      <c r="U981" s="2">
        <v>17.225000000000001</v>
      </c>
      <c r="V981" s="2">
        <v>0</v>
      </c>
      <c r="W981" s="2">
        <v>125.77</v>
      </c>
      <c r="X981" s="2">
        <v>965380000</v>
      </c>
      <c r="Y981" s="2">
        <v>10</v>
      </c>
      <c r="Z981" s="2">
        <v>166</v>
      </c>
      <c r="AA981" s="2">
        <v>162</v>
      </c>
      <c r="AB981" s="2">
        <v>17224.934880000001</v>
      </c>
      <c r="AC981" s="2">
        <v>10</v>
      </c>
      <c r="AD981" s="2">
        <v>23.6509704589844</v>
      </c>
      <c r="AE981" s="2">
        <v>23.931297302246101</v>
      </c>
      <c r="AF981" s="2">
        <v>23.511835098266602</v>
      </c>
      <c r="AG981" s="2">
        <v>24.434217453002901</v>
      </c>
      <c r="AH981" s="2">
        <v>23.549219131469702</v>
      </c>
      <c r="AI981" s="2">
        <v>24.069726943969702</v>
      </c>
      <c r="AJ981" s="2">
        <v>23.5485134124756</v>
      </c>
      <c r="AK981" s="2">
        <v>23.187191009521499</v>
      </c>
      <c r="AL981" s="2">
        <v>22.890077590942401</v>
      </c>
      <c r="AM981" s="2">
        <v>22.680931091308601</v>
      </c>
      <c r="AN981" s="2">
        <v>22.863857269287099</v>
      </c>
      <c r="AO981" s="2">
        <v>23.387454986572301</v>
      </c>
    </row>
    <row r="982" spans="1:41" x14ac:dyDescent="0.25">
      <c r="A982" s="2" t="s">
        <v>40</v>
      </c>
      <c r="B982" s="2">
        <v>2.3061032078292198</v>
      </c>
      <c r="C982" s="2">
        <v>0.71004708607991396</v>
      </c>
      <c r="D982" s="2" t="s">
        <v>483</v>
      </c>
      <c r="E982" s="2" t="s">
        <v>483</v>
      </c>
      <c r="F982" s="2">
        <v>984</v>
      </c>
      <c r="G982" s="2" t="s">
        <v>484</v>
      </c>
      <c r="H982" s="2" t="s">
        <v>485</v>
      </c>
      <c r="I982" s="2" t="s">
        <v>44</v>
      </c>
      <c r="J982" s="2">
        <v>1</v>
      </c>
      <c r="K982" s="2">
        <v>4</v>
      </c>
      <c r="L982" s="2"/>
      <c r="M982" s="2"/>
      <c r="N982" s="2"/>
      <c r="O982" s="2">
        <v>9</v>
      </c>
      <c r="P982" s="2">
        <v>9</v>
      </c>
      <c r="Q982" s="2">
        <v>9</v>
      </c>
      <c r="R982" s="2">
        <v>52.2</v>
      </c>
      <c r="S982" s="2">
        <v>52.2</v>
      </c>
      <c r="T982" s="2">
        <v>52.2</v>
      </c>
      <c r="U982" s="2">
        <v>24.776</v>
      </c>
      <c r="V982" s="2">
        <v>0</v>
      </c>
      <c r="W982" s="2">
        <v>35.552</v>
      </c>
      <c r="X982" s="2">
        <v>197720000</v>
      </c>
      <c r="Y982" s="2">
        <v>12</v>
      </c>
      <c r="Z982" s="2">
        <v>45</v>
      </c>
      <c r="AA982" s="2">
        <v>224</v>
      </c>
      <c r="AB982" s="2">
        <v>24776.418679999999</v>
      </c>
      <c r="AC982" s="2">
        <v>12</v>
      </c>
      <c r="AD982" s="2">
        <v>21.969863891601602</v>
      </c>
      <c r="AE982" s="2">
        <v>22.396314620971701</v>
      </c>
      <c r="AF982" s="2">
        <v>21.708683013916001</v>
      </c>
      <c r="AG982" s="2">
        <v>22.669017791748001</v>
      </c>
      <c r="AH982" s="2">
        <v>21.5254001617432</v>
      </c>
      <c r="AI982" s="2">
        <v>22.126537322998001</v>
      </c>
      <c r="AJ982" s="2">
        <v>21.351484298706101</v>
      </c>
      <c r="AK982" s="2">
        <v>21.415552139282202</v>
      </c>
      <c r="AL982" s="2">
        <v>21.537300109863299</v>
      </c>
      <c r="AM982" s="2">
        <v>21.5519199371338</v>
      </c>
      <c r="AN982" s="2">
        <v>21.363885879516602</v>
      </c>
      <c r="AO982" s="2">
        <v>20.915391921997099</v>
      </c>
    </row>
    <row r="983" spans="1:41" x14ac:dyDescent="0.25">
      <c r="A983" s="2"/>
      <c r="B983" s="2">
        <v>1.72129768833346E-3</v>
      </c>
      <c r="C983" s="2">
        <v>-6.1861673991003797E-4</v>
      </c>
      <c r="D983" s="2" t="s">
        <v>1677</v>
      </c>
      <c r="E983" s="2" t="s">
        <v>1677</v>
      </c>
      <c r="F983" s="2">
        <v>358</v>
      </c>
      <c r="G983" s="2" t="s">
        <v>1678</v>
      </c>
      <c r="H983" s="2" t="s">
        <v>1679</v>
      </c>
      <c r="I983" s="2" t="s">
        <v>44</v>
      </c>
      <c r="J983" s="2">
        <v>1</v>
      </c>
      <c r="K983" s="2">
        <v>4</v>
      </c>
      <c r="L983" s="2"/>
      <c r="M983" s="2"/>
      <c r="N983" s="2"/>
      <c r="O983" s="2">
        <v>15</v>
      </c>
      <c r="P983" s="2">
        <v>15</v>
      </c>
      <c r="Q983" s="2">
        <v>15</v>
      </c>
      <c r="R983" s="2">
        <v>28</v>
      </c>
      <c r="S983" s="2">
        <v>28</v>
      </c>
      <c r="T983" s="2">
        <v>28</v>
      </c>
      <c r="U983" s="2">
        <v>83.471000000000004</v>
      </c>
      <c r="V983" s="2">
        <v>0</v>
      </c>
      <c r="W983" s="2">
        <v>58.127000000000002</v>
      </c>
      <c r="X983" s="2">
        <v>232650000</v>
      </c>
      <c r="Y983" s="2">
        <v>45</v>
      </c>
      <c r="Z983" s="2">
        <v>84</v>
      </c>
      <c r="AA983" s="2">
        <v>736</v>
      </c>
      <c r="AB983" s="2">
        <v>83471.511680000098</v>
      </c>
      <c r="AC983" s="2">
        <v>45</v>
      </c>
      <c r="AD983" s="2">
        <v>21.3419094085693</v>
      </c>
      <c r="AE983" s="2">
        <v>21.2182731628418</v>
      </c>
      <c r="AF983" s="2">
        <v>20.9730224609375</v>
      </c>
      <c r="AG983" s="2">
        <v>21.4510097503662</v>
      </c>
      <c r="AH983" s="2">
        <v>20.966136932373001</v>
      </c>
      <c r="AI983" s="2">
        <v>21.509250640869102</v>
      </c>
      <c r="AJ983" s="2">
        <v>21.156349182128899</v>
      </c>
      <c r="AK983" s="2">
        <v>21.224645614623999</v>
      </c>
      <c r="AL983" s="2">
        <v>21.170598983764599</v>
      </c>
      <c r="AM983" s="2">
        <v>21.5416069030762</v>
      </c>
      <c r="AN983" s="2">
        <v>21.009973526001001</v>
      </c>
      <c r="AO983" s="2">
        <v>21.3601398468018</v>
      </c>
    </row>
    <row r="984" spans="1:41" x14ac:dyDescent="0.25">
      <c r="A984" s="2"/>
      <c r="B984" s="2">
        <v>3.8362288531360499E-2</v>
      </c>
      <c r="C984" s="2">
        <v>1.4560699462890601E-2</v>
      </c>
      <c r="D984" s="2" t="s">
        <v>2908</v>
      </c>
      <c r="E984" s="2" t="s">
        <v>2908</v>
      </c>
      <c r="F984" s="2">
        <v>1426</v>
      </c>
      <c r="G984" s="2" t="s">
        <v>2909</v>
      </c>
      <c r="H984" s="2" t="s">
        <v>2910</v>
      </c>
      <c r="I984" s="2" t="s">
        <v>44</v>
      </c>
      <c r="J984" s="2">
        <v>1</v>
      </c>
      <c r="K984" s="2">
        <v>4</v>
      </c>
      <c r="L984" s="2"/>
      <c r="M984" s="2"/>
      <c r="N984" s="2"/>
      <c r="O984" s="2">
        <v>13</v>
      </c>
      <c r="P984" s="2">
        <v>13</v>
      </c>
      <c r="Q984" s="2">
        <v>2</v>
      </c>
      <c r="R984" s="2">
        <v>33</v>
      </c>
      <c r="S984" s="2">
        <v>33</v>
      </c>
      <c r="T984" s="2">
        <v>6.4</v>
      </c>
      <c r="U984" s="2">
        <v>43.215000000000003</v>
      </c>
      <c r="V984" s="2">
        <v>0</v>
      </c>
      <c r="W984" s="2">
        <v>41.622999999999998</v>
      </c>
      <c r="X984" s="2">
        <v>395670000</v>
      </c>
      <c r="Y984" s="2">
        <v>19</v>
      </c>
      <c r="Z984" s="2">
        <v>96</v>
      </c>
      <c r="AA984" s="2">
        <v>362</v>
      </c>
      <c r="AB984" s="2">
        <v>42033.254779999901</v>
      </c>
      <c r="AC984" s="2">
        <v>18.5</v>
      </c>
      <c r="AD984" s="2">
        <v>23.41969871521</v>
      </c>
      <c r="AE984" s="2">
        <v>22.765712738037099</v>
      </c>
      <c r="AF984" s="2">
        <v>23.193414688110401</v>
      </c>
      <c r="AG984" s="2">
        <v>23.026260375976602</v>
      </c>
      <c r="AH984" s="2">
        <v>22.810979843139599</v>
      </c>
      <c r="AI984" s="2">
        <v>23.231458663940401</v>
      </c>
      <c r="AJ984" s="2">
        <v>23.295721054077099</v>
      </c>
      <c r="AK984" s="2">
        <v>22.919054031372099</v>
      </c>
      <c r="AL984" s="2">
        <v>23.111286163330099</v>
      </c>
      <c r="AM984" s="2">
        <v>22.930017471313501</v>
      </c>
      <c r="AN984" s="2">
        <v>22.810745239257798</v>
      </c>
      <c r="AO984" s="2">
        <v>23.293336868286101</v>
      </c>
    </row>
    <row r="985" spans="1:41" x14ac:dyDescent="0.25">
      <c r="A985" s="2"/>
      <c r="B985" s="2">
        <v>0.72503133566880495</v>
      </c>
      <c r="C985" s="2">
        <v>0.21864446004231999</v>
      </c>
      <c r="D985" s="2" t="s">
        <v>3829</v>
      </c>
      <c r="E985" s="2" t="s">
        <v>3829</v>
      </c>
      <c r="F985" s="2">
        <v>2143</v>
      </c>
      <c r="G985" s="2" t="s">
        <v>3830</v>
      </c>
      <c r="H985" s="2" t="s">
        <v>3831</v>
      </c>
      <c r="I985" s="2" t="s">
        <v>44</v>
      </c>
      <c r="J985" s="2">
        <v>1</v>
      </c>
      <c r="K985" s="2">
        <v>4</v>
      </c>
      <c r="L985" s="2"/>
      <c r="M985" s="2"/>
      <c r="N985" s="2"/>
      <c r="O985" s="2">
        <v>7</v>
      </c>
      <c r="P985" s="2">
        <v>7</v>
      </c>
      <c r="Q985" s="2">
        <v>5</v>
      </c>
      <c r="R985" s="2">
        <v>19.2</v>
      </c>
      <c r="S985" s="2">
        <v>19.2</v>
      </c>
      <c r="T985" s="2">
        <v>16.100000000000001</v>
      </c>
      <c r="U985" s="2">
        <v>43.276000000000003</v>
      </c>
      <c r="V985" s="2">
        <v>0</v>
      </c>
      <c r="W985" s="2">
        <v>36.557000000000002</v>
      </c>
      <c r="X985" s="2">
        <v>84381000</v>
      </c>
      <c r="Y985" s="2">
        <v>19</v>
      </c>
      <c r="Z985" s="2">
        <v>37</v>
      </c>
      <c r="AA985" s="2">
        <v>380</v>
      </c>
      <c r="AB985" s="2">
        <v>43276.033779999903</v>
      </c>
      <c r="AC985" s="2">
        <v>19</v>
      </c>
      <c r="AD985" s="2">
        <v>21.6646633148193</v>
      </c>
      <c r="AE985" s="2">
        <v>21.300168991088899</v>
      </c>
      <c r="AF985" s="2">
        <v>21.106996536254901</v>
      </c>
      <c r="AG985" s="2">
        <v>20.8361492156982</v>
      </c>
      <c r="AH985" s="2">
        <v>21.206457138061499</v>
      </c>
      <c r="AI985" s="2">
        <v>21.2225246429443</v>
      </c>
      <c r="AJ985" s="2">
        <v>21.183862686157202</v>
      </c>
      <c r="AK985" s="2">
        <v>21.228406906127901</v>
      </c>
      <c r="AL985" s="2">
        <v>20.9453525543213</v>
      </c>
      <c r="AM985" s="2">
        <v>20.523151397705099</v>
      </c>
      <c r="AN985" s="2">
        <v>20.952905654907202</v>
      </c>
      <c r="AO985" s="2">
        <v>21.191413879394499</v>
      </c>
    </row>
    <row r="986" spans="1:41" x14ac:dyDescent="0.25">
      <c r="A986" s="2" t="s">
        <v>40</v>
      </c>
      <c r="B986" s="2">
        <v>3.4240642727445199</v>
      </c>
      <c r="C986" s="2">
        <v>0.55904515584310099</v>
      </c>
      <c r="D986" s="2" t="s">
        <v>70</v>
      </c>
      <c r="E986" s="2" t="s">
        <v>71</v>
      </c>
      <c r="F986" s="2">
        <v>41</v>
      </c>
      <c r="G986" s="2" t="s">
        <v>72</v>
      </c>
      <c r="H986" s="2" t="s">
        <v>73</v>
      </c>
      <c r="I986" s="2" t="s">
        <v>44</v>
      </c>
      <c r="J986" s="2">
        <v>1</v>
      </c>
      <c r="K986" s="2">
        <v>4</v>
      </c>
      <c r="L986" s="2"/>
      <c r="M986" s="2"/>
      <c r="N986" s="2"/>
      <c r="O986" s="2">
        <v>15</v>
      </c>
      <c r="P986" s="2">
        <v>15</v>
      </c>
      <c r="Q986" s="2">
        <v>13</v>
      </c>
      <c r="R986" s="2">
        <v>50.1</v>
      </c>
      <c r="S986" s="2">
        <v>50.1</v>
      </c>
      <c r="T986" s="2">
        <v>43.2</v>
      </c>
      <c r="U986" s="2">
        <v>43.865000000000002</v>
      </c>
      <c r="V986" s="2">
        <v>0</v>
      </c>
      <c r="W986" s="2">
        <v>139.46</v>
      </c>
      <c r="X986" s="2">
        <v>370540000</v>
      </c>
      <c r="Y986" s="2">
        <v>19</v>
      </c>
      <c r="Z986" s="2">
        <v>102</v>
      </c>
      <c r="AA986" s="2">
        <v>391</v>
      </c>
      <c r="AB986" s="2">
        <v>43865.437080000003</v>
      </c>
      <c r="AC986" s="2">
        <v>19</v>
      </c>
      <c r="AD986" s="2">
        <v>22.7816276550293</v>
      </c>
      <c r="AE986" s="2">
        <v>22.741661071777301</v>
      </c>
      <c r="AF986" s="2">
        <v>22.399629592895501</v>
      </c>
      <c r="AG986" s="2">
        <v>22.660730361938501</v>
      </c>
      <c r="AH986" s="2">
        <v>22.934648513793899</v>
      </c>
      <c r="AI986" s="2">
        <v>23.036106109619102</v>
      </c>
      <c r="AJ986" s="2">
        <v>22.126443862915</v>
      </c>
      <c r="AK986" s="2">
        <v>22.376235961914102</v>
      </c>
      <c r="AL986" s="2">
        <v>22.141084671020501</v>
      </c>
      <c r="AM986" s="2">
        <v>22.2777309417725</v>
      </c>
      <c r="AN986" s="2">
        <v>22.281358718872099</v>
      </c>
      <c r="AO986" s="2">
        <v>21.997278213501001</v>
      </c>
    </row>
    <row r="987" spans="1:41" x14ac:dyDescent="0.25">
      <c r="A987" s="2"/>
      <c r="B987" s="2">
        <v>0.79677365396715805</v>
      </c>
      <c r="C987" s="2">
        <v>0.30739974975585899</v>
      </c>
      <c r="D987" s="2" t="s">
        <v>1427</v>
      </c>
      <c r="E987" s="2" t="s">
        <v>1427</v>
      </c>
      <c r="F987" s="2">
        <v>135</v>
      </c>
      <c r="G987" s="2" t="s">
        <v>1428</v>
      </c>
      <c r="H987" s="2" t="s">
        <v>1429</v>
      </c>
      <c r="I987" s="2" t="s">
        <v>44</v>
      </c>
      <c r="J987" s="2">
        <v>1</v>
      </c>
      <c r="K987" s="2">
        <v>4</v>
      </c>
      <c r="L987" s="2"/>
      <c r="M987" s="2"/>
      <c r="N987" s="2"/>
      <c r="O987" s="2">
        <v>7</v>
      </c>
      <c r="P987" s="2">
        <v>6</v>
      </c>
      <c r="Q987" s="2">
        <v>4</v>
      </c>
      <c r="R987" s="2">
        <v>23.6</v>
      </c>
      <c r="S987" s="2">
        <v>20.2</v>
      </c>
      <c r="T987" s="2">
        <v>16.5</v>
      </c>
      <c r="U987" s="2">
        <v>46.170999999999999</v>
      </c>
      <c r="V987" s="2">
        <v>0</v>
      </c>
      <c r="W987" s="2">
        <v>24.849</v>
      </c>
      <c r="X987" s="2">
        <v>56642000</v>
      </c>
      <c r="Y987" s="2">
        <v>17</v>
      </c>
      <c r="Z987" s="2">
        <v>32</v>
      </c>
      <c r="AA987" s="2">
        <v>419</v>
      </c>
      <c r="AB987" s="2">
        <v>47634.577879999903</v>
      </c>
      <c r="AC987" s="2">
        <v>17.5</v>
      </c>
      <c r="AD987" s="2">
        <v>21.394039154052699</v>
      </c>
      <c r="AE987" s="2">
        <v>21.249393463134801</v>
      </c>
      <c r="AF987" s="2">
        <v>20.87717628479</v>
      </c>
      <c r="AG987" s="2">
        <v>20.336797714233398</v>
      </c>
      <c r="AH987" s="2">
        <v>21.216201782226602</v>
      </c>
      <c r="AI987" s="2">
        <v>21.0636196136475</v>
      </c>
      <c r="AJ987" s="2">
        <v>20.9047756195068</v>
      </c>
      <c r="AK987" s="2">
        <v>20.272415161132798</v>
      </c>
      <c r="AL987" s="2">
        <v>21.214067459106399</v>
      </c>
      <c r="AM987" s="2">
        <v>20.7028617858887</v>
      </c>
      <c r="AN987" s="2">
        <v>20.586095809936499</v>
      </c>
      <c r="AO987" s="2">
        <v>20.612613677978501</v>
      </c>
    </row>
    <row r="988" spans="1:41" x14ac:dyDescent="0.25">
      <c r="A988" s="2" t="s">
        <v>40</v>
      </c>
      <c r="B988" s="2">
        <v>3.17164394323878</v>
      </c>
      <c r="C988" s="2">
        <v>0.64089012145996105</v>
      </c>
      <c r="D988" s="2" t="s">
        <v>1239</v>
      </c>
      <c r="E988" s="2" t="s">
        <v>1240</v>
      </c>
      <c r="F988" s="2">
        <v>2475</v>
      </c>
      <c r="G988" s="2" t="s">
        <v>1241</v>
      </c>
      <c r="H988" s="2" t="s">
        <v>1242</v>
      </c>
      <c r="I988" s="2" t="s">
        <v>44</v>
      </c>
      <c r="J988" s="2">
        <v>1</v>
      </c>
      <c r="K988" s="2">
        <v>4</v>
      </c>
      <c r="L988" s="2"/>
      <c r="M988" s="2"/>
      <c r="N988" s="2"/>
      <c r="O988" s="2">
        <v>16</v>
      </c>
      <c r="P988" s="2">
        <v>12</v>
      </c>
      <c r="Q988" s="2">
        <v>11</v>
      </c>
      <c r="R988" s="2">
        <v>31.9</v>
      </c>
      <c r="S988" s="2">
        <v>23</v>
      </c>
      <c r="T988" s="2">
        <v>20.6</v>
      </c>
      <c r="U988" s="2">
        <v>76.641999999999996</v>
      </c>
      <c r="V988" s="2">
        <v>0</v>
      </c>
      <c r="W988" s="2">
        <v>80.144999999999996</v>
      </c>
      <c r="X988" s="2">
        <v>151640000</v>
      </c>
      <c r="Y988" s="2">
        <v>34</v>
      </c>
      <c r="Z988" s="2">
        <v>50</v>
      </c>
      <c r="AA988" s="2">
        <v>517.5</v>
      </c>
      <c r="AB988" s="2">
        <v>59144.556779999999</v>
      </c>
      <c r="AC988" s="2">
        <v>27.5</v>
      </c>
      <c r="AD988" s="2">
        <v>22.2860202789307</v>
      </c>
      <c r="AE988" s="2">
        <v>22.260892868041999</v>
      </c>
      <c r="AF988" s="2">
        <v>21.9773960113525</v>
      </c>
      <c r="AG988" s="2">
        <v>22.378644943237301</v>
      </c>
      <c r="AH988" s="2">
        <v>22.2948513031006</v>
      </c>
      <c r="AI988" s="2">
        <v>22.901115417480501</v>
      </c>
      <c r="AJ988" s="2">
        <v>21.819288253784201</v>
      </c>
      <c r="AK988" s="2">
        <v>21.690170288085898</v>
      </c>
      <c r="AL988" s="2">
        <v>21.842300415039102</v>
      </c>
      <c r="AM988" s="2">
        <v>21.6036777496338</v>
      </c>
      <c r="AN988" s="2">
        <v>21.742052078247099</v>
      </c>
      <c r="AO988" s="2">
        <v>21.5560913085938</v>
      </c>
    </row>
    <row r="989" spans="1:41" x14ac:dyDescent="0.25">
      <c r="A989" s="2" t="s">
        <v>40</v>
      </c>
      <c r="B989" s="2">
        <v>1.5934607797951399</v>
      </c>
      <c r="C989" s="2">
        <v>0.474502563476563</v>
      </c>
      <c r="D989" s="2" t="s">
        <v>1078</v>
      </c>
      <c r="E989" s="2" t="s">
        <v>1079</v>
      </c>
      <c r="F989" s="2">
        <v>2119</v>
      </c>
      <c r="G989" s="2" t="s">
        <v>1080</v>
      </c>
      <c r="H989" s="2" t="s">
        <v>1081</v>
      </c>
      <c r="I989" s="2" t="s">
        <v>44</v>
      </c>
      <c r="J989" s="2">
        <v>1</v>
      </c>
      <c r="K989" s="2">
        <v>4</v>
      </c>
      <c r="L989" s="2"/>
      <c r="M989" s="2"/>
      <c r="N989" s="2"/>
      <c r="O989" s="2">
        <v>17</v>
      </c>
      <c r="P989" s="2">
        <v>17</v>
      </c>
      <c r="Q989" s="2">
        <v>12</v>
      </c>
      <c r="R989" s="2">
        <v>41.4</v>
      </c>
      <c r="S989" s="2">
        <v>41.4</v>
      </c>
      <c r="T989" s="2">
        <v>27</v>
      </c>
      <c r="U989" s="2">
        <v>57.55</v>
      </c>
      <c r="V989" s="2">
        <v>0</v>
      </c>
      <c r="W989" s="2">
        <v>88.254999999999995</v>
      </c>
      <c r="X989" s="2">
        <v>344650000</v>
      </c>
      <c r="Y989" s="2">
        <v>29</v>
      </c>
      <c r="Z989" s="2">
        <v>88</v>
      </c>
      <c r="AA989" s="2">
        <v>507</v>
      </c>
      <c r="AB989" s="2">
        <v>57550.863479999898</v>
      </c>
      <c r="AC989" s="2">
        <v>29</v>
      </c>
      <c r="AD989" s="2">
        <v>22.902919769287099</v>
      </c>
      <c r="AE989" s="2">
        <v>22.3768711090088</v>
      </c>
      <c r="AF989" s="2">
        <v>22.3127136230469</v>
      </c>
      <c r="AG989" s="2">
        <v>22.712215423583999</v>
      </c>
      <c r="AH989" s="2">
        <v>23.053014755248999</v>
      </c>
      <c r="AI989" s="2">
        <v>23.346380233764599</v>
      </c>
      <c r="AJ989" s="2">
        <v>22.6530952453613</v>
      </c>
      <c r="AK989" s="2">
        <v>22.279432296752901</v>
      </c>
      <c r="AL989" s="2">
        <v>22.275714874267599</v>
      </c>
      <c r="AM989" s="2">
        <v>22.379623413085898</v>
      </c>
      <c r="AN989" s="2">
        <v>22.12158203125</v>
      </c>
      <c r="AO989" s="2">
        <v>22.147651672363299</v>
      </c>
    </row>
    <row r="990" spans="1:41" x14ac:dyDescent="0.25">
      <c r="A990" s="2"/>
      <c r="B990" s="2">
        <v>0.84356902645040699</v>
      </c>
      <c r="C990" s="2">
        <v>0.25231075286865201</v>
      </c>
      <c r="D990" s="2" t="s">
        <v>2889</v>
      </c>
      <c r="E990" s="2" t="s">
        <v>2890</v>
      </c>
      <c r="F990" s="2">
        <v>1402</v>
      </c>
      <c r="G990" s="2" t="s">
        <v>2891</v>
      </c>
      <c r="H990" s="2" t="s">
        <v>782</v>
      </c>
      <c r="I990" s="2" t="s">
        <v>44</v>
      </c>
      <c r="J990" s="2">
        <v>1</v>
      </c>
      <c r="K990" s="2">
        <v>4</v>
      </c>
      <c r="L990" s="2"/>
      <c r="M990" s="2"/>
      <c r="N990" s="2"/>
      <c r="O990" s="2">
        <v>12</v>
      </c>
      <c r="P990" s="2">
        <v>12</v>
      </c>
      <c r="Q990" s="2">
        <v>12</v>
      </c>
      <c r="R990" s="2">
        <v>26.5</v>
      </c>
      <c r="S990" s="2">
        <v>26.5</v>
      </c>
      <c r="T990" s="2">
        <v>26.5</v>
      </c>
      <c r="U990" s="2">
        <v>78.814999999999998</v>
      </c>
      <c r="V990" s="2">
        <v>0</v>
      </c>
      <c r="W990" s="2">
        <v>35.421999999999997</v>
      </c>
      <c r="X990" s="2">
        <v>202360000</v>
      </c>
      <c r="Y990" s="2">
        <v>37</v>
      </c>
      <c r="Z990" s="2">
        <v>48</v>
      </c>
      <c r="AA990" s="2">
        <v>687</v>
      </c>
      <c r="AB990" s="2">
        <v>78815.702980000002</v>
      </c>
      <c r="AC990" s="2">
        <v>37</v>
      </c>
      <c r="AD990" s="2">
        <v>22.3423976898193</v>
      </c>
      <c r="AE990" s="2">
        <v>22.2624702453613</v>
      </c>
      <c r="AF990" s="2">
        <v>22.089227676391602</v>
      </c>
      <c r="AG990" s="2">
        <v>22.429998397827099</v>
      </c>
      <c r="AH990" s="2">
        <v>21.611038208007798</v>
      </c>
      <c r="AI990" s="2">
        <v>22.501399993896499</v>
      </c>
      <c r="AJ990" s="2">
        <v>22.3448371887207</v>
      </c>
      <c r="AK990" s="2">
        <v>21.7562141418457</v>
      </c>
      <c r="AL990" s="2">
        <v>21.985132217407202</v>
      </c>
      <c r="AM990" s="2">
        <v>21.7651462554932</v>
      </c>
      <c r="AN990" s="2">
        <v>21.910387039184599</v>
      </c>
      <c r="AO990" s="2">
        <v>21.960950851440401</v>
      </c>
    </row>
    <row r="991" spans="1:41" x14ac:dyDescent="0.25">
      <c r="A991" s="2"/>
      <c r="B991" s="2">
        <v>0.38117021711042198</v>
      </c>
      <c r="C991" s="2">
        <v>0.123947143554688</v>
      </c>
      <c r="D991" s="2" t="s">
        <v>2994</v>
      </c>
      <c r="E991" s="2" t="s">
        <v>2994</v>
      </c>
      <c r="F991" s="2">
        <v>1491</v>
      </c>
      <c r="G991" s="2" t="s">
        <v>2995</v>
      </c>
      <c r="H991" s="2" t="s">
        <v>2996</v>
      </c>
      <c r="I991" s="2" t="s">
        <v>44</v>
      </c>
      <c r="J991" s="2">
        <v>1</v>
      </c>
      <c r="K991" s="2">
        <v>4</v>
      </c>
      <c r="L991" s="2"/>
      <c r="M991" s="2"/>
      <c r="N991" s="2"/>
      <c r="O991" s="2">
        <v>7</v>
      </c>
      <c r="P991" s="2">
        <v>7</v>
      </c>
      <c r="Q991" s="2">
        <v>7</v>
      </c>
      <c r="R991" s="2">
        <v>17.2</v>
      </c>
      <c r="S991" s="2">
        <v>17.2</v>
      </c>
      <c r="T991" s="2">
        <v>17.2</v>
      </c>
      <c r="U991" s="2">
        <v>59.59</v>
      </c>
      <c r="V991" s="2">
        <v>0</v>
      </c>
      <c r="W991" s="2">
        <v>34.232999999999997</v>
      </c>
      <c r="X991" s="2">
        <v>107830000</v>
      </c>
      <c r="Y991" s="2">
        <v>19</v>
      </c>
      <c r="Z991" s="2">
        <v>34</v>
      </c>
      <c r="AA991" s="2">
        <v>528</v>
      </c>
      <c r="AB991" s="2">
        <v>59590.189380000003</v>
      </c>
      <c r="AC991" s="2">
        <v>19</v>
      </c>
      <c r="AD991" s="2">
        <v>21.936393737793001</v>
      </c>
      <c r="AE991" s="2">
        <v>21.744724273681602</v>
      </c>
      <c r="AF991" s="2">
        <v>21.925025939941399</v>
      </c>
      <c r="AG991" s="2">
        <v>22.022861480712901</v>
      </c>
      <c r="AH991" s="2">
        <v>21.671199798583999</v>
      </c>
      <c r="AI991" s="2">
        <v>21.5900764465332</v>
      </c>
      <c r="AJ991" s="2">
        <v>21.500816345214801</v>
      </c>
      <c r="AK991" s="2">
        <v>21.393726348876999</v>
      </c>
      <c r="AL991" s="2">
        <v>22.010656356811499</v>
      </c>
      <c r="AM991" s="2">
        <v>21.843259811401399</v>
      </c>
      <c r="AN991" s="2">
        <v>22.047733306884801</v>
      </c>
      <c r="AO991" s="2">
        <v>21.350406646728501</v>
      </c>
    </row>
    <row r="992" spans="1:41" x14ac:dyDescent="0.25">
      <c r="A992" s="2"/>
      <c r="B992" s="2">
        <v>1.1562602354720599</v>
      </c>
      <c r="C992" s="2">
        <v>0.27477709452311</v>
      </c>
      <c r="D992" s="2" t="s">
        <v>4068</v>
      </c>
      <c r="E992" s="2" t="s">
        <v>4068</v>
      </c>
      <c r="F992" s="2">
        <v>2354</v>
      </c>
      <c r="G992" s="2" t="s">
        <v>4069</v>
      </c>
      <c r="H992" s="2" t="s">
        <v>4070</v>
      </c>
      <c r="I992" s="2" t="s">
        <v>44</v>
      </c>
      <c r="J992" s="2">
        <v>1</v>
      </c>
      <c r="K992" s="2">
        <v>4</v>
      </c>
      <c r="L992" s="2"/>
      <c r="M992" s="2"/>
      <c r="N992" s="2"/>
      <c r="O992" s="2">
        <v>4</v>
      </c>
      <c r="P992" s="2">
        <v>4</v>
      </c>
      <c r="Q992" s="2">
        <v>4</v>
      </c>
      <c r="R992" s="2">
        <v>22.2</v>
      </c>
      <c r="S992" s="2">
        <v>22.2</v>
      </c>
      <c r="T992" s="2">
        <v>22.2</v>
      </c>
      <c r="U992" s="2">
        <v>32.726999999999997</v>
      </c>
      <c r="V992" s="2">
        <v>0</v>
      </c>
      <c r="W992" s="2">
        <v>20.164000000000001</v>
      </c>
      <c r="X992" s="2">
        <v>74984000</v>
      </c>
      <c r="Y992" s="2">
        <v>13</v>
      </c>
      <c r="Z992" s="2">
        <v>21</v>
      </c>
      <c r="AA992" s="2">
        <v>302</v>
      </c>
      <c r="AB992" s="2">
        <v>32727.740379999999</v>
      </c>
      <c r="AC992" s="2">
        <v>13</v>
      </c>
      <c r="AD992" s="2">
        <v>21.257184982299801</v>
      </c>
      <c r="AE992" s="2">
        <v>20.937040328979499</v>
      </c>
      <c r="AF992" s="2">
        <v>20.639181137085</v>
      </c>
      <c r="AG992" s="2">
        <v>21.395870208740199</v>
      </c>
      <c r="AH992" s="2">
        <v>20.943922042846701</v>
      </c>
      <c r="AI992" s="2">
        <v>21.3594970703125</v>
      </c>
      <c r="AJ992" s="2">
        <v>20.754257202148398</v>
      </c>
      <c r="AK992" s="2">
        <v>20.815893173217798</v>
      </c>
      <c r="AL992" s="2">
        <v>20.745668411254901</v>
      </c>
      <c r="AM992" s="2">
        <v>21.0884189605713</v>
      </c>
      <c r="AN992" s="2">
        <v>20.659532546997099</v>
      </c>
      <c r="AO992" s="2">
        <v>20.820262908935501</v>
      </c>
    </row>
    <row r="993" spans="1:41" x14ac:dyDescent="0.25">
      <c r="A993" s="2" t="s">
        <v>40</v>
      </c>
      <c r="B993" s="2">
        <v>3.6590917824092002</v>
      </c>
      <c r="C993" s="2">
        <v>-0.93865254720051905</v>
      </c>
      <c r="D993" s="2" t="s">
        <v>242</v>
      </c>
      <c r="E993" s="2" t="s">
        <v>243</v>
      </c>
      <c r="F993" s="2">
        <v>392</v>
      </c>
      <c r="G993" s="2" t="s">
        <v>244</v>
      </c>
      <c r="H993" s="2" t="s">
        <v>245</v>
      </c>
      <c r="I993" s="2" t="s">
        <v>44</v>
      </c>
      <c r="J993" s="2">
        <v>1</v>
      </c>
      <c r="K993" s="2">
        <v>4</v>
      </c>
      <c r="L993" s="2"/>
      <c r="M993" s="2"/>
      <c r="N993" s="2"/>
      <c r="O993" s="2">
        <v>8</v>
      </c>
      <c r="P993" s="2">
        <v>8</v>
      </c>
      <c r="Q993" s="2">
        <v>8</v>
      </c>
      <c r="R993" s="2">
        <v>26.2</v>
      </c>
      <c r="S993" s="2">
        <v>26.2</v>
      </c>
      <c r="T993" s="2">
        <v>26.2</v>
      </c>
      <c r="U993" s="2">
        <v>40.53</v>
      </c>
      <c r="V993" s="2">
        <v>0</v>
      </c>
      <c r="W993" s="2">
        <v>30.922000000000001</v>
      </c>
      <c r="X993" s="2">
        <v>93029000</v>
      </c>
      <c r="Y993" s="2">
        <v>21</v>
      </c>
      <c r="Z993" s="2">
        <v>26</v>
      </c>
      <c r="AA993" s="2">
        <v>353</v>
      </c>
      <c r="AB993" s="2">
        <v>40745.258829999999</v>
      </c>
      <c r="AC993" s="2">
        <v>21</v>
      </c>
      <c r="AD993" s="2">
        <v>20.9047756195068</v>
      </c>
      <c r="AE993" s="2" t="s">
        <v>63</v>
      </c>
      <c r="AF993" s="2">
        <v>20.3550930023193</v>
      </c>
      <c r="AG993" s="2">
        <v>21.1933403015137</v>
      </c>
      <c r="AH993" s="2">
        <v>20.6855144500732</v>
      </c>
      <c r="AI993" s="2">
        <v>20.9572353363037</v>
      </c>
      <c r="AJ993" s="2">
        <v>21.711793899536101</v>
      </c>
      <c r="AK993" s="2">
        <v>21.558521270751999</v>
      </c>
      <c r="AL993" s="2">
        <v>21.930738449096701</v>
      </c>
      <c r="AM993" s="2">
        <v>21.9941730499268</v>
      </c>
      <c r="AN993" s="2">
        <v>21.484584808349599</v>
      </c>
      <c r="AO993" s="2">
        <v>21.867254257202099</v>
      </c>
    </row>
    <row r="994" spans="1:41" x14ac:dyDescent="0.25">
      <c r="A994" s="2"/>
      <c r="B994" s="2">
        <v>0.200165469385435</v>
      </c>
      <c r="C994" s="2">
        <v>0.12364308039347401</v>
      </c>
      <c r="D994" s="2" t="s">
        <v>3408</v>
      </c>
      <c r="E994" s="2" t="s">
        <v>3408</v>
      </c>
      <c r="F994" s="2">
        <v>1805</v>
      </c>
      <c r="G994" s="2" t="s">
        <v>3409</v>
      </c>
      <c r="H994" s="2" t="s">
        <v>3410</v>
      </c>
      <c r="I994" s="2" t="s">
        <v>44</v>
      </c>
      <c r="J994" s="2">
        <v>1</v>
      </c>
      <c r="K994" s="2">
        <v>4</v>
      </c>
      <c r="L994" s="2"/>
      <c r="M994" s="2"/>
      <c r="N994" s="2"/>
      <c r="O994" s="2">
        <v>5</v>
      </c>
      <c r="P994" s="2">
        <v>5</v>
      </c>
      <c r="Q994" s="2">
        <v>5</v>
      </c>
      <c r="R994" s="2">
        <v>18.5</v>
      </c>
      <c r="S994" s="2">
        <v>18.5</v>
      </c>
      <c r="T994" s="2">
        <v>18.5</v>
      </c>
      <c r="U994" s="2">
        <v>49.790999999999997</v>
      </c>
      <c r="V994" s="2">
        <v>0</v>
      </c>
      <c r="W994" s="2">
        <v>19.783000000000001</v>
      </c>
      <c r="X994" s="2">
        <v>37609000</v>
      </c>
      <c r="Y994" s="2">
        <v>17</v>
      </c>
      <c r="Z994" s="2">
        <v>19</v>
      </c>
      <c r="AA994" s="2">
        <v>465</v>
      </c>
      <c r="AB994" s="2">
        <v>49791.790079999897</v>
      </c>
      <c r="AC994" s="2">
        <v>17</v>
      </c>
      <c r="AD994" s="2">
        <v>20.259716033935501</v>
      </c>
      <c r="AE994" s="2">
        <v>20.2118129730225</v>
      </c>
      <c r="AF994" s="2">
        <v>19.888086318969702</v>
      </c>
      <c r="AG994" s="2">
        <v>20.3615322113037</v>
      </c>
      <c r="AH994" s="2">
        <v>20.2481784820557</v>
      </c>
      <c r="AI994" s="2">
        <v>21.260404586791999</v>
      </c>
      <c r="AJ994" s="2">
        <v>20.493455886840799</v>
      </c>
      <c r="AK994" s="2" t="s">
        <v>63</v>
      </c>
      <c r="AL994" s="2">
        <v>20.2021579742432</v>
      </c>
      <c r="AM994" s="2">
        <v>20.058937072753899</v>
      </c>
      <c r="AN994" s="2">
        <v>20.237363815307599</v>
      </c>
      <c r="AO994" s="2" t="s">
        <v>63</v>
      </c>
    </row>
    <row r="995" spans="1:41" x14ac:dyDescent="0.25">
      <c r="A995" s="2" t="s">
        <v>40</v>
      </c>
      <c r="B995" s="2">
        <v>2.3330654061276799</v>
      </c>
      <c r="C995" s="2">
        <v>0.45557053883870302</v>
      </c>
      <c r="D995" s="2" t="s">
        <v>614</v>
      </c>
      <c r="E995" s="2" t="s">
        <v>614</v>
      </c>
      <c r="F995" s="2">
        <v>1282</v>
      </c>
      <c r="G995" s="2" t="s">
        <v>615</v>
      </c>
      <c r="H995" s="2" t="s">
        <v>616</v>
      </c>
      <c r="I995" s="2" t="s">
        <v>44</v>
      </c>
      <c r="J995" s="2">
        <v>1</v>
      </c>
      <c r="K995" s="2">
        <v>4</v>
      </c>
      <c r="L995" s="2"/>
      <c r="M995" s="2"/>
      <c r="N995" s="2"/>
      <c r="O995" s="2">
        <v>6</v>
      </c>
      <c r="P995" s="2">
        <v>6</v>
      </c>
      <c r="Q995" s="2">
        <v>6</v>
      </c>
      <c r="R995" s="2">
        <v>29.9</v>
      </c>
      <c r="S995" s="2">
        <v>29.9</v>
      </c>
      <c r="T995" s="2">
        <v>29.9</v>
      </c>
      <c r="U995" s="2">
        <v>30.382999999999999</v>
      </c>
      <c r="V995" s="2">
        <v>0</v>
      </c>
      <c r="W995" s="2">
        <v>24.209</v>
      </c>
      <c r="X995" s="2">
        <v>218490000</v>
      </c>
      <c r="Y995" s="2">
        <v>16</v>
      </c>
      <c r="Z995" s="2">
        <v>52</v>
      </c>
      <c r="AA995" s="2">
        <v>274</v>
      </c>
      <c r="AB995" s="2">
        <v>30382.961380000001</v>
      </c>
      <c r="AC995" s="2">
        <v>16</v>
      </c>
      <c r="AD995" s="2">
        <v>23.078224182128899</v>
      </c>
      <c r="AE995" s="2">
        <v>22.930305480956999</v>
      </c>
      <c r="AF995" s="2">
        <v>22.4332370758057</v>
      </c>
      <c r="AG995" s="2">
        <v>23.158554077148398</v>
      </c>
      <c r="AH995" s="2">
        <v>23.1817111968994</v>
      </c>
      <c r="AI995" s="2">
        <v>23.1064853668213</v>
      </c>
      <c r="AJ995" s="2">
        <v>22.7502956390381</v>
      </c>
      <c r="AK995" s="2">
        <v>22.5463256835938</v>
      </c>
      <c r="AL995" s="2">
        <v>22.512968063354499</v>
      </c>
      <c r="AM995" s="2">
        <v>22.398639678955099</v>
      </c>
      <c r="AN995" s="2">
        <v>22.447532653808601</v>
      </c>
      <c r="AO995" s="2">
        <v>22.499332427978501</v>
      </c>
    </row>
    <row r="996" spans="1:41" x14ac:dyDescent="0.25">
      <c r="A996" s="2"/>
      <c r="B996" s="2">
        <v>0.30850030594610001</v>
      </c>
      <c r="C996" s="2">
        <v>9.5791498819984597E-2</v>
      </c>
      <c r="D996" s="2" t="s">
        <v>3496</v>
      </c>
      <c r="E996" s="2" t="s">
        <v>3496</v>
      </c>
      <c r="F996" s="2">
        <v>1890</v>
      </c>
      <c r="G996" s="2" t="s">
        <v>3497</v>
      </c>
      <c r="H996" s="2" t="s">
        <v>3498</v>
      </c>
      <c r="I996" s="2" t="s">
        <v>44</v>
      </c>
      <c r="J996" s="2">
        <v>1</v>
      </c>
      <c r="K996" s="2">
        <v>4</v>
      </c>
      <c r="L996" s="2"/>
      <c r="M996" s="2"/>
      <c r="N996" s="2"/>
      <c r="O996" s="2">
        <v>11</v>
      </c>
      <c r="P996" s="2">
        <v>11</v>
      </c>
      <c r="Q996" s="2">
        <v>11</v>
      </c>
      <c r="R996" s="2">
        <v>32.4</v>
      </c>
      <c r="S996" s="2">
        <v>32.4</v>
      </c>
      <c r="T996" s="2">
        <v>32.4</v>
      </c>
      <c r="U996" s="2">
        <v>46.683999999999997</v>
      </c>
      <c r="V996" s="2">
        <v>0</v>
      </c>
      <c r="W996" s="2">
        <v>36.360999999999997</v>
      </c>
      <c r="X996" s="2">
        <v>86060000</v>
      </c>
      <c r="Y996" s="2">
        <v>27</v>
      </c>
      <c r="Z996" s="2">
        <v>45</v>
      </c>
      <c r="AA996" s="2">
        <v>423</v>
      </c>
      <c r="AB996" s="2">
        <v>46684.921580000002</v>
      </c>
      <c r="AC996" s="2">
        <v>27</v>
      </c>
      <c r="AD996" s="2">
        <v>21.052583694458001</v>
      </c>
      <c r="AE996" s="2">
        <v>21.362817764282202</v>
      </c>
      <c r="AF996" s="2">
        <v>21.8265991210938</v>
      </c>
      <c r="AG996" s="2">
        <v>21.070579528808601</v>
      </c>
      <c r="AH996" s="2">
        <v>21.455280303955099</v>
      </c>
      <c r="AI996" s="2">
        <v>21.490472793579102</v>
      </c>
      <c r="AJ996" s="2">
        <v>21.166866302490199</v>
      </c>
      <c r="AK996" s="2">
        <v>21.368955612182599</v>
      </c>
      <c r="AL996" s="2">
        <v>21.430686950683601</v>
      </c>
      <c r="AM996" s="2">
        <v>21.0226936340332</v>
      </c>
      <c r="AN996" s="2">
        <v>21.329372406005898</v>
      </c>
      <c r="AO996" s="2">
        <v>21.3650093078613</v>
      </c>
    </row>
    <row r="997" spans="1:41" x14ac:dyDescent="0.25">
      <c r="A997" s="2"/>
      <c r="B997" s="2">
        <v>0.44946395086982799</v>
      </c>
      <c r="C997" s="2">
        <v>-0.14537906646728499</v>
      </c>
      <c r="D997" s="2" t="s">
        <v>3911</v>
      </c>
      <c r="E997" s="2" t="s">
        <v>3911</v>
      </c>
      <c r="F997" s="2">
        <v>2219</v>
      </c>
      <c r="G997" s="2" t="s">
        <v>3912</v>
      </c>
      <c r="H997" s="2" t="s">
        <v>3913</v>
      </c>
      <c r="I997" s="2" t="s">
        <v>44</v>
      </c>
      <c r="J997" s="2">
        <v>1</v>
      </c>
      <c r="K997" s="2">
        <v>4</v>
      </c>
      <c r="L997" s="2"/>
      <c r="M997" s="2"/>
      <c r="N997" s="2"/>
      <c r="O997" s="2">
        <v>10</v>
      </c>
      <c r="P997" s="2">
        <v>10</v>
      </c>
      <c r="Q997" s="2">
        <v>10</v>
      </c>
      <c r="R997" s="2">
        <v>34.5</v>
      </c>
      <c r="S997" s="2">
        <v>34.5</v>
      </c>
      <c r="T997" s="2">
        <v>34.5</v>
      </c>
      <c r="U997" s="2">
        <v>54.843000000000004</v>
      </c>
      <c r="V997" s="2">
        <v>0</v>
      </c>
      <c r="W997" s="2">
        <v>50.143999999999998</v>
      </c>
      <c r="X997" s="2">
        <v>107140000</v>
      </c>
      <c r="Y997" s="2">
        <v>19</v>
      </c>
      <c r="Z997" s="2">
        <v>47</v>
      </c>
      <c r="AA997" s="2">
        <v>505</v>
      </c>
      <c r="AB997" s="2">
        <v>54843.158380000001</v>
      </c>
      <c r="AC997" s="2">
        <v>19</v>
      </c>
      <c r="AD997" s="2">
        <v>22.158847808837901</v>
      </c>
      <c r="AE997" s="2">
        <v>22.1078586578369</v>
      </c>
      <c r="AF997" s="2">
        <v>21.416944503784201</v>
      </c>
      <c r="AG997" s="2">
        <v>21.998588562011701</v>
      </c>
      <c r="AH997" s="2">
        <v>21.8152675628662</v>
      </c>
      <c r="AI997" s="2">
        <v>21.6700763702393</v>
      </c>
      <c r="AJ997" s="2">
        <v>22.252515792846701</v>
      </c>
      <c r="AK997" s="2">
        <v>21.836225509643601</v>
      </c>
      <c r="AL997" s="2">
        <v>21.745790481567401</v>
      </c>
      <c r="AM997" s="2">
        <v>22.1021022796631</v>
      </c>
      <c r="AN997" s="2">
        <v>21.828189849853501</v>
      </c>
      <c r="AO997" s="2">
        <v>22.2750339508057</v>
      </c>
    </row>
    <row r="998" spans="1:41" x14ac:dyDescent="0.25">
      <c r="A998" s="2"/>
      <c r="B998" s="2">
        <v>0.15705873316337199</v>
      </c>
      <c r="C998" s="2">
        <v>6.8133926391602997E-2</v>
      </c>
      <c r="D998" s="2" t="s">
        <v>2718</v>
      </c>
      <c r="E998" s="2" t="s">
        <v>2718</v>
      </c>
      <c r="F998" s="2">
        <v>1249</v>
      </c>
      <c r="G998" s="2" t="s">
        <v>2719</v>
      </c>
      <c r="H998" s="2" t="s">
        <v>2720</v>
      </c>
      <c r="I998" s="2" t="s">
        <v>44</v>
      </c>
      <c r="J998" s="2">
        <v>1</v>
      </c>
      <c r="K998" s="2">
        <v>4</v>
      </c>
      <c r="L998" s="2"/>
      <c r="M998" s="2"/>
      <c r="N998" s="2"/>
      <c r="O998" s="2">
        <v>4</v>
      </c>
      <c r="P998" s="2">
        <v>4</v>
      </c>
      <c r="Q998" s="2">
        <v>4</v>
      </c>
      <c r="R998" s="2">
        <v>6.1</v>
      </c>
      <c r="S998" s="2">
        <v>6.1</v>
      </c>
      <c r="T998" s="2">
        <v>6.1</v>
      </c>
      <c r="U998" s="2">
        <v>86.816000000000003</v>
      </c>
      <c r="V998" s="2">
        <v>0</v>
      </c>
      <c r="W998" s="2">
        <v>12</v>
      </c>
      <c r="X998" s="2">
        <v>27325000</v>
      </c>
      <c r="Y998" s="2">
        <v>33</v>
      </c>
      <c r="Z998" s="2">
        <v>19</v>
      </c>
      <c r="AA998" s="2">
        <v>762</v>
      </c>
      <c r="AB998" s="2">
        <v>87226.300780000107</v>
      </c>
      <c r="AC998" s="2">
        <v>33</v>
      </c>
      <c r="AD998" s="2">
        <v>20.379940032958999</v>
      </c>
      <c r="AE998" s="2">
        <v>20.568668365478501</v>
      </c>
      <c r="AF998" s="2">
        <v>20.352401733398398</v>
      </c>
      <c r="AG998" s="2" t="s">
        <v>63</v>
      </c>
      <c r="AH998" s="2">
        <v>20.763282775878899</v>
      </c>
      <c r="AI998" s="2" t="s">
        <v>63</v>
      </c>
      <c r="AJ998" s="2">
        <v>20.692598342895501</v>
      </c>
      <c r="AK998" s="2">
        <v>20.5262126922607</v>
      </c>
      <c r="AL998" s="2" t="s">
        <v>63</v>
      </c>
      <c r="AM998" s="2">
        <v>20.6160278320313</v>
      </c>
      <c r="AN998" s="2">
        <v>19.964656829833999</v>
      </c>
      <c r="AO998" s="2">
        <v>20.440200805664102</v>
      </c>
    </row>
    <row r="999" spans="1:41" x14ac:dyDescent="0.25">
      <c r="A999" s="2"/>
      <c r="B999" s="2">
        <v>0.22873941765754899</v>
      </c>
      <c r="C999" s="2">
        <v>6.2384605407714802E-2</v>
      </c>
      <c r="D999" s="2" t="s">
        <v>1289</v>
      </c>
      <c r="E999" s="2" t="s">
        <v>1289</v>
      </c>
      <c r="F999" s="2">
        <v>15</v>
      </c>
      <c r="G999" s="2" t="s">
        <v>1290</v>
      </c>
      <c r="H999" s="2" t="s">
        <v>1291</v>
      </c>
      <c r="I999" s="2" t="s">
        <v>44</v>
      </c>
      <c r="J999" s="2">
        <v>1</v>
      </c>
      <c r="K999" s="2">
        <v>4</v>
      </c>
      <c r="L999" s="2"/>
      <c r="M999" s="2"/>
      <c r="N999" s="2"/>
      <c r="O999" s="2">
        <v>22</v>
      </c>
      <c r="P999" s="2">
        <v>22</v>
      </c>
      <c r="Q999" s="2">
        <v>22</v>
      </c>
      <c r="R999" s="2">
        <v>13</v>
      </c>
      <c r="S999" s="2">
        <v>13</v>
      </c>
      <c r="T999" s="2">
        <v>13</v>
      </c>
      <c r="U999" s="2">
        <v>275.45</v>
      </c>
      <c r="V999" s="2">
        <v>0</v>
      </c>
      <c r="W999" s="2">
        <v>47.203000000000003</v>
      </c>
      <c r="X999" s="2">
        <v>86358000</v>
      </c>
      <c r="Y999" s="2">
        <v>126</v>
      </c>
      <c r="Z999" s="2">
        <v>52</v>
      </c>
      <c r="AA999" s="2">
        <v>2353</v>
      </c>
      <c r="AB999" s="2">
        <v>275453.78118000203</v>
      </c>
      <c r="AC999" s="2">
        <v>126</v>
      </c>
      <c r="AD999" s="2">
        <v>20.320693969726602</v>
      </c>
      <c r="AE999" s="2">
        <v>20.1195888519287</v>
      </c>
      <c r="AF999" s="2">
        <v>19.781103134155298</v>
      </c>
      <c r="AG999" s="2">
        <v>20.212642669677699</v>
      </c>
      <c r="AH999" s="2">
        <v>20.0463352203369</v>
      </c>
      <c r="AI999" s="2">
        <v>20.321466445922901</v>
      </c>
      <c r="AJ999" s="2">
        <v>20.133955001831101</v>
      </c>
      <c r="AK999" s="2">
        <v>19.949632644653299</v>
      </c>
      <c r="AL999" s="2">
        <v>19.804641723632798</v>
      </c>
      <c r="AM999" s="2">
        <v>20.120855331420898</v>
      </c>
      <c r="AN999" s="2">
        <v>20.069597244262699</v>
      </c>
      <c r="AO999" s="2">
        <v>20.348840713501001</v>
      </c>
    </row>
    <row r="1000" spans="1:41" x14ac:dyDescent="0.25">
      <c r="A1000" s="2"/>
      <c r="B1000" s="2">
        <v>0.423853407091213</v>
      </c>
      <c r="C1000" s="2">
        <v>0.150931040445965</v>
      </c>
      <c r="D1000" s="2" t="s">
        <v>1508</v>
      </c>
      <c r="E1000" s="2" t="s">
        <v>1508</v>
      </c>
      <c r="F1000" s="2">
        <v>213</v>
      </c>
      <c r="G1000" s="2" t="s">
        <v>1509</v>
      </c>
      <c r="H1000" s="2" t="s">
        <v>1510</v>
      </c>
      <c r="I1000" s="2" t="s">
        <v>44</v>
      </c>
      <c r="J1000" s="2">
        <v>1</v>
      </c>
      <c r="K1000" s="2">
        <v>4</v>
      </c>
      <c r="L1000" s="2"/>
      <c r="M1000" s="2"/>
      <c r="N1000" s="2"/>
      <c r="O1000" s="2">
        <v>9</v>
      </c>
      <c r="P1000" s="2">
        <v>9</v>
      </c>
      <c r="Q1000" s="2">
        <v>5</v>
      </c>
      <c r="R1000" s="2">
        <v>35.799999999999997</v>
      </c>
      <c r="S1000" s="2">
        <v>35.799999999999997</v>
      </c>
      <c r="T1000" s="2">
        <v>21.7</v>
      </c>
      <c r="U1000" s="2">
        <v>34.851999999999997</v>
      </c>
      <c r="V1000" s="2">
        <v>0</v>
      </c>
      <c r="W1000" s="2">
        <v>31.454000000000001</v>
      </c>
      <c r="X1000" s="2">
        <v>141570000</v>
      </c>
      <c r="Y1000" s="2">
        <v>16</v>
      </c>
      <c r="Z1000" s="2">
        <v>37</v>
      </c>
      <c r="AA1000" s="2">
        <v>319</v>
      </c>
      <c r="AB1000" s="2">
        <v>34930.457329999997</v>
      </c>
      <c r="AC1000" s="2">
        <v>16</v>
      </c>
      <c r="AD1000" s="2">
        <v>22.262872695922901</v>
      </c>
      <c r="AE1000" s="2">
        <v>21.651933670043899</v>
      </c>
      <c r="AF1000" s="2">
        <v>21.852319717407202</v>
      </c>
      <c r="AG1000" s="2">
        <v>21.4452114105225</v>
      </c>
      <c r="AH1000" s="2">
        <v>21.950309753418001</v>
      </c>
      <c r="AI1000" s="2">
        <v>22.3092746734619</v>
      </c>
      <c r="AJ1000" s="2">
        <v>22.031200408935501</v>
      </c>
      <c r="AK1000" s="2">
        <v>21.483798980712901</v>
      </c>
      <c r="AL1000" s="2">
        <v>21.6052150726318</v>
      </c>
      <c r="AM1000" s="2">
        <v>21.7580451965332</v>
      </c>
      <c r="AN1000" s="2">
        <v>21.984748840331999</v>
      </c>
      <c r="AO1000" s="2">
        <v>21.703327178955099</v>
      </c>
    </row>
    <row r="1001" spans="1:41" x14ac:dyDescent="0.25">
      <c r="A1001" s="2"/>
      <c r="B1001" s="2">
        <v>1.1806441247650901</v>
      </c>
      <c r="C1001" s="2">
        <v>0.33348814646403102</v>
      </c>
      <c r="D1001" s="2" t="s">
        <v>3997</v>
      </c>
      <c r="E1001" s="2" t="s">
        <v>3997</v>
      </c>
      <c r="F1001" s="2">
        <v>2285</v>
      </c>
      <c r="G1001" s="2" t="s">
        <v>3998</v>
      </c>
      <c r="H1001" s="2" t="s">
        <v>3999</v>
      </c>
      <c r="I1001" s="2" t="s">
        <v>44</v>
      </c>
      <c r="J1001" s="2">
        <v>1</v>
      </c>
      <c r="K1001" s="2">
        <v>4</v>
      </c>
      <c r="L1001" s="2"/>
      <c r="M1001" s="2"/>
      <c r="N1001" s="2"/>
      <c r="O1001" s="2">
        <v>6</v>
      </c>
      <c r="P1001" s="2">
        <v>6</v>
      </c>
      <c r="Q1001" s="2">
        <v>4</v>
      </c>
      <c r="R1001" s="2">
        <v>23.8</v>
      </c>
      <c r="S1001" s="2">
        <v>23.8</v>
      </c>
      <c r="T1001" s="2">
        <v>14.6</v>
      </c>
      <c r="U1001" s="2">
        <v>42.430999999999997</v>
      </c>
      <c r="V1001" s="2">
        <v>0</v>
      </c>
      <c r="W1001" s="2">
        <v>15.122</v>
      </c>
      <c r="X1001" s="2">
        <v>32088000</v>
      </c>
      <c r="Y1001" s="2">
        <v>22</v>
      </c>
      <c r="Z1001" s="2">
        <v>18</v>
      </c>
      <c r="AA1001" s="2">
        <v>383</v>
      </c>
      <c r="AB1001" s="2">
        <v>42431.0759799999</v>
      </c>
      <c r="AC1001" s="2">
        <v>22</v>
      </c>
      <c r="AD1001" s="2">
        <v>20.2560329437256</v>
      </c>
      <c r="AE1001" s="2">
        <v>20.151527404785199</v>
      </c>
      <c r="AF1001" s="2">
        <v>20.0953254699707</v>
      </c>
      <c r="AG1001" s="2">
        <v>20.026344299316399</v>
      </c>
      <c r="AH1001" s="2">
        <v>20.733636856079102</v>
      </c>
      <c r="AI1001" s="2">
        <v>20.830743789672901</v>
      </c>
      <c r="AJ1001" s="2">
        <v>20.224586486816399</v>
      </c>
      <c r="AK1001" s="2">
        <v>20.1046962738037</v>
      </c>
      <c r="AL1001" s="2">
        <v>19.931554794311499</v>
      </c>
      <c r="AM1001" s="2">
        <v>19.7021179199219</v>
      </c>
      <c r="AN1001" s="2">
        <v>19.952053070068398</v>
      </c>
      <c r="AO1001" s="2">
        <v>20.1776733398438</v>
      </c>
    </row>
    <row r="1002" spans="1:41" x14ac:dyDescent="0.25">
      <c r="A1002" s="2"/>
      <c r="B1002" s="2">
        <v>0.96375945338257896</v>
      </c>
      <c r="C1002" s="2">
        <v>0.26714738210042199</v>
      </c>
      <c r="D1002" s="2" t="s">
        <v>2582</v>
      </c>
      <c r="E1002" s="2" t="s">
        <v>2582</v>
      </c>
      <c r="F1002" s="2">
        <v>1132</v>
      </c>
      <c r="G1002" s="2" t="s">
        <v>2583</v>
      </c>
      <c r="H1002" s="2" t="s">
        <v>2584</v>
      </c>
      <c r="I1002" s="2" t="s">
        <v>44</v>
      </c>
      <c r="J1002" s="2">
        <v>1</v>
      </c>
      <c r="K1002" s="2">
        <v>4</v>
      </c>
      <c r="L1002" s="2"/>
      <c r="M1002" s="2"/>
      <c r="N1002" s="2"/>
      <c r="O1002" s="2">
        <v>15</v>
      </c>
      <c r="P1002" s="2">
        <v>15</v>
      </c>
      <c r="Q1002" s="2">
        <v>15</v>
      </c>
      <c r="R1002" s="2">
        <v>41.9</v>
      </c>
      <c r="S1002" s="2">
        <v>41.9</v>
      </c>
      <c r="T1002" s="2">
        <v>41.9</v>
      </c>
      <c r="U1002" s="2">
        <v>40.838999999999999</v>
      </c>
      <c r="V1002" s="2">
        <v>0</v>
      </c>
      <c r="W1002" s="2">
        <v>78.858000000000004</v>
      </c>
      <c r="X1002" s="2">
        <v>491620000</v>
      </c>
      <c r="Y1002" s="2">
        <v>18</v>
      </c>
      <c r="Z1002" s="2">
        <v>115</v>
      </c>
      <c r="AA1002" s="2">
        <v>370</v>
      </c>
      <c r="AB1002" s="2">
        <v>40838.956279999999</v>
      </c>
      <c r="AC1002" s="2">
        <v>18</v>
      </c>
      <c r="AD1002" s="2">
        <v>23.662208557128899</v>
      </c>
      <c r="AE1002" s="2">
        <v>23.406133651733398</v>
      </c>
      <c r="AF1002" s="2">
        <v>23.0361232757568</v>
      </c>
      <c r="AG1002" s="2">
        <v>23.0049438476563</v>
      </c>
      <c r="AH1002" s="2">
        <v>23.3892936706543</v>
      </c>
      <c r="AI1002" s="2">
        <v>23.506639480590799</v>
      </c>
      <c r="AJ1002" s="2">
        <v>23.310773849487301</v>
      </c>
      <c r="AK1002" s="2">
        <v>23.1785697937012</v>
      </c>
      <c r="AL1002" s="2">
        <v>22.903028488159201</v>
      </c>
      <c r="AM1002" s="2">
        <v>22.692619323730501</v>
      </c>
      <c r="AN1002" s="2">
        <v>22.9445476531982</v>
      </c>
      <c r="AO1002" s="2">
        <v>23.372919082641602</v>
      </c>
    </row>
    <row r="1003" spans="1:41" x14ac:dyDescent="0.25">
      <c r="A1003" s="2"/>
      <c r="B1003" s="2">
        <v>1.4334088756494101</v>
      </c>
      <c r="C1003" s="2">
        <v>0.20890267690022701</v>
      </c>
      <c r="D1003" s="2" t="s">
        <v>3837</v>
      </c>
      <c r="E1003" s="2" t="s">
        <v>3837</v>
      </c>
      <c r="F1003" s="2">
        <v>2159</v>
      </c>
      <c r="G1003" s="2" t="s">
        <v>3838</v>
      </c>
      <c r="H1003" s="2" t="s">
        <v>1698</v>
      </c>
      <c r="I1003" s="2" t="s">
        <v>44</v>
      </c>
      <c r="J1003" s="2">
        <v>1</v>
      </c>
      <c r="K1003" s="2">
        <v>4</v>
      </c>
      <c r="L1003" s="2"/>
      <c r="M1003" s="2"/>
      <c r="N1003" s="2"/>
      <c r="O1003" s="2">
        <v>11</v>
      </c>
      <c r="P1003" s="2">
        <v>11</v>
      </c>
      <c r="Q1003" s="2">
        <v>11</v>
      </c>
      <c r="R1003" s="2">
        <v>50.6</v>
      </c>
      <c r="S1003" s="2">
        <v>50.6</v>
      </c>
      <c r="T1003" s="2">
        <v>50.6</v>
      </c>
      <c r="U1003" s="2">
        <v>29.341999999999999</v>
      </c>
      <c r="V1003" s="2">
        <v>0</v>
      </c>
      <c r="W1003" s="2">
        <v>49.322000000000003</v>
      </c>
      <c r="X1003" s="2">
        <v>379540000</v>
      </c>
      <c r="Y1003" s="2">
        <v>16</v>
      </c>
      <c r="Z1003" s="2">
        <v>88</v>
      </c>
      <c r="AA1003" s="2">
        <v>263</v>
      </c>
      <c r="AB1003" s="2">
        <v>29342.40048</v>
      </c>
      <c r="AC1003" s="2">
        <v>16</v>
      </c>
      <c r="AD1003" s="2">
        <v>23.0144748687744</v>
      </c>
      <c r="AE1003" s="2">
        <v>22.994794845581101</v>
      </c>
      <c r="AF1003" s="2">
        <v>22.6471977233887</v>
      </c>
      <c r="AG1003" s="2">
        <v>23.127262115478501</v>
      </c>
      <c r="AH1003" s="2">
        <v>22.7388820648193</v>
      </c>
      <c r="AI1003" s="2">
        <v>22.9196891784668</v>
      </c>
      <c r="AJ1003" s="2">
        <v>22.8867702484131</v>
      </c>
      <c r="AK1003" s="2">
        <v>22.5426235198975</v>
      </c>
      <c r="AL1003" s="2">
        <v>22.7202968597412</v>
      </c>
      <c r="AM1003" s="2">
        <v>22.704341888427699</v>
      </c>
      <c r="AN1003" s="2">
        <v>22.673252105712901</v>
      </c>
      <c r="AO1003" s="2">
        <v>22.661600112915</v>
      </c>
    </row>
    <row r="1004" spans="1:41" x14ac:dyDescent="0.25">
      <c r="A1004" s="2"/>
      <c r="B1004" s="2">
        <v>0.32213199689118699</v>
      </c>
      <c r="C1004" s="2">
        <v>-0.19699319203694499</v>
      </c>
      <c r="D1004" s="2" t="s">
        <v>1696</v>
      </c>
      <c r="E1004" s="2" t="s">
        <v>1696</v>
      </c>
      <c r="F1004" s="2">
        <v>382</v>
      </c>
      <c r="G1004" s="2" t="s">
        <v>1697</v>
      </c>
      <c r="H1004" s="2" t="s">
        <v>1698</v>
      </c>
      <c r="I1004" s="2" t="s">
        <v>44</v>
      </c>
      <c r="J1004" s="2">
        <v>1</v>
      </c>
      <c r="K1004" s="2">
        <v>4</v>
      </c>
      <c r="L1004" s="2"/>
      <c r="M1004" s="2"/>
      <c r="N1004" s="2"/>
      <c r="O1004" s="2">
        <v>8</v>
      </c>
      <c r="P1004" s="2">
        <v>8</v>
      </c>
      <c r="Q1004" s="2">
        <v>8</v>
      </c>
      <c r="R1004" s="2">
        <v>44.4</v>
      </c>
      <c r="S1004" s="2">
        <v>44.4</v>
      </c>
      <c r="T1004" s="2">
        <v>44.4</v>
      </c>
      <c r="U1004" s="2">
        <v>25.872</v>
      </c>
      <c r="V1004" s="2">
        <v>0</v>
      </c>
      <c r="W1004" s="2">
        <v>55.067</v>
      </c>
      <c r="X1004" s="2">
        <v>221080000</v>
      </c>
      <c r="Y1004" s="2">
        <v>11</v>
      </c>
      <c r="Z1004" s="2">
        <v>91</v>
      </c>
      <c r="AA1004" s="2">
        <v>234</v>
      </c>
      <c r="AB1004" s="2">
        <v>25872.498380000001</v>
      </c>
      <c r="AC1004" s="2">
        <v>11</v>
      </c>
      <c r="AD1004" s="2">
        <v>22.127294540405298</v>
      </c>
      <c r="AE1004" s="2">
        <v>22.3495693206787</v>
      </c>
      <c r="AF1004" s="2">
        <v>21.819717407226602</v>
      </c>
      <c r="AG1004" s="2">
        <v>21.874740600585898</v>
      </c>
      <c r="AH1004" s="2">
        <v>20.9785480499268</v>
      </c>
      <c r="AI1004" s="2">
        <v>22.505500793456999</v>
      </c>
      <c r="AJ1004" s="2">
        <v>22.599348068237301</v>
      </c>
      <c r="AK1004" s="2">
        <v>22.079462051391602</v>
      </c>
      <c r="AL1004" s="2">
        <v>22.083005905151399</v>
      </c>
      <c r="AM1004" s="2">
        <v>22.0776042938232</v>
      </c>
      <c r="AN1004" s="2">
        <v>21.5526237487793</v>
      </c>
      <c r="AO1004" s="2">
        <v>22.445285797119102</v>
      </c>
    </row>
    <row r="1005" spans="1:41" x14ac:dyDescent="0.25">
      <c r="A1005" s="2"/>
      <c r="B1005" s="2">
        <v>1.0687442674101899</v>
      </c>
      <c r="C1005" s="2">
        <v>-0.58606783548991004</v>
      </c>
      <c r="D1005" s="2" t="s">
        <v>1844</v>
      </c>
      <c r="E1005" s="2" t="s">
        <v>1844</v>
      </c>
      <c r="F1005" s="2">
        <v>510</v>
      </c>
      <c r="G1005" s="2" t="s">
        <v>1845</v>
      </c>
      <c r="H1005" s="2" t="s">
        <v>1698</v>
      </c>
      <c r="I1005" s="2" t="s">
        <v>44</v>
      </c>
      <c r="J1005" s="2">
        <v>1</v>
      </c>
      <c r="K1005" s="2">
        <v>4</v>
      </c>
      <c r="L1005" s="2"/>
      <c r="M1005" s="2"/>
      <c r="N1005" s="2"/>
      <c r="O1005" s="2">
        <v>7</v>
      </c>
      <c r="P1005" s="2">
        <v>7</v>
      </c>
      <c r="Q1005" s="2">
        <v>7</v>
      </c>
      <c r="R1005" s="2">
        <v>30.6</v>
      </c>
      <c r="S1005" s="2">
        <v>30.6</v>
      </c>
      <c r="T1005" s="2">
        <v>30.6</v>
      </c>
      <c r="U1005" s="2">
        <v>28.390999999999998</v>
      </c>
      <c r="V1005" s="2">
        <v>0</v>
      </c>
      <c r="W1005" s="2">
        <v>23.01</v>
      </c>
      <c r="X1005" s="2">
        <v>186220000</v>
      </c>
      <c r="Y1005" s="2">
        <v>15</v>
      </c>
      <c r="Z1005" s="2">
        <v>42</v>
      </c>
      <c r="AA1005" s="2">
        <v>255</v>
      </c>
      <c r="AB1005" s="2">
        <v>28390.993780000001</v>
      </c>
      <c r="AC1005" s="2">
        <v>15</v>
      </c>
      <c r="AD1005" s="2">
        <v>21.393516540527301</v>
      </c>
      <c r="AE1005" s="2">
        <v>22.164106369018601</v>
      </c>
      <c r="AF1005" s="2">
        <v>21.8508701324463</v>
      </c>
      <c r="AG1005" s="2">
        <v>22.088773727416999</v>
      </c>
      <c r="AH1005" s="2">
        <v>22.061279296875</v>
      </c>
      <c r="AI1005" s="2">
        <v>20.2279968261719</v>
      </c>
      <c r="AJ1005" s="2">
        <v>22.037246704101602</v>
      </c>
      <c r="AK1005" s="2">
        <v>22.2902736663818</v>
      </c>
      <c r="AL1005" s="2">
        <v>22.1267910003662</v>
      </c>
      <c r="AM1005" s="2">
        <v>22.2826023101807</v>
      </c>
      <c r="AN1005" s="2">
        <v>22.375015258789102</v>
      </c>
      <c r="AO1005" s="2">
        <v>22.1910209655762</v>
      </c>
    </row>
    <row r="1006" spans="1:41" x14ac:dyDescent="0.25">
      <c r="A1006" s="2"/>
      <c r="B1006" s="2">
        <v>0.44914101474981299</v>
      </c>
      <c r="C1006" s="2">
        <v>0.198631286621094</v>
      </c>
      <c r="D1006" s="2" t="s">
        <v>2884</v>
      </c>
      <c r="E1006" s="2" t="s">
        <v>2884</v>
      </c>
      <c r="F1006" s="2">
        <v>1398</v>
      </c>
      <c r="G1006" s="2" t="s">
        <v>2885</v>
      </c>
      <c r="H1006" s="2" t="s">
        <v>1698</v>
      </c>
      <c r="I1006" s="2" t="s">
        <v>44</v>
      </c>
      <c r="J1006" s="2">
        <v>1</v>
      </c>
      <c r="K1006" s="2">
        <v>4</v>
      </c>
      <c r="L1006" s="2"/>
      <c r="M1006" s="2"/>
      <c r="N1006" s="2"/>
      <c r="O1006" s="2">
        <v>10</v>
      </c>
      <c r="P1006" s="2">
        <v>10</v>
      </c>
      <c r="Q1006" s="2">
        <v>10</v>
      </c>
      <c r="R1006" s="2">
        <v>54</v>
      </c>
      <c r="S1006" s="2">
        <v>54</v>
      </c>
      <c r="T1006" s="2">
        <v>54</v>
      </c>
      <c r="U1006" s="2">
        <v>29.363</v>
      </c>
      <c r="V1006" s="2">
        <v>0</v>
      </c>
      <c r="W1006" s="2">
        <v>36.994</v>
      </c>
      <c r="X1006" s="2">
        <v>129310000</v>
      </c>
      <c r="Y1006" s="2">
        <v>12</v>
      </c>
      <c r="Z1006" s="2">
        <v>44</v>
      </c>
      <c r="AA1006" s="2">
        <v>261</v>
      </c>
      <c r="AB1006" s="2">
        <v>29363.667079999999</v>
      </c>
      <c r="AC1006" s="2">
        <v>12</v>
      </c>
      <c r="AD1006" s="2">
        <v>22.982801437377901</v>
      </c>
      <c r="AE1006" s="2">
        <v>22.133642196655298</v>
      </c>
      <c r="AF1006" s="2">
        <v>21.7569885253906</v>
      </c>
      <c r="AG1006" s="2">
        <v>22.731153488159201</v>
      </c>
      <c r="AH1006" s="2">
        <v>22.245540618896499</v>
      </c>
      <c r="AI1006" s="2">
        <v>22.515064239501999</v>
      </c>
      <c r="AJ1006" s="2">
        <v>22.140647888183601</v>
      </c>
      <c r="AK1006" s="2">
        <v>22.246728897094702</v>
      </c>
      <c r="AL1006" s="2">
        <v>21.783527374267599</v>
      </c>
      <c r="AM1006" s="2">
        <v>22.302820205688501</v>
      </c>
      <c r="AN1006" s="2">
        <v>22.182378768920898</v>
      </c>
      <c r="AO1006" s="2">
        <v>22.517299652099599</v>
      </c>
    </row>
    <row r="1007" spans="1:41" x14ac:dyDescent="0.25">
      <c r="A1007" s="2"/>
      <c r="B1007" s="2">
        <v>1.0526550039221401</v>
      </c>
      <c r="C1007" s="2">
        <v>0.27468299865722701</v>
      </c>
      <c r="D1007" s="2" t="s">
        <v>3934</v>
      </c>
      <c r="E1007" s="2" t="s">
        <v>3934</v>
      </c>
      <c r="F1007" s="2">
        <v>2240</v>
      </c>
      <c r="G1007" s="2" t="s">
        <v>3935</v>
      </c>
      <c r="H1007" s="2" t="s">
        <v>1698</v>
      </c>
      <c r="I1007" s="2" t="s">
        <v>44</v>
      </c>
      <c r="J1007" s="2">
        <v>1</v>
      </c>
      <c r="K1007" s="2">
        <v>4</v>
      </c>
      <c r="L1007" s="2"/>
      <c r="M1007" s="2"/>
      <c r="N1007" s="2"/>
      <c r="O1007" s="2">
        <v>12</v>
      </c>
      <c r="P1007" s="2">
        <v>12</v>
      </c>
      <c r="Q1007" s="2">
        <v>12</v>
      </c>
      <c r="R1007" s="2">
        <v>64.7</v>
      </c>
      <c r="S1007" s="2">
        <v>64.7</v>
      </c>
      <c r="T1007" s="2">
        <v>64.7</v>
      </c>
      <c r="U1007" s="2">
        <v>26.42</v>
      </c>
      <c r="V1007" s="2">
        <v>0</v>
      </c>
      <c r="W1007" s="2">
        <v>89.995000000000005</v>
      </c>
      <c r="X1007" s="2">
        <v>338560000</v>
      </c>
      <c r="Y1007" s="2">
        <v>12</v>
      </c>
      <c r="Z1007" s="2">
        <v>56</v>
      </c>
      <c r="AA1007" s="2">
        <v>241</v>
      </c>
      <c r="AB1007" s="2">
        <v>26419.95048</v>
      </c>
      <c r="AC1007" s="2">
        <v>12</v>
      </c>
      <c r="AD1007" s="2">
        <v>22.5533752441406</v>
      </c>
      <c r="AE1007" s="2">
        <v>22.822423934936499</v>
      </c>
      <c r="AF1007" s="2">
        <v>22.448970794677699</v>
      </c>
      <c r="AG1007" s="2">
        <v>23.279375076293899</v>
      </c>
      <c r="AH1007" s="2">
        <v>22.7020168304443</v>
      </c>
      <c r="AI1007" s="2">
        <v>23.149124145507798</v>
      </c>
      <c r="AJ1007" s="2">
        <v>22.7277717590332</v>
      </c>
      <c r="AK1007" s="2">
        <v>22.4902534484863</v>
      </c>
      <c r="AL1007" s="2">
        <v>22.5703830718994</v>
      </c>
      <c r="AM1007" s="2">
        <v>22.3264675140381</v>
      </c>
      <c r="AN1007" s="2">
        <v>22.643304824829102</v>
      </c>
      <c r="AO1007" s="2">
        <v>22.549007415771499</v>
      </c>
    </row>
    <row r="1008" spans="1:41" x14ac:dyDescent="0.25">
      <c r="A1008" s="2"/>
      <c r="B1008" s="2">
        <v>0.675650332107816</v>
      </c>
      <c r="C1008" s="2">
        <v>0.209638913472496</v>
      </c>
      <c r="D1008" s="2" t="s">
        <v>2640</v>
      </c>
      <c r="E1008" s="2" t="s">
        <v>2641</v>
      </c>
      <c r="F1008" s="2">
        <v>1177</v>
      </c>
      <c r="G1008" s="2" t="s">
        <v>2642</v>
      </c>
      <c r="H1008" s="2" t="s">
        <v>1698</v>
      </c>
      <c r="I1008" s="2" t="s">
        <v>44</v>
      </c>
      <c r="J1008" s="2">
        <v>1</v>
      </c>
      <c r="K1008" s="2">
        <v>4</v>
      </c>
      <c r="L1008" s="2"/>
      <c r="M1008" s="2"/>
      <c r="N1008" s="2"/>
      <c r="O1008" s="2">
        <v>9</v>
      </c>
      <c r="P1008" s="2">
        <v>9</v>
      </c>
      <c r="Q1008" s="2">
        <v>5</v>
      </c>
      <c r="R1008" s="2">
        <v>41.9</v>
      </c>
      <c r="S1008" s="2">
        <v>41.9</v>
      </c>
      <c r="T1008" s="2">
        <v>25.2</v>
      </c>
      <c r="U1008" s="2">
        <v>27.388000000000002</v>
      </c>
      <c r="V1008" s="2">
        <v>0</v>
      </c>
      <c r="W1008" s="2">
        <v>37.981999999999999</v>
      </c>
      <c r="X1008" s="2">
        <v>370930000</v>
      </c>
      <c r="Y1008" s="2">
        <v>17</v>
      </c>
      <c r="Z1008" s="2">
        <v>62</v>
      </c>
      <c r="AA1008" s="2">
        <v>246</v>
      </c>
      <c r="AB1008" s="2">
        <v>27388.54638</v>
      </c>
      <c r="AC1008" s="2">
        <v>17</v>
      </c>
      <c r="AD1008" s="2">
        <v>22.7293910980225</v>
      </c>
      <c r="AE1008" s="2">
        <v>22.753217697143601</v>
      </c>
      <c r="AF1008" s="2">
        <v>22.235202789306602</v>
      </c>
      <c r="AG1008" s="2">
        <v>23.1787204742432</v>
      </c>
      <c r="AH1008" s="2">
        <v>22.5787677764893</v>
      </c>
      <c r="AI1008" s="2">
        <v>23.179010391235401</v>
      </c>
      <c r="AJ1008" s="2">
        <v>22.717035293579102</v>
      </c>
      <c r="AK1008" s="2">
        <v>22.626737594604499</v>
      </c>
      <c r="AL1008" s="2">
        <v>22.565301895141602</v>
      </c>
      <c r="AM1008" s="2">
        <v>22.3711128234863</v>
      </c>
      <c r="AN1008" s="2">
        <v>22.471595764160199</v>
      </c>
      <c r="AO1008" s="2">
        <v>22.6446933746338</v>
      </c>
    </row>
    <row r="1009" spans="1:41" x14ac:dyDescent="0.25">
      <c r="A1009" s="2"/>
      <c r="B1009" s="2">
        <v>0.364567449172363</v>
      </c>
      <c r="C1009" s="2">
        <v>-6.4606984456378996E-2</v>
      </c>
      <c r="D1009" s="2" t="s">
        <v>4023</v>
      </c>
      <c r="E1009" s="2" t="s">
        <v>4023</v>
      </c>
      <c r="F1009" s="2">
        <v>2313</v>
      </c>
      <c r="G1009" s="2" t="s">
        <v>4024</v>
      </c>
      <c r="H1009" s="2" t="s">
        <v>1698</v>
      </c>
      <c r="I1009" s="2" t="s">
        <v>44</v>
      </c>
      <c r="J1009" s="2">
        <v>1</v>
      </c>
      <c r="K1009" s="2">
        <v>4</v>
      </c>
      <c r="L1009" s="2"/>
      <c r="M1009" s="2"/>
      <c r="N1009" s="2"/>
      <c r="O1009" s="2">
        <v>9</v>
      </c>
      <c r="P1009" s="2">
        <v>9</v>
      </c>
      <c r="Q1009" s="2">
        <v>9</v>
      </c>
      <c r="R1009" s="2">
        <v>40.200000000000003</v>
      </c>
      <c r="S1009" s="2">
        <v>40.200000000000003</v>
      </c>
      <c r="T1009" s="2">
        <v>40.200000000000003</v>
      </c>
      <c r="U1009" s="2">
        <v>28.097999999999999</v>
      </c>
      <c r="V1009" s="2">
        <v>0</v>
      </c>
      <c r="W1009" s="2">
        <v>40.206000000000003</v>
      </c>
      <c r="X1009" s="2">
        <v>297070000</v>
      </c>
      <c r="Y1009" s="2">
        <v>13</v>
      </c>
      <c r="Z1009" s="2">
        <v>65</v>
      </c>
      <c r="AA1009" s="2">
        <v>251</v>
      </c>
      <c r="AB1009" s="2">
        <v>28098.18418</v>
      </c>
      <c r="AC1009" s="2">
        <v>13</v>
      </c>
      <c r="AD1009" s="2">
        <v>22.542716979980501</v>
      </c>
      <c r="AE1009" s="2">
        <v>22.468864440918001</v>
      </c>
      <c r="AF1009" s="2">
        <v>22.255861282348601</v>
      </c>
      <c r="AG1009" s="2">
        <v>22.7215061187744</v>
      </c>
      <c r="AH1009" s="2">
        <v>22.550724029541001</v>
      </c>
      <c r="AI1009" s="2">
        <v>22.271560668945298</v>
      </c>
      <c r="AJ1009" s="2">
        <v>22.658922195434599</v>
      </c>
      <c r="AK1009" s="2">
        <v>22.504070281982401</v>
      </c>
      <c r="AL1009" s="2">
        <v>22.439388275146499</v>
      </c>
      <c r="AM1009" s="2">
        <v>22.5557155609131</v>
      </c>
      <c r="AN1009" s="2">
        <v>22.529861450195298</v>
      </c>
      <c r="AO1009" s="2">
        <v>22.510917663574201</v>
      </c>
    </row>
    <row r="1010" spans="1:41" x14ac:dyDescent="0.25">
      <c r="A1010" s="2"/>
      <c r="B1010" s="2">
        <v>0.42279693986008599</v>
      </c>
      <c r="C1010" s="2">
        <v>0.120394070943195</v>
      </c>
      <c r="D1010" s="2" t="s">
        <v>3585</v>
      </c>
      <c r="E1010" s="2" t="s">
        <v>3585</v>
      </c>
      <c r="F1010" s="2">
        <v>1956</v>
      </c>
      <c r="G1010" s="2" t="s">
        <v>3586</v>
      </c>
      <c r="H1010" s="2" t="s">
        <v>1349</v>
      </c>
      <c r="I1010" s="2" t="s">
        <v>44</v>
      </c>
      <c r="J1010" s="2">
        <v>1</v>
      </c>
      <c r="K1010" s="2">
        <v>4</v>
      </c>
      <c r="L1010" s="2"/>
      <c r="M1010" s="2"/>
      <c r="N1010" s="2"/>
      <c r="O1010" s="2">
        <v>12</v>
      </c>
      <c r="P1010" s="2">
        <v>12</v>
      </c>
      <c r="Q1010" s="2">
        <v>12</v>
      </c>
      <c r="R1010" s="2">
        <v>57.4</v>
      </c>
      <c r="S1010" s="2">
        <v>57.4</v>
      </c>
      <c r="T1010" s="2">
        <v>57.4</v>
      </c>
      <c r="U1010" s="2">
        <v>26.04</v>
      </c>
      <c r="V1010" s="2">
        <v>0</v>
      </c>
      <c r="W1010" s="2">
        <v>94.173000000000002</v>
      </c>
      <c r="X1010" s="2">
        <v>236800000</v>
      </c>
      <c r="Y1010" s="2">
        <v>13</v>
      </c>
      <c r="Z1010" s="2">
        <v>83</v>
      </c>
      <c r="AA1010" s="2">
        <v>237</v>
      </c>
      <c r="AB1010" s="2">
        <v>26040.676579999999</v>
      </c>
      <c r="AC1010" s="2">
        <v>13</v>
      </c>
      <c r="AD1010" s="2">
        <v>21.992376327514599</v>
      </c>
      <c r="AE1010" s="2">
        <v>21.978757858276399</v>
      </c>
      <c r="AF1010" s="2">
        <v>21.557306289672901</v>
      </c>
      <c r="AG1010" s="2">
        <v>22.275373458862301</v>
      </c>
      <c r="AH1010" s="2">
        <v>21.988151550293001</v>
      </c>
      <c r="AI1010" s="2">
        <v>22.127513885498001</v>
      </c>
      <c r="AJ1010" s="2">
        <v>22.2219333648682</v>
      </c>
      <c r="AK1010" s="2">
        <v>21.653903961181602</v>
      </c>
      <c r="AL1010" s="2">
        <v>21.799030303955099</v>
      </c>
      <c r="AM1010" s="2">
        <v>21.9980373382568</v>
      </c>
      <c r="AN1010" s="2">
        <v>21.700366973876999</v>
      </c>
      <c r="AO1010" s="2">
        <v>21.8238430023193</v>
      </c>
    </row>
    <row r="1011" spans="1:41" x14ac:dyDescent="0.25">
      <c r="A1011" s="2"/>
      <c r="B1011" s="2">
        <v>9.1297606731476105E-2</v>
      </c>
      <c r="C1011" s="2">
        <v>-4.6271006266277198E-2</v>
      </c>
      <c r="D1011" s="2" t="s">
        <v>1347</v>
      </c>
      <c r="E1011" s="2" t="s">
        <v>1347</v>
      </c>
      <c r="F1011" s="2">
        <v>66</v>
      </c>
      <c r="G1011" s="2" t="s">
        <v>1348</v>
      </c>
      <c r="H1011" s="2" t="s">
        <v>1349</v>
      </c>
      <c r="I1011" s="2" t="s">
        <v>44</v>
      </c>
      <c r="J1011" s="2">
        <v>1</v>
      </c>
      <c r="K1011" s="2">
        <v>4</v>
      </c>
      <c r="L1011" s="2"/>
      <c r="M1011" s="2"/>
      <c r="N1011" s="2"/>
      <c r="O1011" s="2">
        <v>7</v>
      </c>
      <c r="P1011" s="2">
        <v>7</v>
      </c>
      <c r="Q1011" s="2">
        <v>7</v>
      </c>
      <c r="R1011" s="2">
        <v>36.799999999999997</v>
      </c>
      <c r="S1011" s="2">
        <v>36.799999999999997</v>
      </c>
      <c r="T1011" s="2">
        <v>36.799999999999997</v>
      </c>
      <c r="U1011" s="2">
        <v>23.902999999999999</v>
      </c>
      <c r="V1011" s="2">
        <v>0</v>
      </c>
      <c r="W1011" s="2">
        <v>20.196999999999999</v>
      </c>
      <c r="X1011" s="2">
        <v>114910000</v>
      </c>
      <c r="Y1011" s="2">
        <v>11</v>
      </c>
      <c r="Z1011" s="2">
        <v>41</v>
      </c>
      <c r="AA1011" s="2">
        <v>212</v>
      </c>
      <c r="AB1011" s="2">
        <v>23903.57778</v>
      </c>
      <c r="AC1011" s="2">
        <v>11</v>
      </c>
      <c r="AD1011" s="2">
        <v>21.6460990905762</v>
      </c>
      <c r="AE1011" s="2">
        <v>21.984193801879901</v>
      </c>
      <c r="AF1011" s="2">
        <v>21.582195281982401</v>
      </c>
      <c r="AG1011" s="2" t="s">
        <v>63</v>
      </c>
      <c r="AH1011" s="2" t="s">
        <v>63</v>
      </c>
      <c r="AI1011" s="2">
        <v>21.780206680297901</v>
      </c>
      <c r="AJ1011" s="2">
        <v>22.257646560668899</v>
      </c>
      <c r="AK1011" s="2">
        <v>21.630632400512699</v>
      </c>
      <c r="AL1011" s="2">
        <v>21.488954544067401</v>
      </c>
      <c r="AM1011" s="2">
        <v>21.6343593597412</v>
      </c>
      <c r="AN1011" s="2">
        <v>21.5615539550781</v>
      </c>
      <c r="AO1011" s="2">
        <v>22.1935214996338</v>
      </c>
    </row>
    <row r="1012" spans="1:41" x14ac:dyDescent="0.25">
      <c r="A1012" s="2"/>
      <c r="B1012" s="2">
        <v>0.54801039399971896</v>
      </c>
      <c r="C1012" s="2">
        <v>-0.21219762166341</v>
      </c>
      <c r="D1012" s="2" t="s">
        <v>2588</v>
      </c>
      <c r="E1012" s="2" t="s">
        <v>2588</v>
      </c>
      <c r="F1012" s="2">
        <v>1135</v>
      </c>
      <c r="G1012" s="2" t="s">
        <v>2589</v>
      </c>
      <c r="H1012" s="2" t="s">
        <v>1349</v>
      </c>
      <c r="I1012" s="2" t="s">
        <v>44</v>
      </c>
      <c r="J1012" s="2">
        <v>1</v>
      </c>
      <c r="K1012" s="2">
        <v>4</v>
      </c>
      <c r="L1012" s="2"/>
      <c r="M1012" s="2"/>
      <c r="N1012" s="2"/>
      <c r="O1012" s="2">
        <v>7</v>
      </c>
      <c r="P1012" s="2">
        <v>7</v>
      </c>
      <c r="Q1012" s="2">
        <v>7</v>
      </c>
      <c r="R1012" s="2">
        <v>34.6</v>
      </c>
      <c r="S1012" s="2">
        <v>34.6</v>
      </c>
      <c r="T1012" s="2">
        <v>34.6</v>
      </c>
      <c r="U1012" s="2">
        <v>23.027999999999999</v>
      </c>
      <c r="V1012" s="2">
        <v>0</v>
      </c>
      <c r="W1012" s="2">
        <v>44.716000000000001</v>
      </c>
      <c r="X1012" s="2">
        <v>103690000</v>
      </c>
      <c r="Y1012" s="2">
        <v>9</v>
      </c>
      <c r="Z1012" s="2">
        <v>40</v>
      </c>
      <c r="AA1012" s="2">
        <v>205</v>
      </c>
      <c r="AB1012" s="2">
        <v>23027.851979999999</v>
      </c>
      <c r="AC1012" s="2">
        <v>9</v>
      </c>
      <c r="AD1012" s="2">
        <v>21.613916397094702</v>
      </c>
      <c r="AE1012" s="2">
        <v>21.5075588226318</v>
      </c>
      <c r="AF1012" s="2">
        <v>20.841150283813501</v>
      </c>
      <c r="AG1012" s="2">
        <v>20.780046463012699</v>
      </c>
      <c r="AH1012" s="2">
        <v>20.859237670898398</v>
      </c>
      <c r="AI1012" s="2">
        <v>20.951555252075199</v>
      </c>
      <c r="AJ1012" s="2">
        <v>21.7582092285156</v>
      </c>
      <c r="AK1012" s="2">
        <v>21.201438903808601</v>
      </c>
      <c r="AL1012" s="2">
        <v>20.986625671386701</v>
      </c>
      <c r="AM1012" s="2">
        <v>21.474916458129901</v>
      </c>
      <c r="AN1012" s="2">
        <v>21.2440586090088</v>
      </c>
      <c r="AO1012" s="2">
        <v>21.161401748657202</v>
      </c>
    </row>
    <row r="1013" spans="1:41" x14ac:dyDescent="0.25">
      <c r="A1013" s="2"/>
      <c r="B1013" s="2">
        <v>0.55226155546489897</v>
      </c>
      <c r="C1013" s="2">
        <v>0.17872244517008401</v>
      </c>
      <c r="D1013" s="2" t="s">
        <v>2747</v>
      </c>
      <c r="E1013" s="2" t="s">
        <v>2747</v>
      </c>
      <c r="F1013" s="2">
        <v>1272</v>
      </c>
      <c r="G1013" s="2" t="s">
        <v>2748</v>
      </c>
      <c r="H1013" s="2" t="s">
        <v>1349</v>
      </c>
      <c r="I1013" s="2" t="s">
        <v>44</v>
      </c>
      <c r="J1013" s="2">
        <v>1</v>
      </c>
      <c r="K1013" s="2">
        <v>4</v>
      </c>
      <c r="L1013" s="2"/>
      <c r="M1013" s="2"/>
      <c r="N1013" s="2"/>
      <c r="O1013" s="2">
        <v>6</v>
      </c>
      <c r="P1013" s="2">
        <v>6</v>
      </c>
      <c r="Q1013" s="2">
        <v>6</v>
      </c>
      <c r="R1013" s="2">
        <v>38.6</v>
      </c>
      <c r="S1013" s="2">
        <v>38.6</v>
      </c>
      <c r="T1013" s="2">
        <v>38.6</v>
      </c>
      <c r="U1013" s="2">
        <v>28.277000000000001</v>
      </c>
      <c r="V1013" s="2">
        <v>0</v>
      </c>
      <c r="W1013" s="2">
        <v>43.612000000000002</v>
      </c>
      <c r="X1013" s="2">
        <v>83095000</v>
      </c>
      <c r="Y1013" s="2">
        <v>10</v>
      </c>
      <c r="Z1013" s="2">
        <v>45</v>
      </c>
      <c r="AA1013" s="2">
        <v>254</v>
      </c>
      <c r="AB1013" s="2">
        <v>28277.135180000001</v>
      </c>
      <c r="AC1013" s="2">
        <v>10</v>
      </c>
      <c r="AD1013" s="2">
        <v>21.2475986480713</v>
      </c>
      <c r="AE1013" s="2">
        <v>21.446977615356399</v>
      </c>
      <c r="AF1013" s="2">
        <v>20.759305953979499</v>
      </c>
      <c r="AG1013" s="2">
        <v>21.427518844604499</v>
      </c>
      <c r="AH1013" s="2" t="s">
        <v>63</v>
      </c>
      <c r="AI1013" s="2">
        <v>21.351377487182599</v>
      </c>
      <c r="AJ1013" s="2">
        <v>21.212999343872099</v>
      </c>
      <c r="AK1013" s="2">
        <v>20.9992065429688</v>
      </c>
      <c r="AL1013" s="2">
        <v>21.052982330322301</v>
      </c>
      <c r="AM1013" s="2">
        <v>21.256263732910199</v>
      </c>
      <c r="AN1013" s="2">
        <v>20.642534255981399</v>
      </c>
      <c r="AO1013" s="2">
        <v>21.243013381958001</v>
      </c>
    </row>
    <row r="1014" spans="1:41" x14ac:dyDescent="0.25">
      <c r="A1014" s="2"/>
      <c r="B1014" s="2">
        <v>0.95401684776312401</v>
      </c>
      <c r="C1014" s="2">
        <v>-0.37578550974528102</v>
      </c>
      <c r="D1014" s="2" t="s">
        <v>1468</v>
      </c>
      <c r="E1014" s="2" t="s">
        <v>1468</v>
      </c>
      <c r="F1014" s="2">
        <v>167</v>
      </c>
      <c r="G1014" s="2" t="s">
        <v>1469</v>
      </c>
      <c r="H1014" s="2" t="s">
        <v>1349</v>
      </c>
      <c r="I1014" s="2" t="s">
        <v>44</v>
      </c>
      <c r="J1014" s="2">
        <v>1</v>
      </c>
      <c r="K1014" s="2">
        <v>4</v>
      </c>
      <c r="L1014" s="2"/>
      <c r="M1014" s="2"/>
      <c r="N1014" s="2"/>
      <c r="O1014" s="2">
        <v>10</v>
      </c>
      <c r="P1014" s="2">
        <v>10</v>
      </c>
      <c r="Q1014" s="2">
        <v>10</v>
      </c>
      <c r="R1014" s="2">
        <v>47.6</v>
      </c>
      <c r="S1014" s="2">
        <v>47.6</v>
      </c>
      <c r="T1014" s="2">
        <v>47.6</v>
      </c>
      <c r="U1014" s="2">
        <v>29.646000000000001</v>
      </c>
      <c r="V1014" s="2">
        <v>0</v>
      </c>
      <c r="W1014" s="2">
        <v>31.675999999999998</v>
      </c>
      <c r="X1014" s="2">
        <v>153600000</v>
      </c>
      <c r="Y1014" s="2">
        <v>16</v>
      </c>
      <c r="Z1014" s="2">
        <v>52</v>
      </c>
      <c r="AA1014" s="2">
        <v>271</v>
      </c>
      <c r="AB1014" s="2">
        <v>29646.550080000001</v>
      </c>
      <c r="AC1014" s="2">
        <v>16</v>
      </c>
      <c r="AD1014" s="2">
        <v>21.8570365905762</v>
      </c>
      <c r="AE1014" s="2">
        <v>21.530124664306602</v>
      </c>
      <c r="AF1014" s="2">
        <v>21.216556549072301</v>
      </c>
      <c r="AG1014" s="2">
        <v>20.964656829833999</v>
      </c>
      <c r="AH1014" s="2">
        <v>21.3890571594238</v>
      </c>
      <c r="AI1014" s="2">
        <v>21.792213439941399</v>
      </c>
      <c r="AJ1014" s="2">
        <v>21.538532257080099</v>
      </c>
      <c r="AK1014" s="2">
        <v>21.955959320068398</v>
      </c>
      <c r="AL1014" s="2">
        <v>22.533359527587901</v>
      </c>
      <c r="AM1014" s="2">
        <v>21.837074279785199</v>
      </c>
      <c r="AN1014" s="2">
        <v>21.762189865112301</v>
      </c>
      <c r="AO1014" s="2">
        <v>21.377243041992202</v>
      </c>
    </row>
    <row r="1015" spans="1:41" x14ac:dyDescent="0.25">
      <c r="A1015" s="2"/>
      <c r="B1015" s="2">
        <v>0.82664526746567901</v>
      </c>
      <c r="C1015" s="2">
        <v>-0.17825984954834001</v>
      </c>
      <c r="D1015" s="2" t="s">
        <v>2192</v>
      </c>
      <c r="E1015" s="2" t="s">
        <v>2192</v>
      </c>
      <c r="F1015" s="2">
        <v>826</v>
      </c>
      <c r="G1015" s="2" t="s">
        <v>2193</v>
      </c>
      <c r="H1015" s="2" t="s">
        <v>1349</v>
      </c>
      <c r="I1015" s="2" t="s">
        <v>44</v>
      </c>
      <c r="J1015" s="2">
        <v>1</v>
      </c>
      <c r="K1015" s="2">
        <v>4</v>
      </c>
      <c r="L1015" s="2"/>
      <c r="M1015" s="2"/>
      <c r="N1015" s="2"/>
      <c r="O1015" s="2">
        <v>7</v>
      </c>
      <c r="P1015" s="2">
        <v>7</v>
      </c>
      <c r="Q1015" s="2">
        <v>7</v>
      </c>
      <c r="R1015" s="2">
        <v>34.299999999999997</v>
      </c>
      <c r="S1015" s="2">
        <v>34.299999999999997</v>
      </c>
      <c r="T1015" s="2">
        <v>34.299999999999997</v>
      </c>
      <c r="U1015" s="2">
        <v>24.998999999999999</v>
      </c>
      <c r="V1015" s="2">
        <v>0</v>
      </c>
      <c r="W1015" s="2">
        <v>21.106000000000002</v>
      </c>
      <c r="X1015" s="2">
        <v>143260000</v>
      </c>
      <c r="Y1015" s="2">
        <v>10</v>
      </c>
      <c r="Z1015" s="2">
        <v>37</v>
      </c>
      <c r="AA1015" s="2">
        <v>233</v>
      </c>
      <c r="AB1015" s="2">
        <v>24999.409479999998</v>
      </c>
      <c r="AC1015" s="2">
        <v>10</v>
      </c>
      <c r="AD1015" s="2">
        <v>21.9284992218018</v>
      </c>
      <c r="AE1015" s="2">
        <v>22.231897354126001</v>
      </c>
      <c r="AF1015" s="2">
        <v>22.1246147155762</v>
      </c>
      <c r="AG1015" s="2">
        <v>22.0703830718994</v>
      </c>
      <c r="AH1015" s="2">
        <v>22.253786087036101</v>
      </c>
      <c r="AI1015" s="2">
        <v>21.527931213378899</v>
      </c>
      <c r="AJ1015" s="2">
        <v>22.093166351318398</v>
      </c>
      <c r="AK1015" s="2">
        <v>22.134111404418899</v>
      </c>
      <c r="AL1015" s="2">
        <v>22.2005424499512</v>
      </c>
      <c r="AM1015" s="2">
        <v>22.270563125610401</v>
      </c>
      <c r="AN1015" s="2">
        <v>22.251966476440401</v>
      </c>
      <c r="AO1015" s="2">
        <v>22.256320953369102</v>
      </c>
    </row>
    <row r="1016" spans="1:41" x14ac:dyDescent="0.25">
      <c r="A1016" s="2"/>
      <c r="B1016" s="2">
        <v>0.68953450607671396</v>
      </c>
      <c r="C1016" s="2">
        <v>0.45748653411865098</v>
      </c>
      <c r="D1016" s="2" t="s">
        <v>3109</v>
      </c>
      <c r="E1016" s="2" t="s">
        <v>3109</v>
      </c>
      <c r="F1016" s="2">
        <v>1579</v>
      </c>
      <c r="G1016" s="2" t="s">
        <v>3110</v>
      </c>
      <c r="H1016" s="2" t="s">
        <v>1349</v>
      </c>
      <c r="I1016" s="2" t="s">
        <v>44</v>
      </c>
      <c r="J1016" s="2">
        <v>1</v>
      </c>
      <c r="K1016" s="2">
        <v>4</v>
      </c>
      <c r="L1016" s="2"/>
      <c r="M1016" s="2"/>
      <c r="N1016" s="2"/>
      <c r="O1016" s="2">
        <v>2</v>
      </c>
      <c r="P1016" s="2">
        <v>2</v>
      </c>
      <c r="Q1016" s="2">
        <v>2</v>
      </c>
      <c r="R1016" s="2">
        <v>21.3</v>
      </c>
      <c r="S1016" s="2">
        <v>21.3</v>
      </c>
      <c r="T1016" s="2">
        <v>21.3</v>
      </c>
      <c r="U1016" s="2">
        <v>29.693000000000001</v>
      </c>
      <c r="V1016" s="2">
        <v>4.5455000000000002E-4</v>
      </c>
      <c r="W1016" s="2">
        <v>3.9215</v>
      </c>
      <c r="X1016" s="2">
        <v>22591000</v>
      </c>
      <c r="Y1016" s="2">
        <v>14</v>
      </c>
      <c r="Z1016" s="2">
        <v>7</v>
      </c>
      <c r="AA1016" s="2">
        <v>277</v>
      </c>
      <c r="AB1016" s="2">
        <v>29692.88738</v>
      </c>
      <c r="AC1016" s="2">
        <v>14</v>
      </c>
      <c r="AD1016" s="2" t="s">
        <v>63</v>
      </c>
      <c r="AE1016" s="2">
        <v>19.603622436523398</v>
      </c>
      <c r="AF1016" s="2" t="s">
        <v>63</v>
      </c>
      <c r="AG1016" s="2">
        <v>21.235027313232401</v>
      </c>
      <c r="AH1016" s="2">
        <v>19.8501987457275</v>
      </c>
      <c r="AI1016" s="2">
        <v>20.312963485717798</v>
      </c>
      <c r="AJ1016" s="2">
        <v>20.082517623901399</v>
      </c>
      <c r="AK1016" s="2" t="s">
        <v>63</v>
      </c>
      <c r="AL1016" s="2">
        <v>19.762699127197301</v>
      </c>
      <c r="AM1016" s="2">
        <v>19.732528686523398</v>
      </c>
      <c r="AN1016" s="2">
        <v>19.659984588623001</v>
      </c>
      <c r="AO1016" s="2">
        <v>19.7271022796631</v>
      </c>
    </row>
    <row r="1017" spans="1:41" x14ac:dyDescent="0.25">
      <c r="A1017" s="2"/>
      <c r="B1017" s="2">
        <v>0.66744910026836501</v>
      </c>
      <c r="C1017" s="2">
        <v>-0.14363066355387499</v>
      </c>
      <c r="D1017" s="2" t="s">
        <v>2216</v>
      </c>
      <c r="E1017" s="2" t="s">
        <v>2216</v>
      </c>
      <c r="F1017" s="2">
        <v>854</v>
      </c>
      <c r="G1017" s="2" t="s">
        <v>2217</v>
      </c>
      <c r="H1017" s="2" t="s">
        <v>2218</v>
      </c>
      <c r="I1017" s="2" t="s">
        <v>44</v>
      </c>
      <c r="J1017" s="2">
        <v>1</v>
      </c>
      <c r="K1017" s="2">
        <v>4</v>
      </c>
      <c r="L1017" s="2"/>
      <c r="M1017" s="2"/>
      <c r="N1017" s="2"/>
      <c r="O1017" s="2">
        <v>14</v>
      </c>
      <c r="P1017" s="2">
        <v>14</v>
      </c>
      <c r="Q1017" s="2">
        <v>14</v>
      </c>
      <c r="R1017" s="2">
        <v>47.3</v>
      </c>
      <c r="S1017" s="2">
        <v>47.3</v>
      </c>
      <c r="T1017" s="2">
        <v>47.3</v>
      </c>
      <c r="U1017" s="2">
        <v>49.237000000000002</v>
      </c>
      <c r="V1017" s="2">
        <v>0</v>
      </c>
      <c r="W1017" s="2">
        <v>83.228999999999999</v>
      </c>
      <c r="X1017" s="2">
        <v>210630000</v>
      </c>
      <c r="Y1017" s="2">
        <v>25</v>
      </c>
      <c r="Z1017" s="2">
        <v>90</v>
      </c>
      <c r="AA1017" s="2">
        <v>440</v>
      </c>
      <c r="AB1017" s="2">
        <v>49237.479379999902</v>
      </c>
      <c r="AC1017" s="2">
        <v>25</v>
      </c>
      <c r="AD1017" s="2">
        <v>21.598915100097699</v>
      </c>
      <c r="AE1017" s="2">
        <v>21.6367511749268</v>
      </c>
      <c r="AF1017" s="2">
        <v>21.4436435699463</v>
      </c>
      <c r="AG1017" s="2">
        <v>21.6791286468506</v>
      </c>
      <c r="AH1017" s="2">
        <v>21.4730339050293</v>
      </c>
      <c r="AI1017" s="2">
        <v>22.106327056884801</v>
      </c>
      <c r="AJ1017" s="2">
        <v>21.8162841796875</v>
      </c>
      <c r="AK1017" s="2">
        <v>21.7053108215332</v>
      </c>
      <c r="AL1017" s="2">
        <v>21.783687591552699</v>
      </c>
      <c r="AM1017" s="2">
        <v>21.922559738159201</v>
      </c>
      <c r="AN1017" s="2">
        <v>21.6396675109863</v>
      </c>
      <c r="AO1017" s="2">
        <v>21.932073593139599</v>
      </c>
    </row>
    <row r="1018" spans="1:41" x14ac:dyDescent="0.25">
      <c r="A1018" s="2"/>
      <c r="B1018" s="2">
        <v>0.55611720633587902</v>
      </c>
      <c r="C1018" s="2">
        <v>0.13350582122802701</v>
      </c>
      <c r="D1018" s="2" t="s">
        <v>4078</v>
      </c>
      <c r="E1018" s="2" t="s">
        <v>4078</v>
      </c>
      <c r="F1018" s="2">
        <v>2364</v>
      </c>
      <c r="G1018" s="2" t="s">
        <v>4079</v>
      </c>
      <c r="H1018" s="2" t="s">
        <v>4080</v>
      </c>
      <c r="I1018" s="2" t="s">
        <v>44</v>
      </c>
      <c r="J1018" s="2">
        <v>1</v>
      </c>
      <c r="K1018" s="2">
        <v>4</v>
      </c>
      <c r="L1018" s="2"/>
      <c r="M1018" s="2"/>
      <c r="N1018" s="2"/>
      <c r="O1018" s="2">
        <v>15</v>
      </c>
      <c r="P1018" s="2">
        <v>15</v>
      </c>
      <c r="Q1018" s="2">
        <v>15</v>
      </c>
      <c r="R1018" s="2">
        <v>52.3</v>
      </c>
      <c r="S1018" s="2">
        <v>52.3</v>
      </c>
      <c r="T1018" s="2">
        <v>52.3</v>
      </c>
      <c r="U1018" s="2">
        <v>38.234000000000002</v>
      </c>
      <c r="V1018" s="2">
        <v>0</v>
      </c>
      <c r="W1018" s="2">
        <v>71.760000000000005</v>
      </c>
      <c r="X1018" s="2">
        <v>223390000</v>
      </c>
      <c r="Y1018" s="2">
        <v>24</v>
      </c>
      <c r="Z1018" s="2">
        <v>95</v>
      </c>
      <c r="AA1018" s="2">
        <v>342</v>
      </c>
      <c r="AB1018" s="2">
        <v>38234.768179999897</v>
      </c>
      <c r="AC1018" s="2">
        <v>24</v>
      </c>
      <c r="AD1018" s="2">
        <v>22.037281036376999</v>
      </c>
      <c r="AE1018" s="2">
        <v>21.932325363159201</v>
      </c>
      <c r="AF1018" s="2">
        <v>21.641521453857401</v>
      </c>
      <c r="AG1018" s="2">
        <v>22.080371856689499</v>
      </c>
      <c r="AH1018" s="2">
        <v>22.098573684692401</v>
      </c>
      <c r="AI1018" s="2">
        <v>22.3707389831543</v>
      </c>
      <c r="AJ1018" s="2">
        <v>22.015701293945298</v>
      </c>
      <c r="AK1018" s="2">
        <v>21.8408813476563</v>
      </c>
      <c r="AL1018" s="2">
        <v>21.932937622070298</v>
      </c>
      <c r="AM1018" s="2">
        <v>22.085924148559599</v>
      </c>
      <c r="AN1018" s="2">
        <v>21.842723846435501</v>
      </c>
      <c r="AO1018" s="2">
        <v>21.641609191894499</v>
      </c>
    </row>
    <row r="1019" spans="1:41" x14ac:dyDescent="0.25">
      <c r="A1019" s="2"/>
      <c r="B1019" s="2">
        <v>0.409961476141393</v>
      </c>
      <c r="C1019" s="2">
        <v>0.115682919820149</v>
      </c>
      <c r="D1019" s="2" t="s">
        <v>4018</v>
      </c>
      <c r="E1019" s="2" t="s">
        <v>4018</v>
      </c>
      <c r="F1019" s="2">
        <v>2311</v>
      </c>
      <c r="G1019" s="2" t="s">
        <v>4019</v>
      </c>
      <c r="H1019" s="2" t="s">
        <v>4020</v>
      </c>
      <c r="I1019" s="2" t="s">
        <v>44</v>
      </c>
      <c r="J1019" s="2">
        <v>1</v>
      </c>
      <c r="K1019" s="2">
        <v>4</v>
      </c>
      <c r="L1019" s="2"/>
      <c r="M1019" s="2"/>
      <c r="N1019" s="2"/>
      <c r="O1019" s="2">
        <v>19</v>
      </c>
      <c r="P1019" s="2">
        <v>19</v>
      </c>
      <c r="Q1019" s="2">
        <v>19</v>
      </c>
      <c r="R1019" s="2">
        <v>55.7</v>
      </c>
      <c r="S1019" s="2">
        <v>55.7</v>
      </c>
      <c r="T1019" s="2">
        <v>55.7</v>
      </c>
      <c r="U1019" s="2">
        <v>47.796999999999997</v>
      </c>
      <c r="V1019" s="2">
        <v>0</v>
      </c>
      <c r="W1019" s="2">
        <v>93.283000000000001</v>
      </c>
      <c r="X1019" s="2">
        <v>426940000</v>
      </c>
      <c r="Y1019" s="2">
        <v>27</v>
      </c>
      <c r="Z1019" s="2">
        <v>152</v>
      </c>
      <c r="AA1019" s="2">
        <v>427</v>
      </c>
      <c r="AB1019" s="2">
        <v>47797.922679999901</v>
      </c>
      <c r="AC1019" s="2">
        <v>27</v>
      </c>
      <c r="AD1019" s="2">
        <v>22.03684425354</v>
      </c>
      <c r="AE1019" s="2">
        <v>21.989885330200199</v>
      </c>
      <c r="AF1019" s="2">
        <v>21.605894088745099</v>
      </c>
      <c r="AG1019" s="2">
        <v>22.3803100585938</v>
      </c>
      <c r="AH1019" s="2">
        <v>21.892154693603501</v>
      </c>
      <c r="AI1019" s="2">
        <v>22.3778781890869</v>
      </c>
      <c r="AJ1019" s="2">
        <v>22.1066780090332</v>
      </c>
      <c r="AK1019" s="2">
        <v>21.918270111083999</v>
      </c>
      <c r="AL1019" s="2">
        <v>21.877887725830099</v>
      </c>
      <c r="AM1019" s="2">
        <v>21.8889255523682</v>
      </c>
      <c r="AN1019" s="2">
        <v>21.8119411468506</v>
      </c>
      <c r="AO1019" s="2">
        <v>21.985166549682599</v>
      </c>
    </row>
    <row r="1020" spans="1:41" x14ac:dyDescent="0.25">
      <c r="A1020" s="2"/>
      <c r="B1020" s="2">
        <v>0.12556917107433099</v>
      </c>
      <c r="C1020" s="2">
        <v>8.4067662556965003E-2</v>
      </c>
      <c r="D1020" s="2" t="s">
        <v>4154</v>
      </c>
      <c r="E1020" s="2" t="s">
        <v>4154</v>
      </c>
      <c r="F1020" s="2">
        <v>2419</v>
      </c>
      <c r="G1020" s="2" t="s">
        <v>4155</v>
      </c>
      <c r="H1020" s="2" t="s">
        <v>4156</v>
      </c>
      <c r="I1020" s="2" t="s">
        <v>44</v>
      </c>
      <c r="J1020" s="2">
        <v>1</v>
      </c>
      <c r="K1020" s="2">
        <v>4</v>
      </c>
      <c r="L1020" s="2"/>
      <c r="M1020" s="2"/>
      <c r="N1020" s="2"/>
      <c r="O1020" s="2">
        <v>17</v>
      </c>
      <c r="P1020" s="2">
        <v>17</v>
      </c>
      <c r="Q1020" s="2">
        <v>17</v>
      </c>
      <c r="R1020" s="2">
        <v>54.1</v>
      </c>
      <c r="S1020" s="2">
        <v>54.1</v>
      </c>
      <c r="T1020" s="2">
        <v>54.1</v>
      </c>
      <c r="U1020" s="2">
        <v>49.34</v>
      </c>
      <c r="V1020" s="2">
        <v>0</v>
      </c>
      <c r="W1020" s="2">
        <v>49.753999999999998</v>
      </c>
      <c r="X1020" s="2">
        <v>187440000</v>
      </c>
      <c r="Y1020" s="2">
        <v>24</v>
      </c>
      <c r="Z1020" s="2">
        <v>87</v>
      </c>
      <c r="AA1020" s="2">
        <v>339.5</v>
      </c>
      <c r="AB1020" s="2">
        <v>38316.80098</v>
      </c>
      <c r="AC1020" s="2">
        <v>19</v>
      </c>
      <c r="AD1020" s="2">
        <v>21.032411575317401</v>
      </c>
      <c r="AE1020" s="2">
        <v>21.604763031005898</v>
      </c>
      <c r="AF1020" s="2">
        <v>21.127294540405298</v>
      </c>
      <c r="AG1020" s="2">
        <v>21.6983337402344</v>
      </c>
      <c r="AH1020" s="2">
        <v>20.305967330932599</v>
      </c>
      <c r="AI1020" s="2">
        <v>21.9610919952393</v>
      </c>
      <c r="AJ1020" s="2">
        <v>21.480054855346701</v>
      </c>
      <c r="AK1020" s="2">
        <v>20.958297729492202</v>
      </c>
      <c r="AL1020" s="2">
        <v>21.3641548156738</v>
      </c>
      <c r="AM1020" s="2">
        <v>21.158262252807599</v>
      </c>
      <c r="AN1020" s="2">
        <v>21.0757446289063</v>
      </c>
      <c r="AO1020" s="2">
        <v>21.188941955566399</v>
      </c>
    </row>
    <row r="1021" spans="1:41" x14ac:dyDescent="0.25">
      <c r="A1021" s="2"/>
      <c r="B1021" s="2">
        <v>8.7082940602776604E-2</v>
      </c>
      <c r="C1021" s="2">
        <v>2.6974678039550799E-2</v>
      </c>
      <c r="D1021" s="2" t="s">
        <v>2246</v>
      </c>
      <c r="E1021" s="2" t="s">
        <v>2247</v>
      </c>
      <c r="F1021" s="2">
        <v>877</v>
      </c>
      <c r="G1021" s="2" t="s">
        <v>2248</v>
      </c>
      <c r="H1021" s="2" t="s">
        <v>2249</v>
      </c>
      <c r="I1021" s="2" t="s">
        <v>44</v>
      </c>
      <c r="J1021" s="2">
        <v>1</v>
      </c>
      <c r="K1021" s="2">
        <v>4</v>
      </c>
      <c r="L1021" s="2"/>
      <c r="M1021" s="2"/>
      <c r="N1021" s="2"/>
      <c r="O1021" s="2">
        <v>15</v>
      </c>
      <c r="P1021" s="2">
        <v>15</v>
      </c>
      <c r="Q1021" s="2">
        <v>15</v>
      </c>
      <c r="R1021" s="2">
        <v>46.8</v>
      </c>
      <c r="S1021" s="2">
        <v>46.8</v>
      </c>
      <c r="T1021" s="2">
        <v>46.8</v>
      </c>
      <c r="U1021" s="2">
        <v>45.72</v>
      </c>
      <c r="V1021" s="2">
        <v>0</v>
      </c>
      <c r="W1021" s="2">
        <v>80.837999999999994</v>
      </c>
      <c r="X1021" s="2">
        <v>317070000</v>
      </c>
      <c r="Y1021" s="2">
        <v>24</v>
      </c>
      <c r="Z1021" s="2">
        <v>107</v>
      </c>
      <c r="AA1021" s="2">
        <v>406</v>
      </c>
      <c r="AB1021" s="2">
        <v>45720.137979999898</v>
      </c>
      <c r="AC1021" s="2">
        <v>24</v>
      </c>
      <c r="AD1021" s="2">
        <v>21.952835083007798</v>
      </c>
      <c r="AE1021" s="2">
        <v>21.822910308837901</v>
      </c>
      <c r="AF1021" s="2">
        <v>21.3506755828857</v>
      </c>
      <c r="AG1021" s="2">
        <v>22.0207614898682</v>
      </c>
      <c r="AH1021" s="2">
        <v>21.701551437377901</v>
      </c>
      <c r="AI1021" s="2">
        <v>21.984575271606399</v>
      </c>
      <c r="AJ1021" s="2">
        <v>21.9713039398193</v>
      </c>
      <c r="AK1021" s="2">
        <v>21.7353324890137</v>
      </c>
      <c r="AL1021" s="2">
        <v>21.632007598876999</v>
      </c>
      <c r="AM1021" s="2">
        <v>21.845558166503899</v>
      </c>
      <c r="AN1021" s="2">
        <v>21.684831619262699</v>
      </c>
      <c r="AO1021" s="2">
        <v>21.802427291870099</v>
      </c>
    </row>
    <row r="1022" spans="1:41" x14ac:dyDescent="0.25">
      <c r="A1022" s="2"/>
      <c r="B1022" s="2">
        <v>0.110228415442522</v>
      </c>
      <c r="C1022" s="2">
        <v>3.9724667867027101E-2</v>
      </c>
      <c r="D1022" s="2" t="s">
        <v>3343</v>
      </c>
      <c r="E1022" s="2" t="s">
        <v>3343</v>
      </c>
      <c r="F1022" s="2">
        <v>1757</v>
      </c>
      <c r="G1022" s="2" t="s">
        <v>3344</v>
      </c>
      <c r="H1022" s="2" t="s">
        <v>3345</v>
      </c>
      <c r="I1022" s="2" t="s">
        <v>44</v>
      </c>
      <c r="J1022" s="2">
        <v>1</v>
      </c>
      <c r="K1022" s="2">
        <v>4</v>
      </c>
      <c r="L1022" s="2"/>
      <c r="M1022" s="2"/>
      <c r="N1022" s="2"/>
      <c r="O1022" s="2">
        <v>14</v>
      </c>
      <c r="P1022" s="2">
        <v>14</v>
      </c>
      <c r="Q1022" s="2">
        <v>14</v>
      </c>
      <c r="R1022" s="2">
        <v>46.5</v>
      </c>
      <c r="S1022" s="2">
        <v>46.5</v>
      </c>
      <c r="T1022" s="2">
        <v>46.5</v>
      </c>
      <c r="U1022" s="2">
        <v>44.271000000000001</v>
      </c>
      <c r="V1022" s="2">
        <v>0</v>
      </c>
      <c r="W1022" s="2">
        <v>104.71</v>
      </c>
      <c r="X1022" s="2">
        <v>265450000</v>
      </c>
      <c r="Y1022" s="2">
        <v>21</v>
      </c>
      <c r="Z1022" s="2">
        <v>97</v>
      </c>
      <c r="AA1022" s="2">
        <v>335.5</v>
      </c>
      <c r="AB1022" s="2">
        <v>38135.438730000002</v>
      </c>
      <c r="AC1022" s="2">
        <v>17.5</v>
      </c>
      <c r="AD1022" s="2">
        <v>22.0813808441162</v>
      </c>
      <c r="AE1022" s="2">
        <v>21.948528289794901</v>
      </c>
      <c r="AF1022" s="2">
        <v>21.550418853759801</v>
      </c>
      <c r="AG1022" s="2">
        <v>22.097640991210898</v>
      </c>
      <c r="AH1022" s="2">
        <v>22.213356018066399</v>
      </c>
      <c r="AI1022" s="2">
        <v>22.354743957519499</v>
      </c>
      <c r="AJ1022" s="2">
        <v>22.262701034545898</v>
      </c>
      <c r="AK1022" s="2">
        <v>21.9275226593018</v>
      </c>
      <c r="AL1022" s="2">
        <v>22.116071701049801</v>
      </c>
      <c r="AM1022" s="2">
        <v>21.922161102294901</v>
      </c>
      <c r="AN1022" s="2">
        <v>21.727210998535199</v>
      </c>
      <c r="AO1022" s="2">
        <v>22.0520534515381</v>
      </c>
    </row>
    <row r="1023" spans="1:41" x14ac:dyDescent="0.25">
      <c r="A1023" s="2"/>
      <c r="B1023" s="2">
        <v>0.31545923630474698</v>
      </c>
      <c r="C1023" s="2">
        <v>0.182338078816731</v>
      </c>
      <c r="D1023" s="2" t="s">
        <v>2715</v>
      </c>
      <c r="E1023" s="2" t="s">
        <v>2715</v>
      </c>
      <c r="F1023" s="2">
        <v>1248</v>
      </c>
      <c r="G1023" s="2" t="s">
        <v>2716</v>
      </c>
      <c r="H1023" s="2" t="s">
        <v>2717</v>
      </c>
      <c r="I1023" s="2" t="s">
        <v>44</v>
      </c>
      <c r="J1023" s="2">
        <v>1</v>
      </c>
      <c r="K1023" s="2">
        <v>4</v>
      </c>
      <c r="L1023" s="2"/>
      <c r="M1023" s="2"/>
      <c r="N1023" s="2"/>
      <c r="O1023" s="2">
        <v>5</v>
      </c>
      <c r="P1023" s="2">
        <v>5</v>
      </c>
      <c r="Q1023" s="2">
        <v>5</v>
      </c>
      <c r="R1023" s="2">
        <v>55.5</v>
      </c>
      <c r="S1023" s="2">
        <v>55.5</v>
      </c>
      <c r="T1023" s="2">
        <v>55.5</v>
      </c>
      <c r="U1023" s="2">
        <v>12.819000000000001</v>
      </c>
      <c r="V1023" s="2">
        <v>0</v>
      </c>
      <c r="W1023" s="2">
        <v>17.196999999999999</v>
      </c>
      <c r="X1023" s="2">
        <v>73739000</v>
      </c>
      <c r="Y1023" s="2">
        <v>7</v>
      </c>
      <c r="Z1023" s="2">
        <v>30</v>
      </c>
      <c r="AA1023" s="2">
        <v>110</v>
      </c>
      <c r="AB1023" s="2">
        <v>12819.335779999999</v>
      </c>
      <c r="AC1023" s="2">
        <v>7</v>
      </c>
      <c r="AD1023" s="2">
        <v>21.373476028442401</v>
      </c>
      <c r="AE1023" s="2">
        <v>20.733472824096701</v>
      </c>
      <c r="AF1023" s="2">
        <v>20.7834072113037</v>
      </c>
      <c r="AG1023" s="2">
        <v>20.839227676391602</v>
      </c>
      <c r="AH1023" s="2">
        <v>21.5525302886963</v>
      </c>
      <c r="AI1023" s="2">
        <v>22.039422988891602</v>
      </c>
      <c r="AJ1023" s="2">
        <v>21.398378372192401</v>
      </c>
      <c r="AK1023" s="2">
        <v>20.968248367309599</v>
      </c>
      <c r="AL1023" s="2">
        <v>20.572004318237301</v>
      </c>
      <c r="AM1023" s="2">
        <v>20.793443679809599</v>
      </c>
      <c r="AN1023" s="2">
        <v>21.3089694976807</v>
      </c>
      <c r="AO1023" s="2">
        <v>21.186464309692401</v>
      </c>
    </row>
    <row r="1024" spans="1:41" x14ac:dyDescent="0.25">
      <c r="A1024" s="2"/>
      <c r="B1024" s="2">
        <v>0.205350637519542</v>
      </c>
      <c r="C1024" s="2">
        <v>8.4128697713215003E-2</v>
      </c>
      <c r="D1024" s="2" t="s">
        <v>3750</v>
      </c>
      <c r="E1024" s="2" t="s">
        <v>3750</v>
      </c>
      <c r="F1024" s="2">
        <v>2095</v>
      </c>
      <c r="G1024" s="2" t="s">
        <v>2716</v>
      </c>
      <c r="H1024" s="2" t="s">
        <v>2717</v>
      </c>
      <c r="I1024" s="2" t="s">
        <v>44</v>
      </c>
      <c r="J1024" s="2">
        <v>1</v>
      </c>
      <c r="K1024" s="2">
        <v>4</v>
      </c>
      <c r="L1024" s="2"/>
      <c r="M1024" s="2"/>
      <c r="N1024" s="2"/>
      <c r="O1024" s="2">
        <v>14</v>
      </c>
      <c r="P1024" s="2">
        <v>14</v>
      </c>
      <c r="Q1024" s="2">
        <v>14</v>
      </c>
      <c r="R1024" s="2">
        <v>24.6</v>
      </c>
      <c r="S1024" s="2">
        <v>24.6</v>
      </c>
      <c r="T1024" s="2">
        <v>24.6</v>
      </c>
      <c r="U1024" s="2">
        <v>93.429000000000002</v>
      </c>
      <c r="V1024" s="2">
        <v>0</v>
      </c>
      <c r="W1024" s="2">
        <v>62.761000000000003</v>
      </c>
      <c r="X1024" s="2">
        <v>237930000</v>
      </c>
      <c r="Y1024" s="2">
        <v>38</v>
      </c>
      <c r="Z1024" s="2">
        <v>92</v>
      </c>
      <c r="AA1024" s="2">
        <v>848</v>
      </c>
      <c r="AB1024" s="2">
        <v>93430.1767800003</v>
      </c>
      <c r="AC1024" s="2">
        <v>38</v>
      </c>
      <c r="AD1024" s="2">
        <v>22.076234817504901</v>
      </c>
      <c r="AE1024" s="2">
        <v>21.986139297485401</v>
      </c>
      <c r="AF1024" s="2">
        <v>21.3329257965088</v>
      </c>
      <c r="AG1024" s="2">
        <v>22.113212585449201</v>
      </c>
      <c r="AH1024" s="2">
        <v>21.725090026855501</v>
      </c>
      <c r="AI1024" s="2">
        <v>22.381710052490199</v>
      </c>
      <c r="AJ1024" s="2">
        <v>22.131885528564499</v>
      </c>
      <c r="AK1024" s="2">
        <v>21.7421760559082</v>
      </c>
      <c r="AL1024" s="2">
        <v>21.7936820983887</v>
      </c>
      <c r="AM1024" s="2">
        <v>21.9229221343994</v>
      </c>
      <c r="AN1024" s="2">
        <v>21.601457595825199</v>
      </c>
      <c r="AO1024" s="2">
        <v>21.9184169769287</v>
      </c>
    </row>
    <row r="1025" spans="1:41" x14ac:dyDescent="0.25">
      <c r="A1025" s="2"/>
      <c r="B1025" s="2">
        <v>1.9231718216981899</v>
      </c>
      <c r="C1025" s="2">
        <v>0.228163464864092</v>
      </c>
      <c r="D1025" s="2" t="s">
        <v>2293</v>
      </c>
      <c r="E1025" s="2" t="s">
        <v>2293</v>
      </c>
      <c r="F1025" s="2">
        <v>912</v>
      </c>
      <c r="G1025" s="2" t="s">
        <v>2294</v>
      </c>
      <c r="H1025" s="2" t="s">
        <v>2295</v>
      </c>
      <c r="I1025" s="2" t="s">
        <v>44</v>
      </c>
      <c r="J1025" s="2">
        <v>1</v>
      </c>
      <c r="K1025" s="2">
        <v>4</v>
      </c>
      <c r="L1025" s="2"/>
      <c r="M1025" s="2"/>
      <c r="N1025" s="2"/>
      <c r="O1025" s="2">
        <v>11</v>
      </c>
      <c r="P1025" s="2">
        <v>6</v>
      </c>
      <c r="Q1025" s="2">
        <v>6</v>
      </c>
      <c r="R1025" s="2">
        <v>30.8</v>
      </c>
      <c r="S1025" s="2">
        <v>16.8</v>
      </c>
      <c r="T1025" s="2">
        <v>16.8</v>
      </c>
      <c r="U1025" s="2">
        <v>47.314</v>
      </c>
      <c r="V1025" s="2">
        <v>0</v>
      </c>
      <c r="W1025" s="2">
        <v>16.263999999999999</v>
      </c>
      <c r="X1025" s="2">
        <v>65797000</v>
      </c>
      <c r="Y1025" s="2">
        <v>27</v>
      </c>
      <c r="Z1025" s="2">
        <v>24</v>
      </c>
      <c r="AA1025" s="2">
        <v>422</v>
      </c>
      <c r="AB1025" s="2">
        <v>47314.854979999902</v>
      </c>
      <c r="AC1025" s="2">
        <v>27</v>
      </c>
      <c r="AD1025" s="2">
        <v>21.435121536254901</v>
      </c>
      <c r="AE1025" s="2">
        <v>21.293504714965799</v>
      </c>
      <c r="AF1025" s="2">
        <v>21.318489074706999</v>
      </c>
      <c r="AG1025" s="2" t="s">
        <v>63</v>
      </c>
      <c r="AH1025" s="2">
        <v>21.197425842285199</v>
      </c>
      <c r="AI1025" s="2">
        <v>21.529743194580099</v>
      </c>
      <c r="AJ1025" s="2">
        <v>21.015089035034201</v>
      </c>
      <c r="AK1025" s="2">
        <v>21.123573303222699</v>
      </c>
      <c r="AL1025" s="2">
        <v>21.001064300537099</v>
      </c>
      <c r="AM1025" s="2">
        <v>21.2214031219482</v>
      </c>
      <c r="AN1025" s="2">
        <v>21.1131801605225</v>
      </c>
      <c r="AO1025" s="2">
        <v>21.285850524902301</v>
      </c>
    </row>
    <row r="1026" spans="1:41" x14ac:dyDescent="0.25">
      <c r="A1026" s="2"/>
      <c r="B1026" s="2">
        <v>9.8846912986015195E-2</v>
      </c>
      <c r="C1026" s="2">
        <v>4.7938346862793003E-2</v>
      </c>
      <c r="D1026" s="2" t="s">
        <v>3791</v>
      </c>
      <c r="E1026" s="2" t="s">
        <v>3791</v>
      </c>
      <c r="F1026" s="2">
        <v>2117</v>
      </c>
      <c r="G1026" s="2" t="s">
        <v>3792</v>
      </c>
      <c r="H1026" s="2" t="s">
        <v>3793</v>
      </c>
      <c r="I1026" s="2" t="s">
        <v>44</v>
      </c>
      <c r="J1026" s="2">
        <v>1</v>
      </c>
      <c r="K1026" s="2">
        <v>4</v>
      </c>
      <c r="L1026" s="2"/>
      <c r="M1026" s="2"/>
      <c r="N1026" s="2"/>
      <c r="O1026" s="2">
        <v>14</v>
      </c>
      <c r="P1026" s="2">
        <v>14</v>
      </c>
      <c r="Q1026" s="2">
        <v>9</v>
      </c>
      <c r="R1026" s="2">
        <v>40.299999999999997</v>
      </c>
      <c r="S1026" s="2">
        <v>40.299999999999997</v>
      </c>
      <c r="T1026" s="2">
        <v>26.3</v>
      </c>
      <c r="U1026" s="2">
        <v>47.371000000000002</v>
      </c>
      <c r="V1026" s="2">
        <v>0</v>
      </c>
      <c r="W1026" s="2">
        <v>51.61</v>
      </c>
      <c r="X1026" s="2">
        <v>263860000</v>
      </c>
      <c r="Y1026" s="2">
        <v>27</v>
      </c>
      <c r="Z1026" s="2">
        <v>88</v>
      </c>
      <c r="AA1026" s="2">
        <v>422</v>
      </c>
      <c r="AB1026" s="2">
        <v>47371.794179999903</v>
      </c>
      <c r="AC1026" s="2">
        <v>27</v>
      </c>
      <c r="AD1026" s="2">
        <v>21.754543304443398</v>
      </c>
      <c r="AE1026" s="2">
        <v>21.815618515014599</v>
      </c>
      <c r="AF1026" s="2">
        <v>21.23268699646</v>
      </c>
      <c r="AG1026" s="2">
        <v>22.084043502807599</v>
      </c>
      <c r="AH1026" s="2">
        <v>22.0250949859619</v>
      </c>
      <c r="AI1026" s="2">
        <v>22.266736984252901</v>
      </c>
      <c r="AJ1026" s="2">
        <v>22.1904182434082</v>
      </c>
      <c r="AK1026" s="2">
        <v>21.705734252929702</v>
      </c>
      <c r="AL1026" s="2">
        <v>21.7500915527344</v>
      </c>
      <c r="AM1026" s="2">
        <v>21.801715850830099</v>
      </c>
      <c r="AN1026" s="2">
        <v>21.440454483032202</v>
      </c>
      <c r="AO1026" s="2">
        <v>22.002679824829102</v>
      </c>
    </row>
    <row r="1027" spans="1:41" x14ac:dyDescent="0.25">
      <c r="A1027" s="2"/>
      <c r="B1027" s="2">
        <v>0.67376128809071001</v>
      </c>
      <c r="C1027" s="2">
        <v>0.20209725697835201</v>
      </c>
      <c r="D1027" s="2" t="s">
        <v>2674</v>
      </c>
      <c r="E1027" s="2" t="s">
        <v>2674</v>
      </c>
      <c r="F1027" s="2">
        <v>1198</v>
      </c>
      <c r="G1027" s="2" t="s">
        <v>2675</v>
      </c>
      <c r="H1027" s="2" t="s">
        <v>2676</v>
      </c>
      <c r="I1027" s="2" t="s">
        <v>44</v>
      </c>
      <c r="J1027" s="2">
        <v>1</v>
      </c>
      <c r="K1027" s="2">
        <v>4</v>
      </c>
      <c r="L1027" s="2"/>
      <c r="M1027" s="2"/>
      <c r="N1027" s="2"/>
      <c r="O1027" s="2">
        <v>9</v>
      </c>
      <c r="P1027" s="2">
        <v>9</v>
      </c>
      <c r="Q1027" s="2">
        <v>9</v>
      </c>
      <c r="R1027" s="2">
        <v>24.6</v>
      </c>
      <c r="S1027" s="2">
        <v>24.6</v>
      </c>
      <c r="T1027" s="2">
        <v>24.6</v>
      </c>
      <c r="U1027" s="2">
        <v>52.999000000000002</v>
      </c>
      <c r="V1027" s="2">
        <v>0</v>
      </c>
      <c r="W1027" s="2">
        <v>37.844000000000001</v>
      </c>
      <c r="X1027" s="2">
        <v>122000000</v>
      </c>
      <c r="Y1027" s="2">
        <v>25</v>
      </c>
      <c r="Z1027" s="2">
        <v>42</v>
      </c>
      <c r="AA1027" s="2">
        <v>456</v>
      </c>
      <c r="AB1027" s="2">
        <v>52999.9503799999</v>
      </c>
      <c r="AC1027" s="2">
        <v>25</v>
      </c>
      <c r="AD1027" s="2">
        <v>21.5917663574219</v>
      </c>
      <c r="AE1027" s="2">
        <v>20.910350799560501</v>
      </c>
      <c r="AF1027" s="2">
        <v>21.169561386108398</v>
      </c>
      <c r="AG1027" s="2">
        <v>21.7231330871582</v>
      </c>
      <c r="AH1027" s="2">
        <v>21.5526237487793</v>
      </c>
      <c r="AI1027" s="2">
        <v>21.8027019500732</v>
      </c>
      <c r="AJ1027" s="2">
        <v>21.144636154174801</v>
      </c>
      <c r="AK1027" s="2">
        <v>21.337507247924801</v>
      </c>
      <c r="AL1027" s="2">
        <v>21.040126800537099</v>
      </c>
      <c r="AM1027" s="2">
        <v>21.376659393310501</v>
      </c>
      <c r="AN1027" s="2">
        <v>21.349164962768601</v>
      </c>
      <c r="AO1027" s="2">
        <v>21.2894592285156</v>
      </c>
    </row>
    <row r="1028" spans="1:41" x14ac:dyDescent="0.25">
      <c r="A1028" s="2"/>
      <c r="B1028" s="2">
        <v>0.42291204876381</v>
      </c>
      <c r="C1028" s="2">
        <v>-0.215609550476074</v>
      </c>
      <c r="D1028" s="2" t="s">
        <v>2128</v>
      </c>
      <c r="E1028" s="2" t="s">
        <v>2128</v>
      </c>
      <c r="F1028" s="2">
        <v>768</v>
      </c>
      <c r="G1028" s="2" t="s">
        <v>2129</v>
      </c>
      <c r="H1028" s="2" t="s">
        <v>2130</v>
      </c>
      <c r="I1028" s="2" t="s">
        <v>44</v>
      </c>
      <c r="J1028" s="2">
        <v>1</v>
      </c>
      <c r="K1028" s="2">
        <v>4</v>
      </c>
      <c r="L1028" s="2"/>
      <c r="M1028" s="2"/>
      <c r="N1028" s="2"/>
      <c r="O1028" s="2">
        <v>14</v>
      </c>
      <c r="P1028" s="2">
        <v>14</v>
      </c>
      <c r="Q1028" s="2">
        <v>14</v>
      </c>
      <c r="R1028" s="2">
        <v>39.4</v>
      </c>
      <c r="S1028" s="2">
        <v>39.4</v>
      </c>
      <c r="T1028" s="2">
        <v>39.4</v>
      </c>
      <c r="U1028" s="2">
        <v>43.226999999999997</v>
      </c>
      <c r="V1028" s="2">
        <v>0</v>
      </c>
      <c r="W1028" s="2">
        <v>35.978999999999999</v>
      </c>
      <c r="X1028" s="2">
        <v>184180000</v>
      </c>
      <c r="Y1028" s="2">
        <v>26</v>
      </c>
      <c r="Z1028" s="2">
        <v>47</v>
      </c>
      <c r="AA1028" s="2">
        <v>378</v>
      </c>
      <c r="AB1028" s="2">
        <v>43227.864879999899</v>
      </c>
      <c r="AC1028" s="2">
        <v>26</v>
      </c>
      <c r="AD1028" s="2">
        <v>21.841150283813501</v>
      </c>
      <c r="AE1028" s="2">
        <v>22.037614822387699</v>
      </c>
      <c r="AF1028" s="2">
        <v>22.068548202514599</v>
      </c>
      <c r="AG1028" s="2">
        <v>21.891635894775401</v>
      </c>
      <c r="AH1028" s="2">
        <v>21.9305229187012</v>
      </c>
      <c r="AI1028" s="2">
        <v>20.785882949829102</v>
      </c>
      <c r="AJ1028" s="2">
        <v>22.463760375976602</v>
      </c>
      <c r="AK1028" s="2">
        <v>21.948814392089801</v>
      </c>
      <c r="AL1028" s="2">
        <v>21.6407260894775</v>
      </c>
      <c r="AM1028" s="2">
        <v>21.715904235839801</v>
      </c>
      <c r="AN1028" s="2">
        <v>21.906978607177699</v>
      </c>
      <c r="AO1028" s="2">
        <v>22.172828674316399</v>
      </c>
    </row>
    <row r="1029" spans="1:41" x14ac:dyDescent="0.25">
      <c r="A1029" s="2"/>
      <c r="B1029" s="2">
        <v>8.6480440116875005E-3</v>
      </c>
      <c r="C1029" s="2">
        <v>4.9748738606751903E-3</v>
      </c>
      <c r="D1029" s="2" t="s">
        <v>2044</v>
      </c>
      <c r="E1029" s="2" t="s">
        <v>2044</v>
      </c>
      <c r="F1029" s="2">
        <v>688</v>
      </c>
      <c r="G1029" s="2" t="s">
        <v>2045</v>
      </c>
      <c r="H1029" s="2" t="s">
        <v>2046</v>
      </c>
      <c r="I1029" s="2" t="s">
        <v>44</v>
      </c>
      <c r="J1029" s="2">
        <v>1</v>
      </c>
      <c r="K1029" s="2">
        <v>4</v>
      </c>
      <c r="L1029" s="2"/>
      <c r="M1029" s="2"/>
      <c r="N1029" s="2"/>
      <c r="O1029" s="2">
        <v>5</v>
      </c>
      <c r="P1029" s="2">
        <v>5</v>
      </c>
      <c r="Q1029" s="2">
        <v>5</v>
      </c>
      <c r="R1029" s="2">
        <v>24.8</v>
      </c>
      <c r="S1029" s="2">
        <v>24.8</v>
      </c>
      <c r="T1029" s="2">
        <v>24.8</v>
      </c>
      <c r="U1029" s="2">
        <v>34.581000000000003</v>
      </c>
      <c r="V1029" s="2">
        <v>0</v>
      </c>
      <c r="W1029" s="2">
        <v>10.981</v>
      </c>
      <c r="X1029" s="2">
        <v>124360000</v>
      </c>
      <c r="Y1029" s="2">
        <v>15</v>
      </c>
      <c r="Z1029" s="2">
        <v>26</v>
      </c>
      <c r="AA1029" s="2">
        <v>310</v>
      </c>
      <c r="AB1029" s="2">
        <v>34581.063779999997</v>
      </c>
      <c r="AC1029" s="2">
        <v>15</v>
      </c>
      <c r="AD1029" s="2">
        <v>21.353532791137699</v>
      </c>
      <c r="AE1029" s="2">
        <v>22.4429607391357</v>
      </c>
      <c r="AF1029" s="2">
        <v>21.9294757843018</v>
      </c>
      <c r="AG1029" s="2">
        <v>22.143203735351602</v>
      </c>
      <c r="AH1029" s="2" t="s">
        <v>63</v>
      </c>
      <c r="AI1029" s="2">
        <v>22.417020797729499</v>
      </c>
      <c r="AJ1029" s="2">
        <v>22.2819519042969</v>
      </c>
      <c r="AK1029" s="2">
        <v>21.797288894653299</v>
      </c>
      <c r="AL1029" s="2">
        <v>22.006553649902301</v>
      </c>
      <c r="AM1029" s="2">
        <v>21.954042434692401</v>
      </c>
      <c r="AN1029" s="2">
        <v>22.131477355956999</v>
      </c>
      <c r="AO1029" s="2">
        <v>22.142269134521499</v>
      </c>
    </row>
    <row r="1030" spans="1:41" x14ac:dyDescent="0.25">
      <c r="A1030" s="2"/>
      <c r="B1030" s="2">
        <v>0.14196473600798401</v>
      </c>
      <c r="C1030" s="2">
        <v>-5.8820088704425899E-2</v>
      </c>
      <c r="D1030" s="2" t="s">
        <v>2507</v>
      </c>
      <c r="E1030" s="2" t="s">
        <v>2507</v>
      </c>
      <c r="F1030" s="2">
        <v>1069</v>
      </c>
      <c r="G1030" s="2" t="s">
        <v>2508</v>
      </c>
      <c r="H1030" s="2" t="s">
        <v>2509</v>
      </c>
      <c r="I1030" s="2" t="s">
        <v>44</v>
      </c>
      <c r="J1030" s="2">
        <v>1</v>
      </c>
      <c r="K1030" s="2">
        <v>4</v>
      </c>
      <c r="L1030" s="2"/>
      <c r="M1030" s="2"/>
      <c r="N1030" s="2"/>
      <c r="O1030" s="2">
        <v>19</v>
      </c>
      <c r="P1030" s="2">
        <v>19</v>
      </c>
      <c r="Q1030" s="2">
        <v>19</v>
      </c>
      <c r="R1030" s="2">
        <v>26.2</v>
      </c>
      <c r="S1030" s="2">
        <v>26.2</v>
      </c>
      <c r="T1030" s="2">
        <v>26.2</v>
      </c>
      <c r="U1030" s="2">
        <v>100.68</v>
      </c>
      <c r="V1030" s="2">
        <v>0</v>
      </c>
      <c r="W1030" s="2">
        <v>78.082999999999998</v>
      </c>
      <c r="X1030" s="2">
        <v>295860000</v>
      </c>
      <c r="Y1030" s="2">
        <v>50</v>
      </c>
      <c r="Z1030" s="2">
        <v>127</v>
      </c>
      <c r="AA1030" s="2">
        <v>906</v>
      </c>
      <c r="AB1030" s="2">
        <v>100678.17928</v>
      </c>
      <c r="AC1030" s="2">
        <v>50</v>
      </c>
      <c r="AD1030" s="2">
        <v>22.131006240844702</v>
      </c>
      <c r="AE1030" s="2">
        <v>21.874927520751999</v>
      </c>
      <c r="AF1030" s="2">
        <v>21.3552551269531</v>
      </c>
      <c r="AG1030" s="2">
        <v>21.7303657531738</v>
      </c>
      <c r="AH1030" s="2">
        <v>21.920270919799801</v>
      </c>
      <c r="AI1030" s="2">
        <v>22.404342651367202</v>
      </c>
      <c r="AJ1030" s="2">
        <v>21.928462982177699</v>
      </c>
      <c r="AK1030" s="2">
        <v>21.867216110229499</v>
      </c>
      <c r="AL1030" s="2">
        <v>21.841188430786101</v>
      </c>
      <c r="AM1030" s="2">
        <v>22.2732124328613</v>
      </c>
      <c r="AN1030" s="2">
        <v>21.8516330718994</v>
      </c>
      <c r="AO1030" s="2">
        <v>22.0073757171631</v>
      </c>
    </row>
    <row r="1031" spans="1:41" x14ac:dyDescent="0.25">
      <c r="A1031" s="2"/>
      <c r="B1031" s="2">
        <v>0.40619272274858798</v>
      </c>
      <c r="C1031" s="2">
        <v>9.5263163248699101E-2</v>
      </c>
      <c r="D1031" s="2" t="s">
        <v>2370</v>
      </c>
      <c r="E1031" s="2" t="s">
        <v>2370</v>
      </c>
      <c r="F1031" s="2">
        <v>981</v>
      </c>
      <c r="G1031" s="2" t="s">
        <v>2371</v>
      </c>
      <c r="H1031" s="2" t="s">
        <v>2372</v>
      </c>
      <c r="I1031" s="2" t="s">
        <v>44</v>
      </c>
      <c r="J1031" s="2">
        <v>1</v>
      </c>
      <c r="K1031" s="2">
        <v>4</v>
      </c>
      <c r="L1031" s="2"/>
      <c r="M1031" s="2"/>
      <c r="N1031" s="2"/>
      <c r="O1031" s="2">
        <v>14</v>
      </c>
      <c r="P1031" s="2">
        <v>14</v>
      </c>
      <c r="Q1031" s="2">
        <v>14</v>
      </c>
      <c r="R1031" s="2">
        <v>36.200000000000003</v>
      </c>
      <c r="S1031" s="2">
        <v>36.200000000000003</v>
      </c>
      <c r="T1031" s="2">
        <v>36.200000000000003</v>
      </c>
      <c r="U1031" s="2">
        <v>60.215000000000003</v>
      </c>
      <c r="V1031" s="2">
        <v>0</v>
      </c>
      <c r="W1031" s="2">
        <v>50.304000000000002</v>
      </c>
      <c r="X1031" s="2">
        <v>188010000</v>
      </c>
      <c r="Y1031" s="2">
        <v>32</v>
      </c>
      <c r="Z1031" s="2">
        <v>70</v>
      </c>
      <c r="AA1031" s="2">
        <v>525</v>
      </c>
      <c r="AB1031" s="2">
        <v>60215.797679999901</v>
      </c>
      <c r="AC1031" s="2">
        <v>32</v>
      </c>
      <c r="AD1031" s="2">
        <v>21.792730331420898</v>
      </c>
      <c r="AE1031" s="2">
        <v>21.642755508422901</v>
      </c>
      <c r="AF1031" s="2">
        <v>21.171028137206999</v>
      </c>
      <c r="AG1031" s="2">
        <v>21.654645919799801</v>
      </c>
      <c r="AH1031" s="2">
        <v>21.484634399414102</v>
      </c>
      <c r="AI1031" s="2">
        <v>21.857719421386701</v>
      </c>
      <c r="AJ1031" s="2">
        <v>21.537204742431602</v>
      </c>
      <c r="AK1031" s="2">
        <v>21.456985473632798</v>
      </c>
      <c r="AL1031" s="2">
        <v>21.507461547851602</v>
      </c>
      <c r="AM1031" s="2">
        <v>21.524013519287099</v>
      </c>
      <c r="AN1031" s="2">
        <v>21.377771377563501</v>
      </c>
      <c r="AO1031" s="2">
        <v>21.628498077392599</v>
      </c>
    </row>
    <row r="1032" spans="1:41" x14ac:dyDescent="0.25">
      <c r="A1032" s="2"/>
      <c r="B1032" s="2">
        <v>0.383133209576139</v>
      </c>
      <c r="C1032" s="2">
        <v>0.114371299743652</v>
      </c>
      <c r="D1032" s="2" t="s">
        <v>1914</v>
      </c>
      <c r="E1032" s="2" t="s">
        <v>1914</v>
      </c>
      <c r="F1032" s="2">
        <v>580</v>
      </c>
      <c r="G1032" s="2" t="s">
        <v>1915</v>
      </c>
      <c r="H1032" s="2" t="s">
        <v>1916</v>
      </c>
      <c r="I1032" s="2" t="s">
        <v>44</v>
      </c>
      <c r="J1032" s="2">
        <v>1</v>
      </c>
      <c r="K1032" s="2">
        <v>4</v>
      </c>
      <c r="L1032" s="2"/>
      <c r="M1032" s="2"/>
      <c r="N1032" s="2"/>
      <c r="O1032" s="2">
        <v>5</v>
      </c>
      <c r="P1032" s="2">
        <v>5</v>
      </c>
      <c r="Q1032" s="2">
        <v>2</v>
      </c>
      <c r="R1032" s="2">
        <v>20.3</v>
      </c>
      <c r="S1032" s="2">
        <v>20.3</v>
      </c>
      <c r="T1032" s="2">
        <v>9.5</v>
      </c>
      <c r="U1032" s="2">
        <v>39.816000000000003</v>
      </c>
      <c r="V1032" s="2">
        <v>0</v>
      </c>
      <c r="W1032" s="2">
        <v>14.031000000000001</v>
      </c>
      <c r="X1032" s="2">
        <v>84083000</v>
      </c>
      <c r="Y1032" s="2">
        <v>14</v>
      </c>
      <c r="Z1032" s="2">
        <v>16</v>
      </c>
      <c r="AA1032" s="2">
        <v>372</v>
      </c>
      <c r="AB1032" s="2">
        <v>40146.990080000003</v>
      </c>
      <c r="AC1032" s="2">
        <v>14</v>
      </c>
      <c r="AD1032" s="2">
        <v>22.565952301025401</v>
      </c>
      <c r="AE1032" s="2" t="s">
        <v>63</v>
      </c>
      <c r="AF1032" s="2" t="s">
        <v>63</v>
      </c>
      <c r="AG1032" s="2" t="s">
        <v>63</v>
      </c>
      <c r="AH1032" s="2">
        <v>22.473281860351602</v>
      </c>
      <c r="AI1032" s="2">
        <v>22.345947265625</v>
      </c>
      <c r="AJ1032" s="2">
        <v>22.661230087280298</v>
      </c>
      <c r="AK1032" s="2">
        <v>22.101879119873001</v>
      </c>
      <c r="AL1032" s="2">
        <v>22.1677551269531</v>
      </c>
      <c r="AM1032" s="2">
        <v>22.5049438476563</v>
      </c>
      <c r="AN1032" s="2">
        <v>22.350702285766602</v>
      </c>
      <c r="AO1032" s="2">
        <v>22.297624588012699</v>
      </c>
    </row>
    <row r="1033" spans="1:41" x14ac:dyDescent="0.25">
      <c r="A1033" s="2"/>
      <c r="B1033" s="2">
        <v>0.72536517050333105</v>
      </c>
      <c r="C1033" s="2">
        <v>-0.25240516662597701</v>
      </c>
      <c r="D1033" s="2" t="s">
        <v>1771</v>
      </c>
      <c r="E1033" s="2" t="s">
        <v>1771</v>
      </c>
      <c r="F1033" s="2">
        <v>443</v>
      </c>
      <c r="G1033" s="2" t="s">
        <v>1772</v>
      </c>
      <c r="H1033" s="2" t="s">
        <v>1773</v>
      </c>
      <c r="I1033" s="2" t="s">
        <v>44</v>
      </c>
      <c r="J1033" s="2">
        <v>1</v>
      </c>
      <c r="K1033" s="2">
        <v>4</v>
      </c>
      <c r="L1033" s="2"/>
      <c r="M1033" s="2"/>
      <c r="N1033" s="2"/>
      <c r="O1033" s="2">
        <v>7</v>
      </c>
      <c r="P1033" s="2">
        <v>7</v>
      </c>
      <c r="Q1033" s="2">
        <v>7</v>
      </c>
      <c r="R1033" s="2">
        <v>19.8</v>
      </c>
      <c r="S1033" s="2">
        <v>19.8</v>
      </c>
      <c r="T1033" s="2">
        <v>19.8</v>
      </c>
      <c r="U1033" s="2">
        <v>45.573999999999998</v>
      </c>
      <c r="V1033" s="2">
        <v>0</v>
      </c>
      <c r="W1033" s="2">
        <v>20.864999999999998</v>
      </c>
      <c r="X1033" s="2">
        <v>70652000</v>
      </c>
      <c r="Y1033" s="2">
        <v>25</v>
      </c>
      <c r="Z1033" s="2">
        <v>27</v>
      </c>
      <c r="AA1033" s="2">
        <v>389</v>
      </c>
      <c r="AB1033" s="2">
        <v>45574.6712799999</v>
      </c>
      <c r="AC1033" s="2">
        <v>25</v>
      </c>
      <c r="AD1033" s="2">
        <v>21.017877578735401</v>
      </c>
      <c r="AE1033" s="2">
        <v>21.6587924957275</v>
      </c>
      <c r="AF1033" s="2">
        <v>21.114831924438501</v>
      </c>
      <c r="AG1033" s="2">
        <v>21.240104675293001</v>
      </c>
      <c r="AH1033" s="2">
        <v>20.907932281494102</v>
      </c>
      <c r="AI1033" s="2">
        <v>20.510072708129901</v>
      </c>
      <c r="AJ1033" s="2">
        <v>21.4591388702393</v>
      </c>
      <c r="AK1033" s="2">
        <v>21.048332214355501</v>
      </c>
      <c r="AL1033" s="2">
        <v>21.423011779785199</v>
      </c>
      <c r="AM1033" s="2">
        <v>21.181983947753899</v>
      </c>
      <c r="AN1033" s="2">
        <v>21.6417846679688</v>
      </c>
      <c r="AO1033" s="2">
        <v>21.209791183471701</v>
      </c>
    </row>
    <row r="1034" spans="1:41" x14ac:dyDescent="0.25">
      <c r="A1034" s="2"/>
      <c r="B1034" s="2">
        <v>0.229308555536995</v>
      </c>
      <c r="C1034" s="2">
        <v>0.13721529642741001</v>
      </c>
      <c r="D1034" s="2" t="s">
        <v>2385</v>
      </c>
      <c r="E1034" s="2" t="s">
        <v>2385</v>
      </c>
      <c r="F1034" s="2">
        <v>989</v>
      </c>
      <c r="G1034" s="2" t="s">
        <v>2386</v>
      </c>
      <c r="H1034" s="2" t="s">
        <v>2387</v>
      </c>
      <c r="I1034" s="2" t="s">
        <v>44</v>
      </c>
      <c r="J1034" s="2">
        <v>1</v>
      </c>
      <c r="K1034" s="2">
        <v>4</v>
      </c>
      <c r="L1034" s="2"/>
      <c r="M1034" s="2"/>
      <c r="N1034" s="2"/>
      <c r="O1034" s="2">
        <v>8</v>
      </c>
      <c r="P1034" s="2">
        <v>8</v>
      </c>
      <c r="Q1034" s="2">
        <v>8</v>
      </c>
      <c r="R1034" s="2">
        <v>32.6</v>
      </c>
      <c r="S1034" s="2">
        <v>32.6</v>
      </c>
      <c r="T1034" s="2">
        <v>32.6</v>
      </c>
      <c r="U1034" s="2">
        <v>37.387999999999998</v>
      </c>
      <c r="V1034" s="2">
        <v>0</v>
      </c>
      <c r="W1034" s="2">
        <v>37.453000000000003</v>
      </c>
      <c r="X1034" s="2">
        <v>78703000</v>
      </c>
      <c r="Y1034" s="2">
        <v>14</v>
      </c>
      <c r="Z1034" s="2">
        <v>35</v>
      </c>
      <c r="AA1034" s="2">
        <v>328</v>
      </c>
      <c r="AB1034" s="2">
        <v>37388.67798</v>
      </c>
      <c r="AC1034" s="2">
        <v>14</v>
      </c>
      <c r="AD1034" s="2">
        <v>21.714229583740199</v>
      </c>
      <c r="AE1034" s="2">
        <v>21.7020587921143</v>
      </c>
      <c r="AF1034" s="2">
        <v>20.823764801025401</v>
      </c>
      <c r="AG1034" s="2">
        <v>20.663967132568398</v>
      </c>
      <c r="AH1034" s="2">
        <v>20.857948303222699</v>
      </c>
      <c r="AI1034" s="2">
        <v>21.174568176269499</v>
      </c>
      <c r="AJ1034" s="2">
        <v>21.381685256958001</v>
      </c>
      <c r="AK1034" s="2">
        <v>20.938907623291001</v>
      </c>
      <c r="AL1034" s="2">
        <v>21.1440753936768</v>
      </c>
      <c r="AM1034" s="2">
        <v>20.481483459472699</v>
      </c>
      <c r="AN1034" s="2">
        <v>20.684574127197301</v>
      </c>
      <c r="AO1034" s="2">
        <v>21.482519149780298</v>
      </c>
    </row>
    <row r="1035" spans="1:41" x14ac:dyDescent="0.25">
      <c r="A1035" s="2"/>
      <c r="B1035" s="2">
        <v>0.110213718686827</v>
      </c>
      <c r="C1035" s="2">
        <v>4.9385388692218903E-2</v>
      </c>
      <c r="D1035" s="2" t="s">
        <v>2406</v>
      </c>
      <c r="E1035" s="2" t="s">
        <v>2406</v>
      </c>
      <c r="F1035" s="2">
        <v>1002</v>
      </c>
      <c r="G1035" s="2" t="s">
        <v>2407</v>
      </c>
      <c r="H1035" s="2" t="s">
        <v>2408</v>
      </c>
      <c r="I1035" s="2" t="s">
        <v>44</v>
      </c>
      <c r="J1035" s="2">
        <v>1</v>
      </c>
      <c r="K1035" s="2">
        <v>4</v>
      </c>
      <c r="L1035" s="2"/>
      <c r="M1035" s="2"/>
      <c r="N1035" s="2"/>
      <c r="O1035" s="2">
        <v>8</v>
      </c>
      <c r="P1035" s="2">
        <v>8</v>
      </c>
      <c r="Q1035" s="2">
        <v>8</v>
      </c>
      <c r="R1035" s="2">
        <v>36.9</v>
      </c>
      <c r="S1035" s="2">
        <v>36.9</v>
      </c>
      <c r="T1035" s="2">
        <v>36.9</v>
      </c>
      <c r="U1035" s="2">
        <v>31.776</v>
      </c>
      <c r="V1035" s="2">
        <v>0</v>
      </c>
      <c r="W1035" s="2">
        <v>31.545000000000002</v>
      </c>
      <c r="X1035" s="2">
        <v>160540000</v>
      </c>
      <c r="Y1035" s="2">
        <v>17</v>
      </c>
      <c r="Z1035" s="2">
        <v>66</v>
      </c>
      <c r="AA1035" s="2">
        <v>280.5</v>
      </c>
      <c r="AB1035" s="2">
        <v>32440.374479999999</v>
      </c>
      <c r="AC1035" s="2">
        <v>18</v>
      </c>
      <c r="AD1035" s="2">
        <v>21.066118240356399</v>
      </c>
      <c r="AE1035" s="2">
        <v>21.767372131347699</v>
      </c>
      <c r="AF1035" s="2">
        <v>21.456985473632798</v>
      </c>
      <c r="AG1035" s="2">
        <v>22.046068191528299</v>
      </c>
      <c r="AH1035" s="2">
        <v>22.012601852416999</v>
      </c>
      <c r="AI1035" s="2">
        <v>21.8809909820557</v>
      </c>
      <c r="AJ1035" s="2">
        <v>21.5602016448975</v>
      </c>
      <c r="AK1035" s="2">
        <v>21.4333896636963</v>
      </c>
      <c r="AL1035" s="2">
        <v>21.743080139160199</v>
      </c>
      <c r="AM1035" s="2">
        <v>21.923830032348601</v>
      </c>
      <c r="AN1035" s="2">
        <v>21.656263351440401</v>
      </c>
      <c r="AO1035" s="2">
        <v>21.617059707641602</v>
      </c>
    </row>
    <row r="1036" spans="1:41" x14ac:dyDescent="0.25">
      <c r="A1036" s="2" t="s">
        <v>40</v>
      </c>
      <c r="B1036" s="2">
        <v>3.0079464897174799</v>
      </c>
      <c r="C1036" s="2">
        <v>1.0083948771158899</v>
      </c>
      <c r="D1036" s="2" t="s">
        <v>717</v>
      </c>
      <c r="E1036" s="2" t="s">
        <v>717</v>
      </c>
      <c r="F1036" s="2">
        <v>1453</v>
      </c>
      <c r="G1036" s="2" t="s">
        <v>718</v>
      </c>
      <c r="H1036" s="2" t="s">
        <v>719</v>
      </c>
      <c r="I1036" s="2" t="s">
        <v>44</v>
      </c>
      <c r="J1036" s="2">
        <v>1</v>
      </c>
      <c r="K1036" s="2">
        <v>4</v>
      </c>
      <c r="L1036" s="2"/>
      <c r="M1036" s="2"/>
      <c r="N1036" s="2"/>
      <c r="O1036" s="2">
        <v>5</v>
      </c>
      <c r="P1036" s="2">
        <v>5</v>
      </c>
      <c r="Q1036" s="2">
        <v>5</v>
      </c>
      <c r="R1036" s="2">
        <v>21.3</v>
      </c>
      <c r="S1036" s="2">
        <v>21.3</v>
      </c>
      <c r="T1036" s="2">
        <v>21.3</v>
      </c>
      <c r="U1036" s="2">
        <v>30.506</v>
      </c>
      <c r="V1036" s="2">
        <v>0</v>
      </c>
      <c r="W1036" s="2">
        <v>15.048999999999999</v>
      </c>
      <c r="X1036" s="2">
        <v>62472000</v>
      </c>
      <c r="Y1036" s="2">
        <v>10</v>
      </c>
      <c r="Z1036" s="2">
        <v>29</v>
      </c>
      <c r="AA1036" s="2">
        <v>277</v>
      </c>
      <c r="AB1036" s="2">
        <v>30506.1924799999</v>
      </c>
      <c r="AC1036" s="2">
        <v>10</v>
      </c>
      <c r="AD1036" s="2">
        <v>21.4627876281738</v>
      </c>
      <c r="AE1036" s="2">
        <v>21.278440475463899</v>
      </c>
      <c r="AF1036" s="2">
        <v>21.052915573120099</v>
      </c>
      <c r="AG1036" s="2">
        <v>22.1261596679688</v>
      </c>
      <c r="AH1036" s="2">
        <v>21.606481552123999</v>
      </c>
      <c r="AI1036" s="2">
        <v>21.468217849731399</v>
      </c>
      <c r="AJ1036" s="2">
        <v>20.2114562988281</v>
      </c>
      <c r="AK1036" s="2">
        <v>20.578376770019499</v>
      </c>
      <c r="AL1036" s="2">
        <v>21.150722503662099</v>
      </c>
      <c r="AM1036" s="2">
        <v>20.693534851074201</v>
      </c>
      <c r="AN1036" s="2">
        <v>20.164352416992202</v>
      </c>
      <c r="AO1036" s="2">
        <v>20.146190643310501</v>
      </c>
    </row>
    <row r="1037" spans="1:41" x14ac:dyDescent="0.25">
      <c r="A1037" s="2" t="s">
        <v>40</v>
      </c>
      <c r="B1037" s="2">
        <v>1.31385819705895</v>
      </c>
      <c r="C1037" s="2">
        <v>-0.786942291259763</v>
      </c>
      <c r="D1037" s="2" t="s">
        <v>122</v>
      </c>
      <c r="E1037" s="2" t="s">
        <v>122</v>
      </c>
      <c r="F1037" s="2">
        <v>128</v>
      </c>
      <c r="G1037" s="2" t="s">
        <v>123</v>
      </c>
      <c r="H1037" s="2" t="s">
        <v>124</v>
      </c>
      <c r="I1037" s="2" t="s">
        <v>44</v>
      </c>
      <c r="J1037" s="2">
        <v>1</v>
      </c>
      <c r="K1037" s="2">
        <v>4</v>
      </c>
      <c r="L1037" s="2"/>
      <c r="M1037" s="2"/>
      <c r="N1037" s="2"/>
      <c r="O1037" s="2">
        <v>4</v>
      </c>
      <c r="P1037" s="2">
        <v>4</v>
      </c>
      <c r="Q1037" s="2">
        <v>4</v>
      </c>
      <c r="R1037" s="2">
        <v>19.8</v>
      </c>
      <c r="S1037" s="2">
        <v>19.8</v>
      </c>
      <c r="T1037" s="2">
        <v>19.8</v>
      </c>
      <c r="U1037" s="2">
        <v>36.03</v>
      </c>
      <c r="V1037" s="2">
        <v>0</v>
      </c>
      <c r="W1037" s="2">
        <v>16.951000000000001</v>
      </c>
      <c r="X1037" s="2">
        <v>48716000</v>
      </c>
      <c r="Y1037" s="2">
        <v>12</v>
      </c>
      <c r="Z1037" s="2">
        <v>28</v>
      </c>
      <c r="AA1037" s="2">
        <v>329</v>
      </c>
      <c r="AB1037" s="2">
        <v>36023.749779999998</v>
      </c>
      <c r="AC1037" s="2">
        <v>12</v>
      </c>
      <c r="AD1037" s="2">
        <v>20.895191192626999</v>
      </c>
      <c r="AE1037" s="2">
        <v>19.774427413940401</v>
      </c>
      <c r="AF1037" s="2">
        <v>21.647109985351602</v>
      </c>
      <c r="AG1037" s="2">
        <v>20.7885932922363</v>
      </c>
      <c r="AH1037" s="2" t="s">
        <v>63</v>
      </c>
      <c r="AI1037" s="2">
        <v>20.133955001831101</v>
      </c>
      <c r="AJ1037" s="2">
        <v>21.339899063110401</v>
      </c>
      <c r="AK1037" s="2">
        <v>21.556604385376001</v>
      </c>
      <c r="AL1037" s="2">
        <v>21.107955932617202</v>
      </c>
      <c r="AM1037" s="2" t="s">
        <v>63</v>
      </c>
      <c r="AN1037" s="2">
        <v>21.516675949096701</v>
      </c>
      <c r="AO1037" s="2">
        <v>21.652853012085</v>
      </c>
    </row>
    <row r="1038" spans="1:41" x14ac:dyDescent="0.25">
      <c r="A1038" s="2" t="s">
        <v>40</v>
      </c>
      <c r="B1038" s="2">
        <v>3.61148015528254</v>
      </c>
      <c r="C1038" s="2">
        <v>-2.3304956754048698</v>
      </c>
      <c r="D1038" s="2" t="s">
        <v>1195</v>
      </c>
      <c r="E1038" s="2" t="s">
        <v>1195</v>
      </c>
      <c r="F1038" s="2">
        <v>2362</v>
      </c>
      <c r="G1038" s="2" t="s">
        <v>1196</v>
      </c>
      <c r="H1038" s="2" t="s">
        <v>1197</v>
      </c>
      <c r="I1038" s="2" t="s">
        <v>44</v>
      </c>
      <c r="J1038" s="2">
        <v>1</v>
      </c>
      <c r="K1038" s="2">
        <v>4</v>
      </c>
      <c r="L1038" s="2"/>
      <c r="M1038" s="2"/>
      <c r="N1038" s="2"/>
      <c r="O1038" s="2">
        <v>3</v>
      </c>
      <c r="P1038" s="2">
        <v>3</v>
      </c>
      <c r="Q1038" s="2">
        <v>3</v>
      </c>
      <c r="R1038" s="2">
        <v>29.9</v>
      </c>
      <c r="S1038" s="2">
        <v>29.9</v>
      </c>
      <c r="T1038" s="2">
        <v>29.9</v>
      </c>
      <c r="U1038" s="2">
        <v>11.987</v>
      </c>
      <c r="V1038" s="2">
        <v>0</v>
      </c>
      <c r="W1038" s="2">
        <v>40.637</v>
      </c>
      <c r="X1038" s="2">
        <v>188730000</v>
      </c>
      <c r="Y1038" s="2">
        <v>3</v>
      </c>
      <c r="Z1038" s="2">
        <v>24</v>
      </c>
      <c r="AA1038" s="2">
        <v>107</v>
      </c>
      <c r="AB1038" s="2">
        <v>11986.848379999999</v>
      </c>
      <c r="AC1038" s="2">
        <v>3</v>
      </c>
      <c r="AD1038" s="2">
        <v>21.109550476074201</v>
      </c>
      <c r="AE1038" s="2">
        <v>22.3078308105469</v>
      </c>
      <c r="AF1038" s="2">
        <v>22.561811447143601</v>
      </c>
      <c r="AG1038" s="2" t="s">
        <v>63</v>
      </c>
      <c r="AH1038" s="2">
        <v>21.453323364257798</v>
      </c>
      <c r="AI1038" s="2" t="s">
        <v>63</v>
      </c>
      <c r="AJ1038" s="2">
        <v>23.3575649261475</v>
      </c>
      <c r="AK1038" s="2">
        <v>23.924608230590799</v>
      </c>
      <c r="AL1038" s="2">
        <v>24.5889797210693</v>
      </c>
      <c r="AM1038" s="2">
        <v>24.4856662750244</v>
      </c>
      <c r="AN1038" s="2">
        <v>24.667198181152301</v>
      </c>
      <c r="AO1038" s="2">
        <v>24.107730865478501</v>
      </c>
    </row>
    <row r="1039" spans="1:41" x14ac:dyDescent="0.25">
      <c r="A1039" s="2"/>
      <c r="B1039" s="2">
        <v>0.96541828338442004</v>
      </c>
      <c r="C1039" s="2">
        <v>0.206467946370442</v>
      </c>
      <c r="D1039" s="2" t="s">
        <v>2841</v>
      </c>
      <c r="E1039" s="2" t="s">
        <v>2841</v>
      </c>
      <c r="F1039" s="2">
        <v>1375</v>
      </c>
      <c r="G1039" s="2" t="s">
        <v>2842</v>
      </c>
      <c r="H1039" s="2" t="s">
        <v>2843</v>
      </c>
      <c r="I1039" s="2" t="s">
        <v>44</v>
      </c>
      <c r="J1039" s="2">
        <v>1</v>
      </c>
      <c r="K1039" s="2">
        <v>4</v>
      </c>
      <c r="L1039" s="2"/>
      <c r="M1039" s="2"/>
      <c r="N1039" s="2"/>
      <c r="O1039" s="2">
        <v>17</v>
      </c>
      <c r="P1039" s="2">
        <v>17</v>
      </c>
      <c r="Q1039" s="2">
        <v>17</v>
      </c>
      <c r="R1039" s="2">
        <v>25.7</v>
      </c>
      <c r="S1039" s="2">
        <v>25.7</v>
      </c>
      <c r="T1039" s="2">
        <v>25.7</v>
      </c>
      <c r="U1039" s="2">
        <v>116.73</v>
      </c>
      <c r="V1039" s="2">
        <v>0</v>
      </c>
      <c r="W1039" s="2">
        <v>61.301000000000002</v>
      </c>
      <c r="X1039" s="2">
        <v>186980000</v>
      </c>
      <c r="Y1039" s="2">
        <v>49</v>
      </c>
      <c r="Z1039" s="2">
        <v>92</v>
      </c>
      <c r="AA1039" s="2">
        <v>909</v>
      </c>
      <c r="AB1039" s="2">
        <v>100429.48312999999</v>
      </c>
      <c r="AC1039" s="2">
        <v>44</v>
      </c>
      <c r="AD1039" s="2">
        <v>21.436544418335</v>
      </c>
      <c r="AE1039" s="2">
        <v>21.329645156860401</v>
      </c>
      <c r="AF1039" s="2">
        <v>20.933658599853501</v>
      </c>
      <c r="AG1039" s="2">
        <v>21.456283569335898</v>
      </c>
      <c r="AH1039" s="2">
        <v>21.268308639526399</v>
      </c>
      <c r="AI1039" s="2">
        <v>21.242839813232401</v>
      </c>
      <c r="AJ1039" s="2">
        <v>21.445817947387699</v>
      </c>
      <c r="AK1039" s="2">
        <v>20.978199005126999</v>
      </c>
      <c r="AL1039" s="2">
        <v>21.124961853027301</v>
      </c>
      <c r="AM1039" s="2">
        <v>21.075485229492202</v>
      </c>
      <c r="AN1039" s="2">
        <v>21.008264541626001</v>
      </c>
      <c r="AO1039" s="2">
        <v>20.7957439422607</v>
      </c>
    </row>
    <row r="1040" spans="1:41" x14ac:dyDescent="0.25">
      <c r="A1040" s="2"/>
      <c r="B1040" s="2">
        <v>1.33264729285943</v>
      </c>
      <c r="C1040" s="2">
        <v>0.26317373911539799</v>
      </c>
      <c r="D1040" s="2" t="s">
        <v>3139</v>
      </c>
      <c r="E1040" s="2" t="s">
        <v>3140</v>
      </c>
      <c r="F1040" s="2">
        <v>1599</v>
      </c>
      <c r="G1040" s="2" t="s">
        <v>2842</v>
      </c>
      <c r="H1040" s="2" t="s">
        <v>2843</v>
      </c>
      <c r="I1040" s="2" t="s">
        <v>44</v>
      </c>
      <c r="J1040" s="2">
        <v>1</v>
      </c>
      <c r="K1040" s="2">
        <v>4</v>
      </c>
      <c r="L1040" s="2"/>
      <c r="M1040" s="2"/>
      <c r="N1040" s="2"/>
      <c r="O1040" s="2">
        <v>23</v>
      </c>
      <c r="P1040" s="2">
        <v>23</v>
      </c>
      <c r="Q1040" s="2">
        <v>23</v>
      </c>
      <c r="R1040" s="2">
        <v>32.799999999999997</v>
      </c>
      <c r="S1040" s="2">
        <v>32.799999999999997</v>
      </c>
      <c r="T1040" s="2">
        <v>32.799999999999997</v>
      </c>
      <c r="U1040" s="2">
        <v>111.58</v>
      </c>
      <c r="V1040" s="2">
        <v>0</v>
      </c>
      <c r="W1040" s="2">
        <v>94.652000000000001</v>
      </c>
      <c r="X1040" s="2">
        <v>309220000</v>
      </c>
      <c r="Y1040" s="2">
        <v>53</v>
      </c>
      <c r="Z1040" s="2">
        <v>105</v>
      </c>
      <c r="AA1040" s="2">
        <v>1002</v>
      </c>
      <c r="AB1040" s="2">
        <v>111583.41028</v>
      </c>
      <c r="AC1040" s="2">
        <v>53</v>
      </c>
      <c r="AD1040" s="2">
        <v>22.2819519042969</v>
      </c>
      <c r="AE1040" s="2">
        <v>22.1677551269531</v>
      </c>
      <c r="AF1040" s="2">
        <v>21.774467468261701</v>
      </c>
      <c r="AG1040" s="2">
        <v>22.238296508789102</v>
      </c>
      <c r="AH1040" s="2">
        <v>22.1857089996338</v>
      </c>
      <c r="AI1040" s="2">
        <v>22.425703048706101</v>
      </c>
      <c r="AJ1040" s="2">
        <v>22.123477935791001</v>
      </c>
      <c r="AK1040" s="2">
        <v>21.736984252929702</v>
      </c>
      <c r="AL1040" s="2">
        <v>21.9073085784912</v>
      </c>
      <c r="AM1040" s="2">
        <v>21.934883117675799</v>
      </c>
      <c r="AN1040" s="2">
        <v>21.6866264343262</v>
      </c>
      <c r="AO1040" s="2">
        <v>22.1055603027344</v>
      </c>
    </row>
    <row r="1041" spans="1:41" x14ac:dyDescent="0.25">
      <c r="A1041" s="2"/>
      <c r="B1041" s="2">
        <v>0.133244361199191</v>
      </c>
      <c r="C1041" s="2">
        <v>-4.5473416646320403E-2</v>
      </c>
      <c r="D1041" s="2" t="s">
        <v>2073</v>
      </c>
      <c r="E1041" s="2" t="s">
        <v>2073</v>
      </c>
      <c r="F1041" s="2">
        <v>714</v>
      </c>
      <c r="G1041" s="2" t="s">
        <v>2074</v>
      </c>
      <c r="H1041" s="2" t="s">
        <v>2075</v>
      </c>
      <c r="I1041" s="2" t="s">
        <v>44</v>
      </c>
      <c r="J1041" s="2">
        <v>1</v>
      </c>
      <c r="K1041" s="2">
        <v>4</v>
      </c>
      <c r="L1041" s="2"/>
      <c r="M1041" s="2"/>
      <c r="N1041" s="2"/>
      <c r="O1041" s="2">
        <v>9</v>
      </c>
      <c r="P1041" s="2">
        <v>9</v>
      </c>
      <c r="Q1041" s="2">
        <v>9</v>
      </c>
      <c r="R1041" s="2">
        <v>13.9</v>
      </c>
      <c r="S1041" s="2">
        <v>13.9</v>
      </c>
      <c r="T1041" s="2">
        <v>13.9</v>
      </c>
      <c r="U1041" s="2">
        <v>104.97</v>
      </c>
      <c r="V1041" s="2">
        <v>0</v>
      </c>
      <c r="W1041" s="2">
        <v>33.414000000000001</v>
      </c>
      <c r="X1041" s="2">
        <v>74230000</v>
      </c>
      <c r="Y1041" s="2">
        <v>47</v>
      </c>
      <c r="Z1041" s="2">
        <v>29</v>
      </c>
      <c r="AA1041" s="2">
        <v>945</v>
      </c>
      <c r="AB1041" s="2">
        <v>104974.86218</v>
      </c>
      <c r="AC1041" s="2">
        <v>47</v>
      </c>
      <c r="AD1041" s="2">
        <v>21.0146789550781</v>
      </c>
      <c r="AE1041" s="2">
        <v>21.102710723876999</v>
      </c>
      <c r="AF1041" s="2">
        <v>20.928968429565401</v>
      </c>
      <c r="AG1041" s="2">
        <v>21.049263000488299</v>
      </c>
      <c r="AH1041" s="2">
        <v>20.704383850097699</v>
      </c>
      <c r="AI1041" s="2">
        <v>21.187553405761701</v>
      </c>
      <c r="AJ1041" s="2">
        <v>21.502517700195298</v>
      </c>
      <c r="AK1041" s="2">
        <v>20.726171493530298</v>
      </c>
      <c r="AL1041" s="2">
        <v>21.161525726318398</v>
      </c>
      <c r="AM1041" s="2">
        <v>20.836841583251999</v>
      </c>
      <c r="AN1041" s="2">
        <v>20.966699600219702</v>
      </c>
      <c r="AO1041" s="2">
        <v>21.066642761230501</v>
      </c>
    </row>
    <row r="1042" spans="1:41" x14ac:dyDescent="0.25">
      <c r="A1042" s="2"/>
      <c r="B1042" s="2">
        <v>4.1701387101356499E-2</v>
      </c>
      <c r="C1042" s="2">
        <v>1.40517552693709E-2</v>
      </c>
      <c r="D1042" s="2" t="s">
        <v>3465</v>
      </c>
      <c r="E1042" s="2" t="s">
        <v>3466</v>
      </c>
      <c r="F1042" s="2">
        <v>1866</v>
      </c>
      <c r="G1042" s="2" t="s">
        <v>3467</v>
      </c>
      <c r="H1042" s="2" t="s">
        <v>3468</v>
      </c>
      <c r="I1042" s="2" t="s">
        <v>44</v>
      </c>
      <c r="J1042" s="2">
        <v>1</v>
      </c>
      <c r="K1042" s="2">
        <v>4</v>
      </c>
      <c r="L1042" s="2"/>
      <c r="M1042" s="2"/>
      <c r="N1042" s="2"/>
      <c r="O1042" s="2">
        <v>13</v>
      </c>
      <c r="P1042" s="2">
        <v>13</v>
      </c>
      <c r="Q1042" s="2">
        <v>8</v>
      </c>
      <c r="R1042" s="2">
        <v>13.5</v>
      </c>
      <c r="S1042" s="2">
        <v>13.5</v>
      </c>
      <c r="T1042" s="2">
        <v>8.6999999999999993</v>
      </c>
      <c r="U1042" s="2">
        <v>170.19</v>
      </c>
      <c r="V1042" s="2">
        <v>0</v>
      </c>
      <c r="W1042" s="2">
        <v>37.634999999999998</v>
      </c>
      <c r="X1042" s="2">
        <v>86131000</v>
      </c>
      <c r="Y1042" s="2">
        <v>70</v>
      </c>
      <c r="Z1042" s="2">
        <v>49</v>
      </c>
      <c r="AA1042" s="2">
        <v>1267</v>
      </c>
      <c r="AB1042" s="2">
        <v>142086.038280001</v>
      </c>
      <c r="AC1042" s="2">
        <v>56</v>
      </c>
      <c r="AD1042" s="2">
        <v>20.890300750732401</v>
      </c>
      <c r="AE1042" s="2">
        <v>20.653509140014599</v>
      </c>
      <c r="AF1042" s="2">
        <v>20.485519409179702</v>
      </c>
      <c r="AG1042" s="2">
        <v>20.149915695190401</v>
      </c>
      <c r="AH1042" s="2">
        <v>20.590122222900401</v>
      </c>
      <c r="AI1042" s="2">
        <v>20.7522983551025</v>
      </c>
      <c r="AJ1042" s="2">
        <v>20.689445495605501</v>
      </c>
      <c r="AK1042" s="2">
        <v>20.672193527221701</v>
      </c>
      <c r="AL1042" s="2">
        <v>20.565883636474599</v>
      </c>
      <c r="AM1042" s="2">
        <v>20.5106525421143</v>
      </c>
      <c r="AN1042" s="2">
        <v>20.322675704956101</v>
      </c>
      <c r="AO1042" s="2">
        <v>20.6765041351318</v>
      </c>
    </row>
    <row r="1043" spans="1:41" x14ac:dyDescent="0.25">
      <c r="A1043" s="2"/>
      <c r="B1043" s="2">
        <v>0.22011623273043801</v>
      </c>
      <c r="C1043" s="2">
        <v>-0.27842025756835997</v>
      </c>
      <c r="D1043" s="2" t="s">
        <v>1774</v>
      </c>
      <c r="E1043" s="2" t="s">
        <v>1774</v>
      </c>
      <c r="F1043" s="2">
        <v>446</v>
      </c>
      <c r="G1043" s="2" t="s">
        <v>1775</v>
      </c>
      <c r="H1043" s="2" t="s">
        <v>1776</v>
      </c>
      <c r="I1043" s="2" t="s">
        <v>44</v>
      </c>
      <c r="J1043" s="2">
        <v>1</v>
      </c>
      <c r="K1043" s="2">
        <v>4</v>
      </c>
      <c r="L1043" s="2"/>
      <c r="M1043" s="2"/>
      <c r="N1043" s="2"/>
      <c r="O1043" s="2">
        <v>3</v>
      </c>
      <c r="P1043" s="2">
        <v>3</v>
      </c>
      <c r="Q1043" s="2">
        <v>3</v>
      </c>
      <c r="R1043" s="2">
        <v>1.8</v>
      </c>
      <c r="S1043" s="2">
        <v>1.8</v>
      </c>
      <c r="T1043" s="2">
        <v>1.8</v>
      </c>
      <c r="U1043" s="2">
        <v>198.22</v>
      </c>
      <c r="V1043" s="2">
        <v>0</v>
      </c>
      <c r="W1043" s="2">
        <v>8.5515000000000008</v>
      </c>
      <c r="X1043" s="2">
        <v>27394000</v>
      </c>
      <c r="Y1043" s="2">
        <v>56</v>
      </c>
      <c r="Z1043" s="2">
        <v>14</v>
      </c>
      <c r="AA1043" s="2">
        <v>1817</v>
      </c>
      <c r="AB1043" s="2">
        <v>198266.19988000201</v>
      </c>
      <c r="AC1043" s="2">
        <v>56</v>
      </c>
      <c r="AD1043" s="2">
        <v>21.220281600952099</v>
      </c>
      <c r="AE1043" s="2">
        <v>19.605686187744102</v>
      </c>
      <c r="AF1043" s="2">
        <v>20.4233703613281</v>
      </c>
      <c r="AG1043" s="2" t="s">
        <v>63</v>
      </c>
      <c r="AH1043" s="2" t="s">
        <v>63</v>
      </c>
      <c r="AI1043" s="2">
        <v>18.837751388549801</v>
      </c>
      <c r="AJ1043" s="2" t="s">
        <v>63</v>
      </c>
      <c r="AK1043" s="2">
        <v>20.640417098998999</v>
      </c>
      <c r="AL1043" s="2">
        <v>20.8729763031006</v>
      </c>
      <c r="AM1043" s="2">
        <v>20.3182697296143</v>
      </c>
      <c r="AN1043" s="2">
        <v>19.873350143432599</v>
      </c>
      <c r="AO1043" s="2">
        <v>19.7959499359131</v>
      </c>
    </row>
    <row r="1044" spans="1:41" x14ac:dyDescent="0.25">
      <c r="A1044" s="2"/>
      <c r="B1044" s="2">
        <v>1.0881950695947999</v>
      </c>
      <c r="C1044" s="2">
        <v>0.63275883992512805</v>
      </c>
      <c r="D1044" s="2" t="s">
        <v>3412</v>
      </c>
      <c r="E1044" s="2" t="s">
        <v>3412</v>
      </c>
      <c r="F1044" s="2">
        <v>1813</v>
      </c>
      <c r="G1044" s="2" t="s">
        <v>3413</v>
      </c>
      <c r="H1044" s="2" t="s">
        <v>3414</v>
      </c>
      <c r="I1044" s="2" t="s">
        <v>44</v>
      </c>
      <c r="J1044" s="2">
        <v>1</v>
      </c>
      <c r="K1044" s="2">
        <v>4</v>
      </c>
      <c r="L1044" s="2"/>
      <c r="M1044" s="2"/>
      <c r="N1044" s="2"/>
      <c r="O1044" s="2">
        <v>5</v>
      </c>
      <c r="P1044" s="2">
        <v>5</v>
      </c>
      <c r="Q1044" s="2">
        <v>5</v>
      </c>
      <c r="R1044" s="2">
        <v>12.8</v>
      </c>
      <c r="S1044" s="2">
        <v>12.8</v>
      </c>
      <c r="T1044" s="2">
        <v>12.8</v>
      </c>
      <c r="U1044" s="2">
        <v>53.287999999999997</v>
      </c>
      <c r="V1044" s="2">
        <v>0</v>
      </c>
      <c r="W1044" s="2">
        <v>49.744999999999997</v>
      </c>
      <c r="X1044" s="2">
        <v>58565000</v>
      </c>
      <c r="Y1044" s="2">
        <v>17</v>
      </c>
      <c r="Z1044" s="2">
        <v>20</v>
      </c>
      <c r="AA1044" s="2">
        <v>470</v>
      </c>
      <c r="AB1044" s="2">
        <v>53288.525179999902</v>
      </c>
      <c r="AC1044" s="2">
        <v>17</v>
      </c>
      <c r="AD1044" s="2" t="s">
        <v>63</v>
      </c>
      <c r="AE1044" s="2">
        <v>21.209791183471701</v>
      </c>
      <c r="AF1044" s="2">
        <v>21.497993469238299</v>
      </c>
      <c r="AG1044" s="2">
        <v>21.357887268066399</v>
      </c>
      <c r="AH1044" s="2">
        <v>20.503973007202099</v>
      </c>
      <c r="AI1044" s="2">
        <v>19.664680480956999</v>
      </c>
      <c r="AJ1044" s="2">
        <v>20.526882171630898</v>
      </c>
      <c r="AK1044" s="2">
        <v>20.414314270019499</v>
      </c>
      <c r="AL1044" s="2">
        <v>20.161771774291999</v>
      </c>
      <c r="AM1044" s="2">
        <v>20.029987335205099</v>
      </c>
      <c r="AN1044" s="2">
        <v>19.9952087402344</v>
      </c>
      <c r="AO1044" s="2">
        <v>20.15647315979</v>
      </c>
    </row>
    <row r="1045" spans="1:41" x14ac:dyDescent="0.25">
      <c r="A1045" s="2"/>
      <c r="B1045" s="2">
        <v>0.58666907175660998</v>
      </c>
      <c r="C1045" s="2">
        <v>0.20320685704548999</v>
      </c>
      <c r="D1045" s="2" t="s">
        <v>4213</v>
      </c>
      <c r="E1045" s="2" t="s">
        <v>4213</v>
      </c>
      <c r="F1045" s="2">
        <v>2466</v>
      </c>
      <c r="G1045" s="2" t="s">
        <v>4214</v>
      </c>
      <c r="H1045" s="2" t="s">
        <v>4215</v>
      </c>
      <c r="I1045" s="2" t="s">
        <v>44</v>
      </c>
      <c r="J1045" s="2">
        <v>1</v>
      </c>
      <c r="K1045" s="2">
        <v>4</v>
      </c>
      <c r="L1045" s="2"/>
      <c r="M1045" s="2"/>
      <c r="N1045" s="2"/>
      <c r="O1045" s="2">
        <v>2</v>
      </c>
      <c r="P1045" s="2">
        <v>2</v>
      </c>
      <c r="Q1045" s="2">
        <v>2</v>
      </c>
      <c r="R1045" s="2">
        <v>16.899999999999999</v>
      </c>
      <c r="S1045" s="2">
        <v>16.899999999999999</v>
      </c>
      <c r="T1045" s="2">
        <v>16.899999999999999</v>
      </c>
      <c r="U1045" s="2">
        <v>18.905000000000001</v>
      </c>
      <c r="V1045" s="2">
        <v>4.9479999999999999E-4</v>
      </c>
      <c r="W1045" s="2">
        <v>5.0852000000000004</v>
      </c>
      <c r="X1045" s="2">
        <v>27099000</v>
      </c>
      <c r="Y1045" s="2">
        <v>7</v>
      </c>
      <c r="Z1045" s="2">
        <v>10</v>
      </c>
      <c r="AA1045" s="2">
        <v>177</v>
      </c>
      <c r="AB1045" s="2">
        <v>18905.063480000001</v>
      </c>
      <c r="AC1045" s="2">
        <v>7</v>
      </c>
      <c r="AD1045" s="2">
        <v>20.612073898315401</v>
      </c>
      <c r="AE1045" s="2" t="s">
        <v>63</v>
      </c>
      <c r="AF1045" s="2">
        <v>19.972110748291001</v>
      </c>
      <c r="AG1045" s="2">
        <v>20.1345825195313</v>
      </c>
      <c r="AH1045" s="2" t="s">
        <v>63</v>
      </c>
      <c r="AI1045" s="2">
        <v>20.5077514648438</v>
      </c>
      <c r="AJ1045" s="2">
        <v>20.372308731079102</v>
      </c>
      <c r="AK1045" s="2">
        <v>20.1429538726807</v>
      </c>
      <c r="AL1045" s="2">
        <v>20.372520446777301</v>
      </c>
      <c r="AM1045" s="2">
        <v>19.939193725585898</v>
      </c>
      <c r="AN1045" s="2">
        <v>19.856807708740199</v>
      </c>
      <c r="AO1045" s="2">
        <v>19.936752319335898</v>
      </c>
    </row>
    <row r="1046" spans="1:41" x14ac:dyDescent="0.25">
      <c r="A1046" s="2"/>
      <c r="B1046" s="2">
        <v>1.76894517383494</v>
      </c>
      <c r="C1046" s="2">
        <v>-0.32184505462646501</v>
      </c>
      <c r="D1046" s="2" t="s">
        <v>3665</v>
      </c>
      <c r="E1046" s="2" t="s">
        <v>3666</v>
      </c>
      <c r="F1046" s="2">
        <v>2020</v>
      </c>
      <c r="G1046" s="2" t="s">
        <v>3667</v>
      </c>
      <c r="H1046" s="2" t="s">
        <v>3668</v>
      </c>
      <c r="I1046" s="2" t="s">
        <v>44</v>
      </c>
      <c r="J1046" s="2">
        <v>1</v>
      </c>
      <c r="K1046" s="2">
        <v>4</v>
      </c>
      <c r="L1046" s="2"/>
      <c r="M1046" s="2"/>
      <c r="N1046" s="2"/>
      <c r="O1046" s="2">
        <v>12</v>
      </c>
      <c r="P1046" s="2">
        <v>12</v>
      </c>
      <c r="Q1046" s="2">
        <v>9</v>
      </c>
      <c r="R1046" s="2">
        <v>32.700000000000003</v>
      </c>
      <c r="S1046" s="2">
        <v>32.700000000000003</v>
      </c>
      <c r="T1046" s="2">
        <v>28.2</v>
      </c>
      <c r="U1046" s="2">
        <v>53.463000000000001</v>
      </c>
      <c r="V1046" s="2">
        <v>0</v>
      </c>
      <c r="W1046" s="2">
        <v>34.738</v>
      </c>
      <c r="X1046" s="2">
        <v>118700000</v>
      </c>
      <c r="Y1046" s="2">
        <v>23</v>
      </c>
      <c r="Z1046" s="2">
        <v>47</v>
      </c>
      <c r="AA1046" s="2">
        <v>490</v>
      </c>
      <c r="AB1046" s="2">
        <v>52943.559479999902</v>
      </c>
      <c r="AC1046" s="2">
        <v>22</v>
      </c>
      <c r="AD1046" s="2">
        <v>20.704889297485401</v>
      </c>
      <c r="AE1046" s="2">
        <v>21.164966583251999</v>
      </c>
      <c r="AF1046" s="2">
        <v>20.743696212768601</v>
      </c>
      <c r="AG1046" s="2">
        <v>21.201499938964801</v>
      </c>
      <c r="AH1046" s="2">
        <v>21.0509243011475</v>
      </c>
      <c r="AI1046" s="2">
        <v>21.1940021514893</v>
      </c>
      <c r="AJ1046" s="2">
        <v>21.515905380248999</v>
      </c>
      <c r="AK1046" s="2">
        <v>21.183620452880898</v>
      </c>
      <c r="AL1046" s="2">
        <v>21.162570953369102</v>
      </c>
      <c r="AM1046" s="2">
        <v>21.5055255889893</v>
      </c>
      <c r="AN1046" s="2">
        <v>21.360782623291001</v>
      </c>
      <c r="AO1046" s="2">
        <v>21.2626438140869</v>
      </c>
    </row>
    <row r="1047" spans="1:41" x14ac:dyDescent="0.25">
      <c r="A1047" s="2"/>
      <c r="B1047" s="2">
        <v>0.66247896238332205</v>
      </c>
      <c r="C1047" s="2">
        <v>-0.175641059875488</v>
      </c>
      <c r="D1047" s="2" t="s">
        <v>1350</v>
      </c>
      <c r="E1047" s="2" t="s">
        <v>1351</v>
      </c>
      <c r="F1047" s="2">
        <v>67</v>
      </c>
      <c r="G1047" s="2" t="s">
        <v>1352</v>
      </c>
      <c r="H1047" s="2" t="s">
        <v>1353</v>
      </c>
      <c r="I1047" s="2" t="s">
        <v>44</v>
      </c>
      <c r="J1047" s="2">
        <v>1</v>
      </c>
      <c r="K1047" s="2">
        <v>4</v>
      </c>
      <c r="L1047" s="2"/>
      <c r="M1047" s="2"/>
      <c r="N1047" s="2"/>
      <c r="O1047" s="2">
        <v>8</v>
      </c>
      <c r="P1047" s="2">
        <v>8</v>
      </c>
      <c r="Q1047" s="2">
        <v>4</v>
      </c>
      <c r="R1047" s="2">
        <v>41.4</v>
      </c>
      <c r="S1047" s="2">
        <v>41.4</v>
      </c>
      <c r="T1047" s="2">
        <v>32.9</v>
      </c>
      <c r="U1047" s="2">
        <v>33.503</v>
      </c>
      <c r="V1047" s="2">
        <v>0</v>
      </c>
      <c r="W1047" s="2">
        <v>31.864000000000001</v>
      </c>
      <c r="X1047" s="2">
        <v>290800000</v>
      </c>
      <c r="Y1047" s="2">
        <v>11</v>
      </c>
      <c r="Z1047" s="2">
        <v>68</v>
      </c>
      <c r="AA1047" s="2">
        <v>307</v>
      </c>
      <c r="AB1047" s="2">
        <v>33503.00488</v>
      </c>
      <c r="AC1047" s="2">
        <v>11</v>
      </c>
      <c r="AD1047" s="2">
        <v>23.065740585327099</v>
      </c>
      <c r="AE1047" s="2">
        <v>23.139461517333999</v>
      </c>
      <c r="AF1047" s="2">
        <v>22.684808731079102</v>
      </c>
      <c r="AG1047" s="2">
        <v>22.895135879516602</v>
      </c>
      <c r="AH1047" s="2">
        <v>22.5691318511963</v>
      </c>
      <c r="AI1047" s="2">
        <v>23.189123153686499</v>
      </c>
      <c r="AJ1047" s="2">
        <v>23.213340759277301</v>
      </c>
      <c r="AK1047" s="2">
        <v>23.243812561035199</v>
      </c>
      <c r="AL1047" s="2">
        <v>23.235816955566399</v>
      </c>
      <c r="AM1047" s="2">
        <v>23.192090988159201</v>
      </c>
      <c r="AN1047" s="2">
        <v>22.725421905517599</v>
      </c>
      <c r="AO1047" s="2">
        <v>22.9867649078369</v>
      </c>
    </row>
    <row r="1048" spans="1:41" x14ac:dyDescent="0.25">
      <c r="A1048" s="2"/>
      <c r="B1048" s="2">
        <v>6.7041125359247999E-2</v>
      </c>
      <c r="C1048" s="2">
        <v>-0.128428777058922</v>
      </c>
      <c r="D1048" s="2" t="s">
        <v>3946</v>
      </c>
      <c r="E1048" s="2" t="s">
        <v>3946</v>
      </c>
      <c r="F1048" s="2">
        <v>2247</v>
      </c>
      <c r="G1048" s="2" t="s">
        <v>3947</v>
      </c>
      <c r="H1048" s="2" t="s">
        <v>3948</v>
      </c>
      <c r="I1048" s="2" t="s">
        <v>44</v>
      </c>
      <c r="J1048" s="2">
        <v>1</v>
      </c>
      <c r="K1048" s="2">
        <v>4</v>
      </c>
      <c r="L1048" s="2"/>
      <c r="M1048" s="2"/>
      <c r="N1048" s="2"/>
      <c r="O1048" s="2">
        <v>10</v>
      </c>
      <c r="P1048" s="2">
        <v>10</v>
      </c>
      <c r="Q1048" s="2">
        <v>4</v>
      </c>
      <c r="R1048" s="2">
        <v>91.7</v>
      </c>
      <c r="S1048" s="2">
        <v>91.7</v>
      </c>
      <c r="T1048" s="2">
        <v>39.4</v>
      </c>
      <c r="U1048" s="2">
        <v>11.489000000000001</v>
      </c>
      <c r="V1048" s="2">
        <v>0</v>
      </c>
      <c r="W1048" s="2">
        <v>141.41999999999999</v>
      </c>
      <c r="X1048" s="2">
        <v>1024600000</v>
      </c>
      <c r="Y1048" s="2">
        <v>8</v>
      </c>
      <c r="Z1048" s="2">
        <v>111</v>
      </c>
      <c r="AA1048" s="2">
        <v>109</v>
      </c>
      <c r="AB1048" s="2">
        <v>11488.79898</v>
      </c>
      <c r="AC1048" s="2">
        <v>8</v>
      </c>
      <c r="AD1048" s="2">
        <v>26.241836547851602</v>
      </c>
      <c r="AE1048" s="2">
        <v>23.225233078002901</v>
      </c>
      <c r="AF1048" s="2">
        <v>22.805578231811499</v>
      </c>
      <c r="AG1048" s="2">
        <v>23.847663879394499</v>
      </c>
      <c r="AH1048" s="2">
        <v>22.7649841308594</v>
      </c>
      <c r="AI1048" s="2">
        <v>23.935260772705099</v>
      </c>
      <c r="AJ1048" s="2">
        <v>24.558883666992202</v>
      </c>
      <c r="AK1048" s="2">
        <v>25.537063598632798</v>
      </c>
      <c r="AL1048" s="2">
        <v>23.996623992919901</v>
      </c>
      <c r="AM1048" s="2">
        <v>22.888647079467798</v>
      </c>
      <c r="AN1048" s="2">
        <v>24.092971801757798</v>
      </c>
      <c r="AO1048" s="2">
        <v>22.516939163208001</v>
      </c>
    </row>
    <row r="1049" spans="1:41" x14ac:dyDescent="0.25">
      <c r="A1049" s="2"/>
      <c r="B1049" s="2">
        <v>0.42306982049309699</v>
      </c>
      <c r="C1049" s="2">
        <v>0.62407150268554501</v>
      </c>
      <c r="D1049" s="2" t="s">
        <v>2412</v>
      </c>
      <c r="E1049" s="2" t="s">
        <v>2412</v>
      </c>
      <c r="F1049" s="2">
        <v>1007</v>
      </c>
      <c r="G1049" s="2" t="s">
        <v>2413</v>
      </c>
      <c r="H1049" s="2" t="s">
        <v>2414</v>
      </c>
      <c r="I1049" s="2" t="s">
        <v>44</v>
      </c>
      <c r="J1049" s="2">
        <v>1</v>
      </c>
      <c r="K1049" s="2">
        <v>4</v>
      </c>
      <c r="L1049" s="2"/>
      <c r="M1049" s="2"/>
      <c r="N1049" s="2"/>
      <c r="O1049" s="2">
        <v>5</v>
      </c>
      <c r="P1049" s="2">
        <v>5</v>
      </c>
      <c r="Q1049" s="2">
        <v>5</v>
      </c>
      <c r="R1049" s="2">
        <v>47.7</v>
      </c>
      <c r="S1049" s="2">
        <v>47.7</v>
      </c>
      <c r="T1049" s="2">
        <v>47.7</v>
      </c>
      <c r="U1049" s="2">
        <v>11.585000000000001</v>
      </c>
      <c r="V1049" s="2">
        <v>0</v>
      </c>
      <c r="W1049" s="2">
        <v>35.883000000000003</v>
      </c>
      <c r="X1049" s="2">
        <v>231660000</v>
      </c>
      <c r="Y1049" s="2">
        <v>9</v>
      </c>
      <c r="Z1049" s="2">
        <v>40</v>
      </c>
      <c r="AA1049" s="2">
        <v>111</v>
      </c>
      <c r="AB1049" s="2">
        <v>11818.78263</v>
      </c>
      <c r="AC1049" s="2">
        <v>9</v>
      </c>
      <c r="AD1049" s="2">
        <v>24.465318679809599</v>
      </c>
      <c r="AE1049" s="2">
        <v>21.657047271728501</v>
      </c>
      <c r="AF1049" s="2">
        <v>22.2025451660156</v>
      </c>
      <c r="AG1049" s="2">
        <v>23.200122833251999</v>
      </c>
      <c r="AH1049" s="2" t="s">
        <v>63</v>
      </c>
      <c r="AI1049" s="2">
        <v>21.674049377441399</v>
      </c>
      <c r="AJ1049" s="2">
        <v>22.296421051025401</v>
      </c>
      <c r="AK1049" s="2">
        <v>23.175115585327099</v>
      </c>
      <c r="AL1049" s="2">
        <v>23.172767639160199</v>
      </c>
      <c r="AM1049" s="2">
        <v>20.860071182251001</v>
      </c>
      <c r="AN1049" s="2">
        <v>21.6288967132568</v>
      </c>
      <c r="AO1049" s="2">
        <v>20.961198806762699</v>
      </c>
    </row>
    <row r="1050" spans="1:41" x14ac:dyDescent="0.25">
      <c r="A1050" s="2"/>
      <c r="B1050" s="2">
        <v>0.39907637169077098</v>
      </c>
      <c r="C1050" s="2">
        <v>0.375296274820965</v>
      </c>
      <c r="D1050" s="2" t="s">
        <v>2721</v>
      </c>
      <c r="E1050" s="2" t="s">
        <v>2721</v>
      </c>
      <c r="F1050" s="2">
        <v>1250</v>
      </c>
      <c r="G1050" s="2" t="s">
        <v>2722</v>
      </c>
      <c r="H1050" s="2" t="s">
        <v>2723</v>
      </c>
      <c r="I1050" s="2" t="s">
        <v>44</v>
      </c>
      <c r="J1050" s="2">
        <v>1</v>
      </c>
      <c r="K1050" s="2">
        <v>4</v>
      </c>
      <c r="L1050" s="2"/>
      <c r="M1050" s="2"/>
      <c r="N1050" s="2"/>
      <c r="O1050" s="2">
        <v>4</v>
      </c>
      <c r="P1050" s="2">
        <v>4</v>
      </c>
      <c r="Q1050" s="2">
        <v>4</v>
      </c>
      <c r="R1050" s="2">
        <v>25.6</v>
      </c>
      <c r="S1050" s="2">
        <v>25.6</v>
      </c>
      <c r="T1050" s="2">
        <v>25.6</v>
      </c>
      <c r="U1050" s="2">
        <v>22.245999999999999</v>
      </c>
      <c r="V1050" s="2">
        <v>0</v>
      </c>
      <c r="W1050" s="2">
        <v>27.076000000000001</v>
      </c>
      <c r="X1050" s="2">
        <v>34574000</v>
      </c>
      <c r="Y1050" s="2">
        <v>8</v>
      </c>
      <c r="Z1050" s="2">
        <v>16</v>
      </c>
      <c r="AA1050" s="2">
        <v>204</v>
      </c>
      <c r="AB1050" s="2">
        <v>22359.182980000001</v>
      </c>
      <c r="AC1050" s="2">
        <v>8</v>
      </c>
      <c r="AD1050" s="2">
        <v>21.134080886840799</v>
      </c>
      <c r="AE1050" s="2">
        <v>19.082023620605501</v>
      </c>
      <c r="AF1050" s="2">
        <v>20.2057399749756</v>
      </c>
      <c r="AG1050" s="2" t="s">
        <v>63</v>
      </c>
      <c r="AH1050" s="2">
        <v>20.7586555480957</v>
      </c>
      <c r="AI1050" s="2">
        <v>21.494823455810501</v>
      </c>
      <c r="AJ1050" s="2">
        <v>20.8286533355713</v>
      </c>
      <c r="AK1050" s="2">
        <v>19.889928817748999</v>
      </c>
      <c r="AL1050" s="2">
        <v>20.092359542846701</v>
      </c>
      <c r="AM1050" s="2">
        <v>19.652757644653299</v>
      </c>
      <c r="AN1050" s="2">
        <v>20.070514678955099</v>
      </c>
      <c r="AO1050" s="2">
        <v>20.424396514892599</v>
      </c>
    </row>
    <row r="1051" spans="1:41" x14ac:dyDescent="0.25">
      <c r="A1051" s="2" t="s">
        <v>40</v>
      </c>
      <c r="B1051" s="2">
        <v>1.8774706450461001</v>
      </c>
      <c r="C1051" s="2">
        <v>0.75985177357991796</v>
      </c>
      <c r="D1051" s="2" t="s">
        <v>658</v>
      </c>
      <c r="E1051" s="2" t="s">
        <v>658</v>
      </c>
      <c r="F1051" s="2">
        <v>1354</v>
      </c>
      <c r="G1051" s="2" t="s">
        <v>659</v>
      </c>
      <c r="H1051" s="2" t="s">
        <v>660</v>
      </c>
      <c r="I1051" s="2" t="s">
        <v>44</v>
      </c>
      <c r="J1051" s="2">
        <v>1</v>
      </c>
      <c r="K1051" s="2">
        <v>4</v>
      </c>
      <c r="L1051" s="2"/>
      <c r="M1051" s="2"/>
      <c r="N1051" s="2"/>
      <c r="O1051" s="2">
        <v>3</v>
      </c>
      <c r="P1051" s="2">
        <v>3</v>
      </c>
      <c r="Q1051" s="2">
        <v>3</v>
      </c>
      <c r="R1051" s="2">
        <v>38.9</v>
      </c>
      <c r="S1051" s="2">
        <v>38.9</v>
      </c>
      <c r="T1051" s="2">
        <v>38.9</v>
      </c>
      <c r="U1051" s="2">
        <v>12.488</v>
      </c>
      <c r="V1051" s="2">
        <v>0</v>
      </c>
      <c r="W1051" s="2">
        <v>17.536999999999999</v>
      </c>
      <c r="X1051" s="2">
        <v>61267000</v>
      </c>
      <c r="Y1051" s="2">
        <v>8</v>
      </c>
      <c r="Z1051" s="2">
        <v>19</v>
      </c>
      <c r="AA1051" s="2">
        <v>113</v>
      </c>
      <c r="AB1051" s="2">
        <v>12488.311180000001</v>
      </c>
      <c r="AC1051" s="2">
        <v>8</v>
      </c>
      <c r="AD1051" s="2">
        <v>22.1209812164307</v>
      </c>
      <c r="AE1051" s="2" t="s">
        <v>63</v>
      </c>
      <c r="AF1051" s="2" t="s">
        <v>63</v>
      </c>
      <c r="AG1051" s="2" t="s">
        <v>63</v>
      </c>
      <c r="AH1051" s="2">
        <v>21.572837829589801</v>
      </c>
      <c r="AI1051" s="2">
        <v>22.492160797119102</v>
      </c>
      <c r="AJ1051" s="2">
        <v>21.6822185516357</v>
      </c>
      <c r="AK1051" s="2">
        <v>21.2225246429443</v>
      </c>
      <c r="AL1051" s="2">
        <v>21.2697353363037</v>
      </c>
      <c r="AM1051" s="2">
        <v>20.9049968719482</v>
      </c>
      <c r="AN1051" s="2">
        <v>21.363832473754901</v>
      </c>
      <c r="AO1051" s="2">
        <v>21.369541168212901</v>
      </c>
    </row>
    <row r="1052" spans="1:41" x14ac:dyDescent="0.25">
      <c r="A1052" s="2"/>
      <c r="B1052" s="2">
        <v>1.6568267650895001</v>
      </c>
      <c r="C1052" s="2">
        <v>0.36513328552246099</v>
      </c>
      <c r="D1052" s="2" t="s">
        <v>3114</v>
      </c>
      <c r="E1052" s="2" t="s">
        <v>3114</v>
      </c>
      <c r="F1052" s="2">
        <v>1581</v>
      </c>
      <c r="G1052" s="2" t="s">
        <v>3115</v>
      </c>
      <c r="H1052" s="2" t="s">
        <v>3116</v>
      </c>
      <c r="I1052" s="2" t="s">
        <v>44</v>
      </c>
      <c r="J1052" s="2">
        <v>1</v>
      </c>
      <c r="K1052" s="2">
        <v>4</v>
      </c>
      <c r="L1052" s="2"/>
      <c r="M1052" s="2"/>
      <c r="N1052" s="2"/>
      <c r="O1052" s="2">
        <v>11</v>
      </c>
      <c r="P1052" s="2">
        <v>11</v>
      </c>
      <c r="Q1052" s="2">
        <v>11</v>
      </c>
      <c r="R1052" s="2">
        <v>27.9</v>
      </c>
      <c r="S1052" s="2">
        <v>27.9</v>
      </c>
      <c r="T1052" s="2">
        <v>27.9</v>
      </c>
      <c r="U1052" s="2">
        <v>56.186999999999998</v>
      </c>
      <c r="V1052" s="2">
        <v>0</v>
      </c>
      <c r="W1052" s="2">
        <v>54.783999999999999</v>
      </c>
      <c r="X1052" s="2">
        <v>130390000</v>
      </c>
      <c r="Y1052" s="2">
        <v>27</v>
      </c>
      <c r="Z1052" s="2">
        <v>47</v>
      </c>
      <c r="AA1052" s="2">
        <v>527</v>
      </c>
      <c r="AB1052" s="2">
        <v>56188.039779999897</v>
      </c>
      <c r="AC1052" s="2">
        <v>27</v>
      </c>
      <c r="AD1052" s="2">
        <v>21.545101165771499</v>
      </c>
      <c r="AE1052" s="2">
        <v>21.660795211791999</v>
      </c>
      <c r="AF1052" s="2">
        <v>21.141395568847699</v>
      </c>
      <c r="AG1052" s="2">
        <v>21.999069213867202</v>
      </c>
      <c r="AH1052" s="2">
        <v>21.4559841156006</v>
      </c>
      <c r="AI1052" s="2">
        <v>21.844793319702099</v>
      </c>
      <c r="AJ1052" s="2">
        <v>21.329481124877901</v>
      </c>
      <c r="AK1052" s="2">
        <v>21.1078910827637</v>
      </c>
      <c r="AL1052" s="2">
        <v>21.410902023315401</v>
      </c>
      <c r="AM1052" s="2">
        <v>21.319648742675799</v>
      </c>
      <c r="AN1052" s="2">
        <v>21.074111938476602</v>
      </c>
      <c r="AO1052" s="2">
        <v>21.2143039703369</v>
      </c>
    </row>
    <row r="1053" spans="1:41" x14ac:dyDescent="0.25">
      <c r="A1053" s="2"/>
      <c r="B1053" s="2">
        <v>6.6414249307383696E-2</v>
      </c>
      <c r="C1053" s="2">
        <v>-5.0854047139487997E-2</v>
      </c>
      <c r="D1053" s="2" t="s">
        <v>2094</v>
      </c>
      <c r="E1053" s="2" t="s">
        <v>2094</v>
      </c>
      <c r="F1053" s="2">
        <v>731</v>
      </c>
      <c r="G1053" s="2" t="s">
        <v>2095</v>
      </c>
      <c r="H1053" s="2" t="s">
        <v>2096</v>
      </c>
      <c r="I1053" s="2" t="s">
        <v>44</v>
      </c>
      <c r="J1053" s="2">
        <v>1</v>
      </c>
      <c r="K1053" s="2">
        <v>4</v>
      </c>
      <c r="L1053" s="2"/>
      <c r="M1053" s="2"/>
      <c r="N1053" s="2"/>
      <c r="O1053" s="2">
        <v>5</v>
      </c>
      <c r="P1053" s="2">
        <v>5</v>
      </c>
      <c r="Q1053" s="2">
        <v>5</v>
      </c>
      <c r="R1053" s="2">
        <v>14.9</v>
      </c>
      <c r="S1053" s="2">
        <v>14.9</v>
      </c>
      <c r="T1053" s="2">
        <v>14.9</v>
      </c>
      <c r="U1053" s="2">
        <v>59.167000000000002</v>
      </c>
      <c r="V1053" s="2">
        <v>0</v>
      </c>
      <c r="W1053" s="2">
        <v>21.08</v>
      </c>
      <c r="X1053" s="2">
        <v>45708000</v>
      </c>
      <c r="Y1053" s="2">
        <v>24</v>
      </c>
      <c r="Z1053" s="2">
        <v>22</v>
      </c>
      <c r="AA1053" s="2">
        <v>545</v>
      </c>
      <c r="AB1053" s="2">
        <v>59154.037579999902</v>
      </c>
      <c r="AC1053" s="2">
        <v>24</v>
      </c>
      <c r="AD1053" s="2">
        <v>19.772172927856399</v>
      </c>
      <c r="AE1053" s="2">
        <v>19.7299098968506</v>
      </c>
      <c r="AF1053" s="2">
        <v>20.927089691162099</v>
      </c>
      <c r="AG1053" s="2">
        <v>20.370925903320298</v>
      </c>
      <c r="AH1053" s="2">
        <v>20.242839813232401</v>
      </c>
      <c r="AI1053" s="2">
        <v>21.144573211669901</v>
      </c>
      <c r="AJ1053" s="2">
        <v>19.8142185211182</v>
      </c>
      <c r="AK1053" s="2">
        <v>20.494434356689499</v>
      </c>
      <c r="AL1053" s="2">
        <v>20.392362594604499</v>
      </c>
      <c r="AM1053" s="2">
        <v>20.296924591064499</v>
      </c>
      <c r="AN1053" s="2">
        <v>20.6696872711182</v>
      </c>
      <c r="AO1053" s="2">
        <v>20.825008392333999</v>
      </c>
    </row>
    <row r="1054" spans="1:41" x14ac:dyDescent="0.25">
      <c r="A1054" s="2" t="s">
        <v>40</v>
      </c>
      <c r="B1054" s="2">
        <v>4.5876971211786302</v>
      </c>
      <c r="C1054" s="2">
        <v>0.90221818288167599</v>
      </c>
      <c r="D1054" s="2" t="s">
        <v>1063</v>
      </c>
      <c r="E1054" s="2" t="s">
        <v>1063</v>
      </c>
      <c r="F1054" s="2">
        <v>2081</v>
      </c>
      <c r="G1054" s="2" t="s">
        <v>1064</v>
      </c>
      <c r="H1054" s="2" t="s">
        <v>80</v>
      </c>
      <c r="I1054" s="2" t="s">
        <v>44</v>
      </c>
      <c r="J1054" s="2">
        <v>1</v>
      </c>
      <c r="K1054" s="2">
        <v>4</v>
      </c>
      <c r="L1054" s="2"/>
      <c r="M1054" s="2"/>
      <c r="N1054" s="2"/>
      <c r="O1054" s="2">
        <v>27</v>
      </c>
      <c r="P1054" s="2">
        <v>23</v>
      </c>
      <c r="Q1054" s="2">
        <v>23</v>
      </c>
      <c r="R1054" s="2">
        <v>35.5</v>
      </c>
      <c r="S1054" s="2">
        <v>31.2</v>
      </c>
      <c r="T1054" s="2">
        <v>31.2</v>
      </c>
      <c r="U1054" s="2">
        <v>97.900999999999996</v>
      </c>
      <c r="V1054" s="2">
        <v>0</v>
      </c>
      <c r="W1054" s="2">
        <v>91.995999999999995</v>
      </c>
      <c r="X1054" s="2">
        <v>336070000</v>
      </c>
      <c r="Y1054" s="2">
        <v>50</v>
      </c>
      <c r="Z1054" s="2">
        <v>112</v>
      </c>
      <c r="AA1054" s="2">
        <v>773.5</v>
      </c>
      <c r="AB1054" s="2">
        <v>88697.212380000099</v>
      </c>
      <c r="AC1054" s="2">
        <v>45.5</v>
      </c>
      <c r="AD1054" s="2">
        <v>22.0150547027588</v>
      </c>
      <c r="AE1054" s="2">
        <v>21.9709873199463</v>
      </c>
      <c r="AF1054" s="2">
        <v>21.542552947998001</v>
      </c>
      <c r="AG1054" s="2">
        <v>21.858554840087901</v>
      </c>
      <c r="AH1054" s="2">
        <v>22.0989589691162</v>
      </c>
      <c r="AI1054" s="2">
        <v>22.180345535278299</v>
      </c>
      <c r="AJ1054" s="2">
        <v>21.3187656402588</v>
      </c>
      <c r="AK1054" s="2">
        <v>21.108209609985401</v>
      </c>
      <c r="AL1054" s="2">
        <v>20.7920951843262</v>
      </c>
      <c r="AM1054" s="2">
        <v>21.1830158233643</v>
      </c>
      <c r="AN1054" s="2">
        <v>20.844984054565401</v>
      </c>
      <c r="AO1054" s="2">
        <v>21.006074905395501</v>
      </c>
    </row>
    <row r="1055" spans="1:41" x14ac:dyDescent="0.25">
      <c r="A1055" s="2" t="s">
        <v>40</v>
      </c>
      <c r="B1055" s="2">
        <v>3.94437706567652</v>
      </c>
      <c r="C1055" s="2">
        <v>0.57969411214192601</v>
      </c>
      <c r="D1055" s="2" t="s">
        <v>78</v>
      </c>
      <c r="E1055" s="2" t="s">
        <v>78</v>
      </c>
      <c r="F1055" s="2">
        <v>55</v>
      </c>
      <c r="G1055" s="2" t="s">
        <v>79</v>
      </c>
      <c r="H1055" s="2" t="s">
        <v>80</v>
      </c>
      <c r="I1055" s="2" t="s">
        <v>44</v>
      </c>
      <c r="J1055" s="2">
        <v>1</v>
      </c>
      <c r="K1055" s="2">
        <v>4</v>
      </c>
      <c r="L1055" s="2"/>
      <c r="M1055" s="2"/>
      <c r="N1055" s="2"/>
      <c r="O1055" s="2">
        <v>57</v>
      </c>
      <c r="P1055" s="2">
        <v>57</v>
      </c>
      <c r="Q1055" s="2">
        <v>53</v>
      </c>
      <c r="R1055" s="2">
        <v>62.7</v>
      </c>
      <c r="S1055" s="2">
        <v>62.7</v>
      </c>
      <c r="T1055" s="2">
        <v>59.3</v>
      </c>
      <c r="U1055" s="2">
        <v>96.853999999999999</v>
      </c>
      <c r="V1055" s="2">
        <v>0</v>
      </c>
      <c r="W1055" s="2">
        <v>323.31</v>
      </c>
      <c r="X1055" s="2">
        <v>4013800000</v>
      </c>
      <c r="Y1055" s="2">
        <v>52</v>
      </c>
      <c r="Z1055" s="2">
        <v>586</v>
      </c>
      <c r="AA1055" s="2">
        <v>842</v>
      </c>
      <c r="AB1055" s="2">
        <v>96855.116280000206</v>
      </c>
      <c r="AC1055" s="2">
        <v>52</v>
      </c>
      <c r="AD1055" s="2">
        <v>24.760860443115199</v>
      </c>
      <c r="AE1055" s="2">
        <v>24.586805343627901</v>
      </c>
      <c r="AF1055" s="2">
        <v>24.310287475585898</v>
      </c>
      <c r="AG1055" s="2">
        <v>24.671146392822301</v>
      </c>
      <c r="AH1055" s="2">
        <v>24.728582382202099</v>
      </c>
      <c r="AI1055" s="2">
        <v>24.754146575927699</v>
      </c>
      <c r="AJ1055" s="2">
        <v>24.341367721557599</v>
      </c>
      <c r="AK1055" s="2">
        <v>24.0653781890869</v>
      </c>
      <c r="AL1055" s="2">
        <v>24.0001525878906</v>
      </c>
      <c r="AM1055" s="2">
        <v>23.970619201660199</v>
      </c>
      <c r="AN1055" s="2">
        <v>23.883716583251999</v>
      </c>
      <c r="AO1055" s="2">
        <v>24.072429656982401</v>
      </c>
    </row>
    <row r="1056" spans="1:41" x14ac:dyDescent="0.25">
      <c r="A1056" s="2"/>
      <c r="B1056" s="2">
        <v>0.10795848757977</v>
      </c>
      <c r="C1056" s="2">
        <v>-6.1417897542316503E-2</v>
      </c>
      <c r="D1056" s="2" t="s">
        <v>3473</v>
      </c>
      <c r="E1056" s="2" t="s">
        <v>3473</v>
      </c>
      <c r="F1056" s="2">
        <v>1872</v>
      </c>
      <c r="G1056" s="2" t="s">
        <v>3474</v>
      </c>
      <c r="H1056" s="2" t="s">
        <v>3475</v>
      </c>
      <c r="I1056" s="2" t="s">
        <v>44</v>
      </c>
      <c r="J1056" s="2">
        <v>1</v>
      </c>
      <c r="K1056" s="2">
        <v>4</v>
      </c>
      <c r="L1056" s="2"/>
      <c r="M1056" s="2"/>
      <c r="N1056" s="2"/>
      <c r="O1056" s="2">
        <v>6</v>
      </c>
      <c r="P1056" s="2">
        <v>6</v>
      </c>
      <c r="Q1056" s="2">
        <v>6</v>
      </c>
      <c r="R1056" s="2">
        <v>38.6</v>
      </c>
      <c r="S1056" s="2">
        <v>38.6</v>
      </c>
      <c r="T1056" s="2">
        <v>38.6</v>
      </c>
      <c r="U1056" s="2">
        <v>24.800999999999998</v>
      </c>
      <c r="V1056" s="2">
        <v>0</v>
      </c>
      <c r="W1056" s="2">
        <v>22.881</v>
      </c>
      <c r="X1056" s="2">
        <v>79440000</v>
      </c>
      <c r="Y1056" s="2">
        <v>12</v>
      </c>
      <c r="Z1056" s="2">
        <v>40</v>
      </c>
      <c r="AA1056" s="2">
        <v>236</v>
      </c>
      <c r="AB1056" s="2">
        <v>24801.279879999998</v>
      </c>
      <c r="AC1056" s="2">
        <v>12</v>
      </c>
      <c r="AD1056" s="2">
        <v>20.918088912963899</v>
      </c>
      <c r="AE1056" s="2">
        <v>21.309247970581101</v>
      </c>
      <c r="AF1056" s="2">
        <v>21.4463214874268</v>
      </c>
      <c r="AG1056" s="2">
        <v>20.771448135376001</v>
      </c>
      <c r="AH1056" s="2">
        <v>20.778844833373999</v>
      </c>
      <c r="AI1056" s="2">
        <v>20.107507705688501</v>
      </c>
      <c r="AJ1056" s="2">
        <v>21.164106369018601</v>
      </c>
      <c r="AK1056" s="2">
        <v>21.136774063110401</v>
      </c>
      <c r="AL1056" s="2">
        <v>20.790185928344702</v>
      </c>
      <c r="AM1056" s="2">
        <v>20.620689392089801</v>
      </c>
      <c r="AN1056" s="2">
        <v>20.872299194335898</v>
      </c>
      <c r="AO1056" s="2">
        <v>21.115911483764599</v>
      </c>
    </row>
    <row r="1057" spans="1:41" x14ac:dyDescent="0.25">
      <c r="A1057" s="2"/>
      <c r="B1057" s="2">
        <v>0.19126852238478301</v>
      </c>
      <c r="C1057" s="2">
        <v>0.105992317199707</v>
      </c>
      <c r="D1057" s="2" t="s">
        <v>2543</v>
      </c>
      <c r="E1057" s="2" t="s">
        <v>2543</v>
      </c>
      <c r="F1057" s="2">
        <v>1103</v>
      </c>
      <c r="G1057" s="2" t="s">
        <v>2544</v>
      </c>
      <c r="H1057" s="2" t="s">
        <v>2545</v>
      </c>
      <c r="I1057" s="2" t="s">
        <v>44</v>
      </c>
      <c r="J1057" s="2">
        <v>1</v>
      </c>
      <c r="K1057" s="2">
        <v>4</v>
      </c>
      <c r="L1057" s="2"/>
      <c r="M1057" s="2"/>
      <c r="N1057" s="2"/>
      <c r="O1057" s="2">
        <v>5</v>
      </c>
      <c r="P1057" s="2">
        <v>4</v>
      </c>
      <c r="Q1057" s="2">
        <v>4</v>
      </c>
      <c r="R1057" s="2">
        <v>22.4</v>
      </c>
      <c r="S1057" s="2">
        <v>16.899999999999999</v>
      </c>
      <c r="T1057" s="2">
        <v>16.899999999999999</v>
      </c>
      <c r="U1057" s="2">
        <v>22.718</v>
      </c>
      <c r="V1057" s="2">
        <v>0</v>
      </c>
      <c r="W1057" s="2">
        <v>14.781000000000001</v>
      </c>
      <c r="X1057" s="2">
        <v>193080000</v>
      </c>
      <c r="Y1057" s="2">
        <v>13</v>
      </c>
      <c r="Z1057" s="2">
        <v>32</v>
      </c>
      <c r="AA1057" s="2">
        <v>170.5</v>
      </c>
      <c r="AB1057" s="2">
        <v>19297.094980000002</v>
      </c>
      <c r="AC1057" s="2">
        <v>11</v>
      </c>
      <c r="AD1057" s="2">
        <v>23.466875076293899</v>
      </c>
      <c r="AE1057" s="2">
        <v>23.366130828857401</v>
      </c>
      <c r="AF1057" s="2">
        <v>22.670812606811499</v>
      </c>
      <c r="AG1057" s="2">
        <v>23.538721084594702</v>
      </c>
      <c r="AH1057" s="2">
        <v>22.622343063354499</v>
      </c>
      <c r="AI1057" s="2" t="s">
        <v>63</v>
      </c>
      <c r="AJ1057" s="2">
        <v>23.3181037902832</v>
      </c>
      <c r="AK1057" s="2">
        <v>22.899456024169901</v>
      </c>
      <c r="AL1057" s="2">
        <v>23.255083084106399</v>
      </c>
      <c r="AM1057" s="2">
        <v>23.255083084106399</v>
      </c>
      <c r="AN1057" s="2">
        <v>22.679084777831999</v>
      </c>
      <c r="AO1057" s="2">
        <v>22.7550945281982</v>
      </c>
    </row>
    <row r="1058" spans="1:41" x14ac:dyDescent="0.25">
      <c r="A1058" s="2"/>
      <c r="B1058" s="2">
        <v>1.1517780936665101</v>
      </c>
      <c r="C1058" s="2">
        <v>0.29584153493245302</v>
      </c>
      <c r="D1058" s="2" t="s">
        <v>2310</v>
      </c>
      <c r="E1058" s="2" t="s">
        <v>2310</v>
      </c>
      <c r="F1058" s="2">
        <v>928</v>
      </c>
      <c r="G1058" s="2" t="s">
        <v>2311</v>
      </c>
      <c r="H1058" s="2" t="s">
        <v>2312</v>
      </c>
      <c r="I1058" s="2" t="s">
        <v>44</v>
      </c>
      <c r="J1058" s="2">
        <v>1</v>
      </c>
      <c r="K1058" s="2">
        <v>4</v>
      </c>
      <c r="L1058" s="2"/>
      <c r="M1058" s="2"/>
      <c r="N1058" s="2"/>
      <c r="O1058" s="2">
        <v>9</v>
      </c>
      <c r="P1058" s="2">
        <v>9</v>
      </c>
      <c r="Q1058" s="2">
        <v>3</v>
      </c>
      <c r="R1058" s="2">
        <v>58.1</v>
      </c>
      <c r="S1058" s="2">
        <v>58.1</v>
      </c>
      <c r="T1058" s="2">
        <v>17.2</v>
      </c>
      <c r="U1058" s="2">
        <v>23.896999999999998</v>
      </c>
      <c r="V1058" s="2">
        <v>0</v>
      </c>
      <c r="W1058" s="2">
        <v>77.73</v>
      </c>
      <c r="X1058" s="2">
        <v>291990000</v>
      </c>
      <c r="Y1058" s="2">
        <v>16</v>
      </c>
      <c r="Z1058" s="2">
        <v>91</v>
      </c>
      <c r="AA1058" s="2">
        <v>215</v>
      </c>
      <c r="AB1058" s="2">
        <v>23896.947080000002</v>
      </c>
      <c r="AC1058" s="2">
        <v>16</v>
      </c>
      <c r="AD1058" s="2">
        <v>22.613985061645501</v>
      </c>
      <c r="AE1058" s="2">
        <v>22.218391418456999</v>
      </c>
      <c r="AF1058" s="2">
        <v>21.975893020629901</v>
      </c>
      <c r="AG1058" s="2">
        <v>22.5710563659668</v>
      </c>
      <c r="AH1058" s="2">
        <v>22.710491180419901</v>
      </c>
      <c r="AI1058" s="2">
        <v>22.822870254516602</v>
      </c>
      <c r="AJ1058" s="2">
        <v>22.351970672607401</v>
      </c>
      <c r="AK1058" s="2">
        <v>22.047101974487301</v>
      </c>
      <c r="AL1058" s="2">
        <v>22.085374832153299</v>
      </c>
      <c r="AM1058" s="2">
        <v>22.053148269653299</v>
      </c>
      <c r="AN1058" s="2">
        <v>22.197364807128899</v>
      </c>
      <c r="AO1058" s="2">
        <v>22.4026775360107</v>
      </c>
    </row>
    <row r="1059" spans="1:41" x14ac:dyDescent="0.25">
      <c r="A1059" s="2"/>
      <c r="B1059" s="2">
        <v>0.41842301461284798</v>
      </c>
      <c r="C1059" s="2">
        <v>0.30407905578613298</v>
      </c>
      <c r="D1059" s="2" t="s">
        <v>3509</v>
      </c>
      <c r="E1059" s="2" t="s">
        <v>3509</v>
      </c>
      <c r="F1059" s="2">
        <v>1897</v>
      </c>
      <c r="G1059" s="2" t="s">
        <v>3510</v>
      </c>
      <c r="H1059" s="2" t="s">
        <v>3511</v>
      </c>
      <c r="I1059" s="2" t="s">
        <v>44</v>
      </c>
      <c r="J1059" s="2">
        <v>1</v>
      </c>
      <c r="K1059" s="2">
        <v>4</v>
      </c>
      <c r="L1059" s="2"/>
      <c r="M1059" s="2"/>
      <c r="N1059" s="2"/>
      <c r="O1059" s="2">
        <v>6</v>
      </c>
      <c r="P1059" s="2">
        <v>6</v>
      </c>
      <c r="Q1059" s="2">
        <v>3</v>
      </c>
      <c r="R1059" s="2">
        <v>32.4</v>
      </c>
      <c r="S1059" s="2">
        <v>32.4</v>
      </c>
      <c r="T1059" s="2">
        <v>16.7</v>
      </c>
      <c r="U1059" s="2">
        <v>22.684999999999999</v>
      </c>
      <c r="V1059" s="2">
        <v>0</v>
      </c>
      <c r="W1059" s="2">
        <v>20.591000000000001</v>
      </c>
      <c r="X1059" s="2">
        <v>103600000</v>
      </c>
      <c r="Y1059" s="2">
        <v>12</v>
      </c>
      <c r="Z1059" s="2">
        <v>31</v>
      </c>
      <c r="AA1059" s="2">
        <v>204</v>
      </c>
      <c r="AB1059" s="2">
        <v>22685.68808</v>
      </c>
      <c r="AC1059" s="2">
        <v>12</v>
      </c>
      <c r="AD1059" s="2">
        <v>21.787517547607401</v>
      </c>
      <c r="AE1059" s="2">
        <v>20.663272857666001</v>
      </c>
      <c r="AF1059" s="2">
        <v>21.6898288726807</v>
      </c>
      <c r="AG1059" s="2">
        <v>21.172065734863299</v>
      </c>
      <c r="AH1059" s="2">
        <v>22.470155715942401</v>
      </c>
      <c r="AI1059" s="2">
        <v>22.411083221435501</v>
      </c>
      <c r="AJ1059" s="2">
        <v>20.815502166748001</v>
      </c>
      <c r="AK1059" s="2">
        <v>21.0692024230957</v>
      </c>
      <c r="AL1059" s="2">
        <v>21.984367370605501</v>
      </c>
      <c r="AM1059" s="2">
        <v>21.384321212768601</v>
      </c>
      <c r="AN1059" s="2">
        <v>21.493310928344702</v>
      </c>
      <c r="AO1059" s="2">
        <v>21.622745513916001</v>
      </c>
    </row>
    <row r="1060" spans="1:41" x14ac:dyDescent="0.25">
      <c r="A1060" s="2"/>
      <c r="B1060" s="2">
        <v>0.69163082384058705</v>
      </c>
      <c r="C1060" s="2">
        <v>0.30240281422932802</v>
      </c>
      <c r="D1060" s="2" t="s">
        <v>3927</v>
      </c>
      <c r="E1060" s="2" t="s">
        <v>3927</v>
      </c>
      <c r="F1060" s="2">
        <v>2234</v>
      </c>
      <c r="G1060" s="2" t="s">
        <v>3928</v>
      </c>
      <c r="H1060" s="2" t="s">
        <v>3929</v>
      </c>
      <c r="I1060" s="2" t="s">
        <v>44</v>
      </c>
      <c r="J1060" s="2">
        <v>1</v>
      </c>
      <c r="K1060" s="2">
        <v>4</v>
      </c>
      <c r="L1060" s="2"/>
      <c r="M1060" s="2"/>
      <c r="N1060" s="2"/>
      <c r="O1060" s="2">
        <v>9</v>
      </c>
      <c r="P1060" s="2">
        <v>2</v>
      </c>
      <c r="Q1060" s="2">
        <v>2</v>
      </c>
      <c r="R1060" s="2">
        <v>58.4</v>
      </c>
      <c r="S1060" s="2">
        <v>16.3</v>
      </c>
      <c r="T1060" s="2">
        <v>16.3</v>
      </c>
      <c r="U1060" s="2">
        <v>22.37</v>
      </c>
      <c r="V1060" s="2">
        <v>0</v>
      </c>
      <c r="W1060" s="2">
        <v>39.823999999999998</v>
      </c>
      <c r="X1060" s="2">
        <v>179900000</v>
      </c>
      <c r="Y1060" s="2">
        <v>15</v>
      </c>
      <c r="Z1060" s="2">
        <v>38</v>
      </c>
      <c r="AA1060" s="2">
        <v>210</v>
      </c>
      <c r="AB1060" s="2">
        <v>23358.55673</v>
      </c>
      <c r="AC1060" s="2">
        <v>15</v>
      </c>
      <c r="AD1060" s="2">
        <v>23.2582492828369</v>
      </c>
      <c r="AE1060" s="2">
        <v>22.645835876464801</v>
      </c>
      <c r="AF1060" s="2">
        <v>22.5408039093018</v>
      </c>
      <c r="AG1060" s="2">
        <v>23.666332244873001</v>
      </c>
      <c r="AH1060" s="2">
        <v>22.948652267456101</v>
      </c>
      <c r="AI1060" s="2">
        <v>23.573461532592798</v>
      </c>
      <c r="AJ1060" s="2">
        <v>23.1348476409912</v>
      </c>
      <c r="AK1060" s="2">
        <v>22.805892944335898</v>
      </c>
      <c r="AL1060" s="2">
        <v>22.646232604980501</v>
      </c>
      <c r="AM1060" s="2">
        <v>22.917140960693398</v>
      </c>
      <c r="AN1060" s="2">
        <v>22.357887268066399</v>
      </c>
      <c r="AO1060" s="2">
        <v>22.956916809081999</v>
      </c>
    </row>
    <row r="1061" spans="1:41" x14ac:dyDescent="0.25">
      <c r="A1061" s="2" t="s">
        <v>40</v>
      </c>
      <c r="B1061" s="2">
        <v>2.5432226600632499</v>
      </c>
      <c r="C1061" s="2">
        <v>0.564718564351402</v>
      </c>
      <c r="D1061" s="2" t="s">
        <v>992</v>
      </c>
      <c r="E1061" s="2" t="s">
        <v>992</v>
      </c>
      <c r="F1061" s="2">
        <v>1960</v>
      </c>
      <c r="G1061" s="2" t="s">
        <v>993</v>
      </c>
      <c r="H1061" s="2" t="s">
        <v>994</v>
      </c>
      <c r="I1061" s="2" t="s">
        <v>44</v>
      </c>
      <c r="J1061" s="2">
        <v>1</v>
      </c>
      <c r="K1061" s="2">
        <v>4</v>
      </c>
      <c r="L1061" s="2"/>
      <c r="M1061" s="2"/>
      <c r="N1061" s="2"/>
      <c r="O1061" s="2">
        <v>3</v>
      </c>
      <c r="P1061" s="2">
        <v>3</v>
      </c>
      <c r="Q1061" s="2">
        <v>3</v>
      </c>
      <c r="R1061" s="2">
        <v>18.3</v>
      </c>
      <c r="S1061" s="2">
        <v>18.3</v>
      </c>
      <c r="T1061" s="2">
        <v>18.3</v>
      </c>
      <c r="U1061" s="2">
        <v>24.317</v>
      </c>
      <c r="V1061" s="2">
        <v>0</v>
      </c>
      <c r="W1061" s="2">
        <v>11.795</v>
      </c>
      <c r="X1061" s="2">
        <v>67182000</v>
      </c>
      <c r="Y1061" s="2">
        <v>14</v>
      </c>
      <c r="Z1061" s="2">
        <v>26</v>
      </c>
      <c r="AA1061" s="2">
        <v>218</v>
      </c>
      <c r="AB1061" s="2">
        <v>24317.564480000001</v>
      </c>
      <c r="AC1061" s="2">
        <v>14</v>
      </c>
      <c r="AD1061" s="2">
        <v>21.776758193969702</v>
      </c>
      <c r="AE1061" s="2">
        <v>21.264934539794901</v>
      </c>
      <c r="AF1061" s="2">
        <v>21.444755554199201</v>
      </c>
      <c r="AG1061" s="2">
        <v>21.544816970825199</v>
      </c>
      <c r="AH1061" s="2">
        <v>21.480546951293899</v>
      </c>
      <c r="AI1061" s="2">
        <v>22.155021667480501</v>
      </c>
      <c r="AJ1061" s="2">
        <v>21.319150924682599</v>
      </c>
      <c r="AK1061" s="2">
        <v>21.084335327148398</v>
      </c>
      <c r="AL1061" s="2">
        <v>21.031806945800799</v>
      </c>
      <c r="AM1061" s="2">
        <v>20.8318271636963</v>
      </c>
      <c r="AN1061" s="2">
        <v>21.054307937622099</v>
      </c>
      <c r="AO1061" s="2">
        <v>20.957094192504901</v>
      </c>
    </row>
    <row r="1062" spans="1:41" x14ac:dyDescent="0.25">
      <c r="A1062" s="2"/>
      <c r="B1062" s="2">
        <v>1.03468962281167</v>
      </c>
      <c r="C1062" s="2">
        <v>0.25880559285481702</v>
      </c>
      <c r="D1062" s="2" t="s">
        <v>4196</v>
      </c>
      <c r="E1062" s="2" t="s">
        <v>4196</v>
      </c>
      <c r="F1062" s="2">
        <v>2454</v>
      </c>
      <c r="G1062" s="2" t="s">
        <v>4197</v>
      </c>
      <c r="H1062" s="2" t="s">
        <v>4198</v>
      </c>
      <c r="I1062" s="2" t="s">
        <v>44</v>
      </c>
      <c r="J1062" s="2">
        <v>1</v>
      </c>
      <c r="K1062" s="2">
        <v>4</v>
      </c>
      <c r="L1062" s="2"/>
      <c r="M1062" s="2"/>
      <c r="N1062" s="2"/>
      <c r="O1062" s="2">
        <v>13</v>
      </c>
      <c r="P1062" s="2">
        <v>13</v>
      </c>
      <c r="Q1062" s="2">
        <v>13</v>
      </c>
      <c r="R1062" s="2">
        <v>67</v>
      </c>
      <c r="S1062" s="2">
        <v>67</v>
      </c>
      <c r="T1062" s="2">
        <v>67</v>
      </c>
      <c r="U1062" s="2">
        <v>23.620999999999999</v>
      </c>
      <c r="V1062" s="2">
        <v>0</v>
      </c>
      <c r="W1062" s="2">
        <v>199.9</v>
      </c>
      <c r="X1062" s="2">
        <v>703190000</v>
      </c>
      <c r="Y1062" s="2">
        <v>14</v>
      </c>
      <c r="Z1062" s="2">
        <v>127</v>
      </c>
      <c r="AA1062" s="2">
        <v>212</v>
      </c>
      <c r="AB1062" s="2">
        <v>23621.642680000001</v>
      </c>
      <c r="AC1062" s="2">
        <v>14</v>
      </c>
      <c r="AD1062" s="2">
        <v>24.078630447387699</v>
      </c>
      <c r="AE1062" s="2">
        <v>23.868724822998001</v>
      </c>
      <c r="AF1062" s="2">
        <v>23.266136169433601</v>
      </c>
      <c r="AG1062" s="2">
        <v>23.998517990112301</v>
      </c>
      <c r="AH1062" s="2">
        <v>23.8957824707031</v>
      </c>
      <c r="AI1062" s="2">
        <v>24.129198074340799</v>
      </c>
      <c r="AJ1062" s="2">
        <v>23.7996635437012</v>
      </c>
      <c r="AK1062" s="2">
        <v>23.401454925537099</v>
      </c>
      <c r="AL1062" s="2">
        <v>23.6385402679443</v>
      </c>
      <c r="AM1062" s="2">
        <v>23.679277420043899</v>
      </c>
      <c r="AN1062" s="2">
        <v>23.559642791748001</v>
      </c>
      <c r="AO1062" s="2">
        <v>23.605577468872099</v>
      </c>
    </row>
    <row r="1063" spans="1:41" x14ac:dyDescent="0.25">
      <c r="A1063" s="2" t="s">
        <v>40</v>
      </c>
      <c r="B1063" s="2">
        <v>1.8386269986202</v>
      </c>
      <c r="C1063" s="2">
        <v>0.782911777496338</v>
      </c>
      <c r="D1063" s="2" t="s">
        <v>860</v>
      </c>
      <c r="E1063" s="2" t="s">
        <v>860</v>
      </c>
      <c r="F1063" s="2">
        <v>1725</v>
      </c>
      <c r="G1063" s="2" t="s">
        <v>861</v>
      </c>
      <c r="H1063" s="2" t="s">
        <v>862</v>
      </c>
      <c r="I1063" s="2" t="s">
        <v>44</v>
      </c>
      <c r="J1063" s="2">
        <v>1</v>
      </c>
      <c r="K1063" s="2">
        <v>4</v>
      </c>
      <c r="L1063" s="2"/>
      <c r="M1063" s="2"/>
      <c r="N1063" s="2"/>
      <c r="O1063" s="2">
        <v>5</v>
      </c>
      <c r="P1063" s="2">
        <v>5</v>
      </c>
      <c r="Q1063" s="2">
        <v>5</v>
      </c>
      <c r="R1063" s="2">
        <v>31</v>
      </c>
      <c r="S1063" s="2">
        <v>31</v>
      </c>
      <c r="T1063" s="2">
        <v>31</v>
      </c>
      <c r="U1063" s="2">
        <v>24.425000000000001</v>
      </c>
      <c r="V1063" s="2">
        <v>0</v>
      </c>
      <c r="W1063" s="2">
        <v>15.153</v>
      </c>
      <c r="X1063" s="2">
        <v>50451000</v>
      </c>
      <c r="Y1063" s="2">
        <v>15</v>
      </c>
      <c r="Z1063" s="2">
        <v>23</v>
      </c>
      <c r="AA1063" s="2">
        <v>183.5</v>
      </c>
      <c r="AB1063" s="2">
        <v>21046.312030000001</v>
      </c>
      <c r="AC1063" s="2">
        <v>13</v>
      </c>
      <c r="AD1063" s="2">
        <v>20.5682048797607</v>
      </c>
      <c r="AE1063" s="2">
        <v>20.940557479858398</v>
      </c>
      <c r="AF1063" s="2">
        <v>20.365383148193398</v>
      </c>
      <c r="AG1063" s="2">
        <v>21.208065032958999</v>
      </c>
      <c r="AH1063" s="2">
        <v>20.937614440918001</v>
      </c>
      <c r="AI1063" s="2">
        <v>21.464235305786101</v>
      </c>
      <c r="AJ1063" s="2">
        <v>20.5976886749268</v>
      </c>
      <c r="AK1063" s="2">
        <v>20.022422790527301</v>
      </c>
      <c r="AL1063" s="2" t="s">
        <v>63</v>
      </c>
      <c r="AM1063" s="2">
        <v>20.190992355346701</v>
      </c>
      <c r="AN1063" s="2">
        <v>19.7132892608643</v>
      </c>
      <c r="AO1063" s="2" t="s">
        <v>63</v>
      </c>
    </row>
    <row r="1064" spans="1:41" x14ac:dyDescent="0.25">
      <c r="A1064" s="2"/>
      <c r="B1064" s="2">
        <v>0.27468515079371503</v>
      </c>
      <c r="C1064" s="2">
        <v>-4.5519828796386698E-2</v>
      </c>
      <c r="D1064" s="2" t="s">
        <v>2063</v>
      </c>
      <c r="E1064" s="2" t="s">
        <v>2064</v>
      </c>
      <c r="F1064" s="2">
        <v>703</v>
      </c>
      <c r="G1064" s="2" t="s">
        <v>2065</v>
      </c>
      <c r="H1064" s="2" t="s">
        <v>2066</v>
      </c>
      <c r="I1064" s="2" t="s">
        <v>44</v>
      </c>
      <c r="J1064" s="2">
        <v>1</v>
      </c>
      <c r="K1064" s="2">
        <v>4</v>
      </c>
      <c r="L1064" s="2"/>
      <c r="M1064" s="2"/>
      <c r="N1064" s="2"/>
      <c r="O1064" s="2">
        <v>8</v>
      </c>
      <c r="P1064" s="2">
        <v>8</v>
      </c>
      <c r="Q1064" s="2">
        <v>5</v>
      </c>
      <c r="R1064" s="2">
        <v>45.2</v>
      </c>
      <c r="S1064" s="2">
        <v>45.2</v>
      </c>
      <c r="T1064" s="2">
        <v>26</v>
      </c>
      <c r="U1064" s="2">
        <v>24.760999999999999</v>
      </c>
      <c r="V1064" s="2">
        <v>0</v>
      </c>
      <c r="W1064" s="2">
        <v>54.658000000000001</v>
      </c>
      <c r="X1064" s="2">
        <v>491830000</v>
      </c>
      <c r="Y1064" s="2">
        <v>13</v>
      </c>
      <c r="Z1064" s="2">
        <v>120</v>
      </c>
      <c r="AA1064" s="2">
        <v>219</v>
      </c>
      <c r="AB1064" s="2">
        <v>24761.750980000001</v>
      </c>
      <c r="AC1064" s="2">
        <v>13</v>
      </c>
      <c r="AD1064" s="2">
        <v>23.193941116333001</v>
      </c>
      <c r="AE1064" s="2">
        <v>23.272415161132798</v>
      </c>
      <c r="AF1064" s="2">
        <v>23.173316955566399</v>
      </c>
      <c r="AG1064" s="2">
        <v>23.053876876831101</v>
      </c>
      <c r="AH1064" s="2">
        <v>23.204532623291001</v>
      </c>
      <c r="AI1064" s="2">
        <v>23.306747436523398</v>
      </c>
      <c r="AJ1064" s="2">
        <v>23.244857788085898</v>
      </c>
      <c r="AK1064" s="2">
        <v>23.419183731079102</v>
      </c>
      <c r="AL1064" s="2">
        <v>23.391393661498999</v>
      </c>
      <c r="AM1064" s="2">
        <v>23.138931274414102</v>
      </c>
      <c r="AN1064" s="2">
        <v>23.030576705932599</v>
      </c>
      <c r="AO1064" s="2">
        <v>23.253005981445298</v>
      </c>
    </row>
    <row r="1065" spans="1:41" x14ac:dyDescent="0.25">
      <c r="A1065" s="2"/>
      <c r="B1065" s="2">
        <v>0.37688853192467697</v>
      </c>
      <c r="C1065" s="2">
        <v>0.109382629394531</v>
      </c>
      <c r="D1065" s="2" t="s">
        <v>1683</v>
      </c>
      <c r="E1065" s="2" t="s">
        <v>1684</v>
      </c>
      <c r="F1065" s="2">
        <v>369</v>
      </c>
      <c r="G1065" s="2" t="s">
        <v>1685</v>
      </c>
      <c r="H1065" s="2" t="s">
        <v>1686</v>
      </c>
      <c r="I1065" s="2" t="s">
        <v>44</v>
      </c>
      <c r="J1065" s="2">
        <v>1</v>
      </c>
      <c r="K1065" s="2">
        <v>4</v>
      </c>
      <c r="L1065" s="2"/>
      <c r="M1065" s="2"/>
      <c r="N1065" s="2"/>
      <c r="O1065" s="2">
        <v>7</v>
      </c>
      <c r="P1065" s="2">
        <v>6</v>
      </c>
      <c r="Q1065" s="2">
        <v>6</v>
      </c>
      <c r="R1065" s="2">
        <v>31.7</v>
      </c>
      <c r="S1065" s="2">
        <v>28.7</v>
      </c>
      <c r="T1065" s="2">
        <v>28.7</v>
      </c>
      <c r="U1065" s="2">
        <v>29.422000000000001</v>
      </c>
      <c r="V1065" s="2">
        <v>0</v>
      </c>
      <c r="W1065" s="2">
        <v>78.352000000000004</v>
      </c>
      <c r="X1065" s="2">
        <v>435590000</v>
      </c>
      <c r="Y1065" s="2">
        <v>17</v>
      </c>
      <c r="Z1065" s="2">
        <v>80</v>
      </c>
      <c r="AA1065" s="2">
        <v>265</v>
      </c>
      <c r="AB1065" s="2">
        <v>29422.143380000001</v>
      </c>
      <c r="AC1065" s="2">
        <v>17</v>
      </c>
      <c r="AD1065" s="2">
        <v>23.5546169281006</v>
      </c>
      <c r="AE1065" s="2">
        <v>23.691043853759801</v>
      </c>
      <c r="AF1065" s="2">
        <v>23.224424362182599</v>
      </c>
      <c r="AG1065" s="2">
        <v>23.015121459960898</v>
      </c>
      <c r="AH1065" s="2">
        <v>23.406263351440401</v>
      </c>
      <c r="AI1065" s="2">
        <v>23.328413009643601</v>
      </c>
      <c r="AJ1065" s="2">
        <v>23.5536785125732</v>
      </c>
      <c r="AK1065" s="2">
        <v>23.400022506713899</v>
      </c>
      <c r="AL1065" s="2">
        <v>23.331150054931602</v>
      </c>
      <c r="AM1065" s="2">
        <v>23.222007751464801</v>
      </c>
      <c r="AN1065" s="2">
        <v>23.018743515014599</v>
      </c>
      <c r="AO1065" s="2">
        <v>23.0379848480225</v>
      </c>
    </row>
    <row r="1066" spans="1:41" x14ac:dyDescent="0.25">
      <c r="A1066" s="2"/>
      <c r="B1066" s="2">
        <v>0.162562269786656</v>
      </c>
      <c r="C1066" s="2">
        <v>-0.117416063944496</v>
      </c>
      <c r="D1066" s="2" t="s">
        <v>3646</v>
      </c>
      <c r="E1066" s="2" t="s">
        <v>3646</v>
      </c>
      <c r="F1066" s="2">
        <v>2009</v>
      </c>
      <c r="G1066" s="2" t="s">
        <v>3647</v>
      </c>
      <c r="H1066" s="2" t="s">
        <v>3648</v>
      </c>
      <c r="I1066" s="2" t="s">
        <v>44</v>
      </c>
      <c r="J1066" s="2">
        <v>1</v>
      </c>
      <c r="K1066" s="2">
        <v>4</v>
      </c>
      <c r="L1066" s="2"/>
      <c r="M1066" s="2"/>
      <c r="N1066" s="2"/>
      <c r="O1066" s="2">
        <v>9</v>
      </c>
      <c r="P1066" s="2">
        <v>4</v>
      </c>
      <c r="Q1066" s="2">
        <v>3</v>
      </c>
      <c r="R1066" s="2">
        <v>50</v>
      </c>
      <c r="S1066" s="2">
        <v>26.9</v>
      </c>
      <c r="T1066" s="2">
        <v>20.399999999999999</v>
      </c>
      <c r="U1066" s="2">
        <v>23.576000000000001</v>
      </c>
      <c r="V1066" s="2">
        <v>0</v>
      </c>
      <c r="W1066" s="2">
        <v>49.601999999999997</v>
      </c>
      <c r="X1066" s="2">
        <v>109210000</v>
      </c>
      <c r="Y1066" s="2">
        <v>11</v>
      </c>
      <c r="Z1066" s="2">
        <v>40</v>
      </c>
      <c r="AA1066" s="2">
        <v>216</v>
      </c>
      <c r="AB1066" s="2">
        <v>23576.62098</v>
      </c>
      <c r="AC1066" s="2">
        <v>11</v>
      </c>
      <c r="AD1066" s="2">
        <v>22.210206985473601</v>
      </c>
      <c r="AE1066" s="2">
        <v>21.536161422729499</v>
      </c>
      <c r="AF1066" s="2">
        <v>21.640682220458999</v>
      </c>
      <c r="AG1066" s="2">
        <v>22.0945835113525</v>
      </c>
      <c r="AH1066" s="2">
        <v>21.2156085968018</v>
      </c>
      <c r="AI1066" s="2">
        <v>23.0659370422363</v>
      </c>
      <c r="AJ1066" s="2">
        <v>22.400203704833999</v>
      </c>
      <c r="AK1066" s="2">
        <v>22.240425109863299</v>
      </c>
      <c r="AL1066" s="2">
        <v>21.916631698608398</v>
      </c>
      <c r="AM1066" s="2">
        <v>21.961021423339801</v>
      </c>
      <c r="AN1066" s="2">
        <v>21.768865585327099</v>
      </c>
      <c r="AO1066" s="2">
        <v>22.180528640747099</v>
      </c>
    </row>
    <row r="1067" spans="1:41" x14ac:dyDescent="0.25">
      <c r="A1067" s="2"/>
      <c r="B1067" s="2">
        <v>0.263192279842626</v>
      </c>
      <c r="C1067" s="2">
        <v>-6.9814999898277094E-2</v>
      </c>
      <c r="D1067" s="2" t="s">
        <v>2201</v>
      </c>
      <c r="E1067" s="2" t="s">
        <v>2202</v>
      </c>
      <c r="F1067" s="2">
        <v>839</v>
      </c>
      <c r="G1067" s="2" t="s">
        <v>2203</v>
      </c>
      <c r="H1067" s="2" t="s">
        <v>2204</v>
      </c>
      <c r="I1067" s="2" t="s">
        <v>44</v>
      </c>
      <c r="J1067" s="2">
        <v>1</v>
      </c>
      <c r="K1067" s="2">
        <v>4</v>
      </c>
      <c r="L1067" s="2"/>
      <c r="M1067" s="2"/>
      <c r="N1067" s="2"/>
      <c r="O1067" s="2">
        <v>10</v>
      </c>
      <c r="P1067" s="2">
        <v>10</v>
      </c>
      <c r="Q1067" s="2">
        <v>5</v>
      </c>
      <c r="R1067" s="2">
        <v>55</v>
      </c>
      <c r="S1067" s="2">
        <v>55</v>
      </c>
      <c r="T1067" s="2">
        <v>32.299999999999997</v>
      </c>
      <c r="U1067" s="2">
        <v>23.545000000000002</v>
      </c>
      <c r="V1067" s="2">
        <v>0</v>
      </c>
      <c r="W1067" s="2">
        <v>96.522999999999996</v>
      </c>
      <c r="X1067" s="2">
        <v>414760000</v>
      </c>
      <c r="Y1067" s="2">
        <v>12</v>
      </c>
      <c r="Z1067" s="2">
        <v>83</v>
      </c>
      <c r="AA1067" s="2">
        <v>220</v>
      </c>
      <c r="AB1067" s="2">
        <v>23545.612880000001</v>
      </c>
      <c r="AC1067" s="2">
        <v>12</v>
      </c>
      <c r="AD1067" s="2">
        <v>23.2233486175537</v>
      </c>
      <c r="AE1067" s="2">
        <v>23.194482803344702</v>
      </c>
      <c r="AF1067" s="2">
        <v>22.8033142089844</v>
      </c>
      <c r="AG1067" s="2">
        <v>22.970760345458999</v>
      </c>
      <c r="AH1067" s="2">
        <v>23.033185958862301</v>
      </c>
      <c r="AI1067" s="2">
        <v>23.174263000488299</v>
      </c>
      <c r="AJ1067" s="2">
        <v>23.436824798583999</v>
      </c>
      <c r="AK1067" s="2">
        <v>23.204473495483398</v>
      </c>
      <c r="AL1067" s="2">
        <v>23.161109924316399</v>
      </c>
      <c r="AM1067" s="2">
        <v>22.989936828613299</v>
      </c>
      <c r="AN1067" s="2">
        <v>22.796258926391602</v>
      </c>
      <c r="AO1067" s="2">
        <v>23.229640960693398</v>
      </c>
    </row>
    <row r="1068" spans="1:41" x14ac:dyDescent="0.25">
      <c r="A1068" s="2"/>
      <c r="B1068" s="2">
        <v>0.40313157965705698</v>
      </c>
      <c r="C1068" s="2">
        <v>0.122272491455078</v>
      </c>
      <c r="D1068" s="2" t="s">
        <v>3596</v>
      </c>
      <c r="E1068" s="2" t="s">
        <v>3596</v>
      </c>
      <c r="F1068" s="2">
        <v>1968</v>
      </c>
      <c r="G1068" s="2" t="s">
        <v>3597</v>
      </c>
      <c r="H1068" s="2" t="s">
        <v>3598</v>
      </c>
      <c r="I1068" s="2" t="s">
        <v>44</v>
      </c>
      <c r="J1068" s="2">
        <v>1</v>
      </c>
      <c r="K1068" s="2">
        <v>4</v>
      </c>
      <c r="L1068" s="2"/>
      <c r="M1068" s="2"/>
      <c r="N1068" s="2"/>
      <c r="O1068" s="2">
        <v>14</v>
      </c>
      <c r="P1068" s="2">
        <v>14</v>
      </c>
      <c r="Q1068" s="2">
        <v>14</v>
      </c>
      <c r="R1068" s="2">
        <v>76.3</v>
      </c>
      <c r="S1068" s="2">
        <v>76.3</v>
      </c>
      <c r="T1068" s="2">
        <v>76.3</v>
      </c>
      <c r="U1068" s="2">
        <v>23.45</v>
      </c>
      <c r="V1068" s="2">
        <v>0</v>
      </c>
      <c r="W1068" s="2">
        <v>108.56</v>
      </c>
      <c r="X1068" s="2">
        <v>367120000</v>
      </c>
      <c r="Y1068" s="2">
        <v>14</v>
      </c>
      <c r="Z1068" s="2">
        <v>105</v>
      </c>
      <c r="AA1068" s="2">
        <v>177.5</v>
      </c>
      <c r="AB1068" s="2">
        <v>20191.80773</v>
      </c>
      <c r="AC1068" s="2">
        <v>12</v>
      </c>
      <c r="AD1068" s="2">
        <v>22.570083618164102</v>
      </c>
      <c r="AE1068" s="2">
        <v>22.450330734252901</v>
      </c>
      <c r="AF1068" s="2">
        <v>21.9730224609375</v>
      </c>
      <c r="AG1068" s="2">
        <v>22.5826320648193</v>
      </c>
      <c r="AH1068" s="2">
        <v>22.597892761230501</v>
      </c>
      <c r="AI1068" s="2">
        <v>22.959678649902301</v>
      </c>
      <c r="AJ1068" s="2">
        <v>22.482690811157202</v>
      </c>
      <c r="AK1068" s="2">
        <v>22.265163421630898</v>
      </c>
      <c r="AL1068" s="2">
        <v>22.339464187622099</v>
      </c>
      <c r="AM1068" s="2">
        <v>22.530004501342798</v>
      </c>
      <c r="AN1068" s="2">
        <v>22.311161041259801</v>
      </c>
      <c r="AO1068" s="2">
        <v>22.471521377563501</v>
      </c>
    </row>
    <row r="1069" spans="1:41" x14ac:dyDescent="0.25">
      <c r="A1069" s="2"/>
      <c r="B1069" s="2">
        <v>1.1843628451153201</v>
      </c>
      <c r="C1069" s="2">
        <v>0.37306690216064498</v>
      </c>
      <c r="D1069" s="2" t="s">
        <v>1511</v>
      </c>
      <c r="E1069" s="2" t="s">
        <v>1511</v>
      </c>
      <c r="F1069" s="2">
        <v>218</v>
      </c>
      <c r="G1069" s="2" t="s">
        <v>1512</v>
      </c>
      <c r="H1069" s="2" t="s">
        <v>1513</v>
      </c>
      <c r="I1069" s="2" t="s">
        <v>44</v>
      </c>
      <c r="J1069" s="2">
        <v>1</v>
      </c>
      <c r="K1069" s="2">
        <v>4</v>
      </c>
      <c r="L1069" s="2"/>
      <c r="M1069" s="2"/>
      <c r="N1069" s="2"/>
      <c r="O1069" s="2">
        <v>10</v>
      </c>
      <c r="P1069" s="2">
        <v>2</v>
      </c>
      <c r="Q1069" s="2">
        <v>2</v>
      </c>
      <c r="R1069" s="2">
        <v>50.8</v>
      </c>
      <c r="S1069" s="2">
        <v>11.5</v>
      </c>
      <c r="T1069" s="2">
        <v>11.5</v>
      </c>
      <c r="U1069" s="2">
        <v>14.749000000000001</v>
      </c>
      <c r="V1069" s="2">
        <v>0</v>
      </c>
      <c r="W1069" s="2">
        <v>8.8385999999999996</v>
      </c>
      <c r="X1069" s="2">
        <v>126900000</v>
      </c>
      <c r="Y1069" s="2">
        <v>6</v>
      </c>
      <c r="Z1069" s="2">
        <v>27</v>
      </c>
      <c r="AA1069" s="2">
        <v>130</v>
      </c>
      <c r="AB1069" s="2">
        <v>14749.29948</v>
      </c>
      <c r="AC1069" s="2">
        <v>6</v>
      </c>
      <c r="AD1069" s="2">
        <v>22.680416107177699</v>
      </c>
      <c r="AE1069" s="2">
        <v>22.336198806762699</v>
      </c>
      <c r="AF1069" s="2">
        <v>21.9171047210693</v>
      </c>
      <c r="AG1069" s="2">
        <v>22.7989311218262</v>
      </c>
      <c r="AH1069" s="2">
        <v>22.2723293304443</v>
      </c>
      <c r="AI1069" s="2">
        <v>22.799266815185501</v>
      </c>
      <c r="AJ1069" s="2">
        <v>22.467048645019499</v>
      </c>
      <c r="AK1069" s="2">
        <v>22.219276428222699</v>
      </c>
      <c r="AL1069" s="2">
        <v>21.714479446411101</v>
      </c>
      <c r="AM1069" s="2">
        <v>22.148023605346701</v>
      </c>
      <c r="AN1069" s="2">
        <v>21.8751525878906</v>
      </c>
      <c r="AO1069" s="2">
        <v>22.1418647766113</v>
      </c>
    </row>
    <row r="1070" spans="1:41" x14ac:dyDescent="0.25">
      <c r="A1070" s="2" t="s">
        <v>40</v>
      </c>
      <c r="B1070" s="2">
        <v>4.05082415383339</v>
      </c>
      <c r="C1070" s="2">
        <v>0.43202018737793002</v>
      </c>
      <c r="D1070" s="2" t="s">
        <v>511</v>
      </c>
      <c r="E1070" s="2" t="s">
        <v>512</v>
      </c>
      <c r="F1070" s="2">
        <v>1086</v>
      </c>
      <c r="G1070" s="2" t="s">
        <v>513</v>
      </c>
      <c r="H1070" s="2" t="s">
        <v>514</v>
      </c>
      <c r="I1070" s="2" t="s">
        <v>44</v>
      </c>
      <c r="J1070" s="2">
        <v>1</v>
      </c>
      <c r="K1070" s="2">
        <v>4</v>
      </c>
      <c r="L1070" s="2"/>
      <c r="M1070" s="2"/>
      <c r="N1070" s="2"/>
      <c r="O1070" s="2">
        <v>15</v>
      </c>
      <c r="P1070" s="2">
        <v>15</v>
      </c>
      <c r="Q1070" s="2">
        <v>5</v>
      </c>
      <c r="R1070" s="2">
        <v>58.3</v>
      </c>
      <c r="S1070" s="2">
        <v>58.3</v>
      </c>
      <c r="T1070" s="2">
        <v>17.2</v>
      </c>
      <c r="U1070" s="2">
        <v>21.492999999999999</v>
      </c>
      <c r="V1070" s="2">
        <v>0</v>
      </c>
      <c r="W1070" s="2">
        <v>72.28</v>
      </c>
      <c r="X1070" s="2">
        <v>853140000</v>
      </c>
      <c r="Y1070" s="2">
        <v>8</v>
      </c>
      <c r="Z1070" s="2">
        <v>154</v>
      </c>
      <c r="AA1070" s="2">
        <v>192</v>
      </c>
      <c r="AB1070" s="2">
        <v>21492.99898</v>
      </c>
      <c r="AC1070" s="2">
        <v>8</v>
      </c>
      <c r="AD1070" s="2">
        <v>24.253929138183601</v>
      </c>
      <c r="AE1070" s="2">
        <v>24.276325225830099</v>
      </c>
      <c r="AF1070" s="2">
        <v>24.011543273925799</v>
      </c>
      <c r="AG1070" s="2">
        <v>24.253353118896499</v>
      </c>
      <c r="AH1070" s="2">
        <v>24.280437469482401</v>
      </c>
      <c r="AI1070" s="2">
        <v>24.269779205322301</v>
      </c>
      <c r="AJ1070" s="2">
        <v>23.8010444641113</v>
      </c>
      <c r="AK1070" s="2">
        <v>23.74560546875</v>
      </c>
      <c r="AL1070" s="2">
        <v>23.647132873535199</v>
      </c>
      <c r="AM1070" s="2">
        <v>23.6730346679688</v>
      </c>
      <c r="AN1070" s="2">
        <v>23.981983184814499</v>
      </c>
      <c r="AO1070" s="2">
        <v>23.904445648193398</v>
      </c>
    </row>
    <row r="1071" spans="1:41" x14ac:dyDescent="0.25">
      <c r="A1071" s="2"/>
      <c r="B1071" s="2">
        <v>0.222100193476819</v>
      </c>
      <c r="C1071" s="2">
        <v>-0.257037480672199</v>
      </c>
      <c r="D1071" s="2" t="s">
        <v>2562</v>
      </c>
      <c r="E1071" s="2" t="s">
        <v>2562</v>
      </c>
      <c r="F1071" s="2">
        <v>1121</v>
      </c>
      <c r="G1071" s="2" t="s">
        <v>2563</v>
      </c>
      <c r="H1071" s="2" t="s">
        <v>2564</v>
      </c>
      <c r="I1071" s="2" t="s">
        <v>44</v>
      </c>
      <c r="J1071" s="2">
        <v>1</v>
      </c>
      <c r="K1071" s="2">
        <v>4</v>
      </c>
      <c r="L1071" s="2"/>
      <c r="M1071" s="2"/>
      <c r="N1071" s="2"/>
      <c r="O1071" s="2">
        <v>5</v>
      </c>
      <c r="P1071" s="2">
        <v>5</v>
      </c>
      <c r="Q1071" s="2">
        <v>5</v>
      </c>
      <c r="R1071" s="2">
        <v>17.600000000000001</v>
      </c>
      <c r="S1071" s="2">
        <v>17.600000000000001</v>
      </c>
      <c r="T1071" s="2">
        <v>17.600000000000001</v>
      </c>
      <c r="U1071" s="2">
        <v>38.835999999999999</v>
      </c>
      <c r="V1071" s="2">
        <v>0</v>
      </c>
      <c r="W1071" s="2">
        <v>16.844999999999999</v>
      </c>
      <c r="X1071" s="2">
        <v>47768000</v>
      </c>
      <c r="Y1071" s="2">
        <v>10</v>
      </c>
      <c r="Z1071" s="2">
        <v>20</v>
      </c>
      <c r="AA1071" s="2">
        <v>363</v>
      </c>
      <c r="AB1071" s="2">
        <v>38836.790279999899</v>
      </c>
      <c r="AC1071" s="2">
        <v>10</v>
      </c>
      <c r="AD1071" s="2">
        <v>20.22776222229</v>
      </c>
      <c r="AE1071" s="2">
        <v>20.636882781982401</v>
      </c>
      <c r="AF1071" s="2" t="s">
        <v>63</v>
      </c>
      <c r="AG1071" s="2">
        <v>21.544439315795898</v>
      </c>
      <c r="AH1071" s="2" t="s">
        <v>63</v>
      </c>
      <c r="AI1071" s="2">
        <v>20.119083404541001</v>
      </c>
      <c r="AJ1071" s="2">
        <v>20.176090240478501</v>
      </c>
      <c r="AK1071" s="2">
        <v>20.610631942748999</v>
      </c>
      <c r="AL1071" s="2">
        <v>22.376340866088899</v>
      </c>
      <c r="AM1071" s="2">
        <v>20.918743133544901</v>
      </c>
      <c r="AN1071" s="2">
        <v>20.7876377105713</v>
      </c>
      <c r="AO1071" s="2">
        <v>20.465032577514599</v>
      </c>
    </row>
    <row r="1072" spans="1:41" x14ac:dyDescent="0.25">
      <c r="A1072" s="2"/>
      <c r="B1072" s="2">
        <v>0.83298407446219702</v>
      </c>
      <c r="C1072" s="2">
        <v>0.47256120045979699</v>
      </c>
      <c r="D1072" s="2" t="s">
        <v>2864</v>
      </c>
      <c r="E1072" s="2" t="s">
        <v>2864</v>
      </c>
      <c r="F1072" s="2">
        <v>1387</v>
      </c>
      <c r="G1072" s="2" t="s">
        <v>2865</v>
      </c>
      <c r="H1072" s="2" t="s">
        <v>2866</v>
      </c>
      <c r="I1072" s="2" t="s">
        <v>44</v>
      </c>
      <c r="J1072" s="2">
        <v>1</v>
      </c>
      <c r="K1072" s="2">
        <v>4</v>
      </c>
      <c r="L1072" s="2"/>
      <c r="M1072" s="2"/>
      <c r="N1072" s="2"/>
      <c r="O1072" s="2">
        <v>5</v>
      </c>
      <c r="P1072" s="2">
        <v>5</v>
      </c>
      <c r="Q1072" s="2">
        <v>4</v>
      </c>
      <c r="R1072" s="2">
        <v>18.399999999999999</v>
      </c>
      <c r="S1072" s="2">
        <v>18.399999999999999</v>
      </c>
      <c r="T1072" s="2">
        <v>15</v>
      </c>
      <c r="U1072" s="2">
        <v>23.324999999999999</v>
      </c>
      <c r="V1072" s="2">
        <v>0</v>
      </c>
      <c r="W1072" s="2">
        <v>21.109000000000002</v>
      </c>
      <c r="X1072" s="2">
        <v>136980000</v>
      </c>
      <c r="Y1072" s="2">
        <v>9</v>
      </c>
      <c r="Z1072" s="2">
        <v>28</v>
      </c>
      <c r="AA1072" s="2">
        <v>206</v>
      </c>
      <c r="AB1072" s="2">
        <v>23325.544880000001</v>
      </c>
      <c r="AC1072" s="2">
        <v>9</v>
      </c>
      <c r="AD1072" s="2">
        <v>22.1346435546875</v>
      </c>
      <c r="AE1072" s="2">
        <v>22.563138961791999</v>
      </c>
      <c r="AF1072" s="2">
        <v>21.454830169677699</v>
      </c>
      <c r="AG1072" s="2">
        <v>21.155239105224599</v>
      </c>
      <c r="AH1072" s="2">
        <v>22.571264266967798</v>
      </c>
      <c r="AI1072" s="2">
        <v>22.4594402313232</v>
      </c>
      <c r="AJ1072" s="2">
        <v>21.466228485107401</v>
      </c>
      <c r="AK1072" s="2">
        <v>21.321519851684599</v>
      </c>
      <c r="AL1072" s="2">
        <v>21.545431137085</v>
      </c>
      <c r="AM1072" s="2">
        <v>21.5133056640625</v>
      </c>
      <c r="AN1072" s="2">
        <v>22.392284393310501</v>
      </c>
      <c r="AO1072" s="2">
        <v>21.264419555664102</v>
      </c>
    </row>
    <row r="1073" spans="1:41" x14ac:dyDescent="0.25">
      <c r="A1073" s="2"/>
      <c r="B1073" s="2">
        <v>0.39115714513885003</v>
      </c>
      <c r="C1073" s="2">
        <v>-0.18952910105387499</v>
      </c>
      <c r="D1073" s="2" t="s">
        <v>2152</v>
      </c>
      <c r="E1073" s="2" t="s">
        <v>2152</v>
      </c>
      <c r="F1073" s="2">
        <v>797</v>
      </c>
      <c r="G1073" s="2" t="s">
        <v>2153</v>
      </c>
      <c r="H1073" s="2" t="s">
        <v>2154</v>
      </c>
      <c r="I1073" s="2" t="s">
        <v>44</v>
      </c>
      <c r="J1073" s="2">
        <v>1</v>
      </c>
      <c r="K1073" s="2">
        <v>4</v>
      </c>
      <c r="L1073" s="2"/>
      <c r="M1073" s="2"/>
      <c r="N1073" s="2"/>
      <c r="O1073" s="2">
        <v>9</v>
      </c>
      <c r="P1073" s="2">
        <v>9</v>
      </c>
      <c r="Q1073" s="2">
        <v>9</v>
      </c>
      <c r="R1073" s="2">
        <v>52.1</v>
      </c>
      <c r="S1073" s="2">
        <v>52.1</v>
      </c>
      <c r="T1073" s="2">
        <v>52.1</v>
      </c>
      <c r="U1073" s="2">
        <v>24.77</v>
      </c>
      <c r="V1073" s="2">
        <v>0</v>
      </c>
      <c r="W1073" s="2">
        <v>82.903000000000006</v>
      </c>
      <c r="X1073" s="2">
        <v>1101800000</v>
      </c>
      <c r="Y1073" s="2">
        <v>13</v>
      </c>
      <c r="Z1073" s="2">
        <v>74</v>
      </c>
      <c r="AA1073" s="2">
        <v>219</v>
      </c>
      <c r="AB1073" s="2">
        <v>24770.608680000001</v>
      </c>
      <c r="AC1073" s="2">
        <v>13</v>
      </c>
      <c r="AD1073" s="2">
        <v>26.2611408233643</v>
      </c>
      <c r="AE1073" s="2">
        <v>25.871335983276399</v>
      </c>
      <c r="AF1073" s="2">
        <v>26.0337219238281</v>
      </c>
      <c r="AG1073" s="2">
        <v>25.0399684906006</v>
      </c>
      <c r="AH1073" s="2">
        <v>26.4263515472412</v>
      </c>
      <c r="AI1073" s="2">
        <v>25.695112228393601</v>
      </c>
      <c r="AJ1073" s="2">
        <v>25.744606018066399</v>
      </c>
      <c r="AK1073" s="2">
        <v>26.061098098754901</v>
      </c>
      <c r="AL1073" s="2">
        <v>25.966466903686499</v>
      </c>
      <c r="AM1073" s="2">
        <v>26.251512527465799</v>
      </c>
      <c r="AN1073" s="2">
        <v>26.0935573577881</v>
      </c>
      <c r="AO1073" s="2">
        <v>26.3475646972656</v>
      </c>
    </row>
    <row r="1074" spans="1:41" x14ac:dyDescent="0.25">
      <c r="A1074" s="2"/>
      <c r="B1074" s="2">
        <v>0.304640771198468</v>
      </c>
      <c r="C1074" s="2">
        <v>-0.157767422993977</v>
      </c>
      <c r="D1074" s="2" t="s">
        <v>3905</v>
      </c>
      <c r="E1074" s="2" t="s">
        <v>3905</v>
      </c>
      <c r="F1074" s="2">
        <v>2211</v>
      </c>
      <c r="G1074" s="2" t="s">
        <v>3906</v>
      </c>
      <c r="H1074" s="2" t="s">
        <v>3907</v>
      </c>
      <c r="I1074" s="2" t="s">
        <v>44</v>
      </c>
      <c r="J1074" s="2">
        <v>1</v>
      </c>
      <c r="K1074" s="2">
        <v>4</v>
      </c>
      <c r="L1074" s="2"/>
      <c r="M1074" s="2"/>
      <c r="N1074" s="2"/>
      <c r="O1074" s="2">
        <v>6</v>
      </c>
      <c r="P1074" s="2">
        <v>6</v>
      </c>
      <c r="Q1074" s="2">
        <v>6</v>
      </c>
      <c r="R1074" s="2">
        <v>43.8</v>
      </c>
      <c r="S1074" s="2">
        <v>43.8</v>
      </c>
      <c r="T1074" s="2">
        <v>43.8</v>
      </c>
      <c r="U1074" s="2">
        <v>25.234000000000002</v>
      </c>
      <c r="V1074" s="2">
        <v>0</v>
      </c>
      <c r="W1074" s="2">
        <v>23.643999999999998</v>
      </c>
      <c r="X1074" s="2">
        <v>69558000</v>
      </c>
      <c r="Y1074" s="2">
        <v>9</v>
      </c>
      <c r="Z1074" s="2">
        <v>19</v>
      </c>
      <c r="AA1074" s="2">
        <v>217</v>
      </c>
      <c r="AB1074" s="2">
        <v>25234.267980000001</v>
      </c>
      <c r="AC1074" s="2">
        <v>9</v>
      </c>
      <c r="AD1074" s="2">
        <v>21.594184875488299</v>
      </c>
      <c r="AE1074" s="2">
        <v>20.569873809814499</v>
      </c>
      <c r="AF1074" s="2">
        <v>21.663619995117202</v>
      </c>
      <c r="AG1074" s="2">
        <v>21.702440261840799</v>
      </c>
      <c r="AH1074" s="2">
        <v>21.3241062164307</v>
      </c>
      <c r="AI1074" s="2" t="s">
        <v>63</v>
      </c>
      <c r="AJ1074" s="2">
        <v>21.629920959472699</v>
      </c>
      <c r="AK1074" s="2">
        <v>21.223878860473601</v>
      </c>
      <c r="AL1074" s="2">
        <v>21.184650421142599</v>
      </c>
      <c r="AM1074" s="2">
        <v>21.7443542480469</v>
      </c>
      <c r="AN1074" s="2">
        <v>21.713054656982401</v>
      </c>
      <c r="AO1074" s="2">
        <v>21.675815582275401</v>
      </c>
    </row>
    <row r="1075" spans="1:41" x14ac:dyDescent="0.25">
      <c r="A1075" s="2" t="s">
        <v>40</v>
      </c>
      <c r="B1075" s="2">
        <v>1.9107051734795699</v>
      </c>
      <c r="C1075" s="2">
        <v>0.455535888671875</v>
      </c>
      <c r="D1075" s="2" t="s">
        <v>901</v>
      </c>
      <c r="E1075" s="2" t="s">
        <v>901</v>
      </c>
      <c r="F1075" s="2">
        <v>1792</v>
      </c>
      <c r="G1075" s="2" t="s">
        <v>902</v>
      </c>
      <c r="H1075" s="2" t="s">
        <v>903</v>
      </c>
      <c r="I1075" s="2" t="s">
        <v>44</v>
      </c>
      <c r="J1075" s="2">
        <v>1</v>
      </c>
      <c r="K1075" s="2">
        <v>4</v>
      </c>
      <c r="L1075" s="2"/>
      <c r="M1075" s="2"/>
      <c r="N1075" s="2"/>
      <c r="O1075" s="2">
        <v>24</v>
      </c>
      <c r="P1075" s="2">
        <v>24</v>
      </c>
      <c r="Q1075" s="2">
        <v>24</v>
      </c>
      <c r="R1075" s="2">
        <v>65.8</v>
      </c>
      <c r="S1075" s="2">
        <v>65.8</v>
      </c>
      <c r="T1075" s="2">
        <v>65.8</v>
      </c>
      <c r="U1075" s="2">
        <v>60.795000000000002</v>
      </c>
      <c r="V1075" s="2">
        <v>0</v>
      </c>
      <c r="W1075" s="2">
        <v>124.22</v>
      </c>
      <c r="X1075" s="2">
        <v>1006600000</v>
      </c>
      <c r="Y1075" s="2">
        <v>31</v>
      </c>
      <c r="Z1075" s="2">
        <v>248</v>
      </c>
      <c r="AA1075" s="2">
        <v>558</v>
      </c>
      <c r="AB1075" s="2">
        <v>60795.351079999899</v>
      </c>
      <c r="AC1075" s="2">
        <v>31</v>
      </c>
      <c r="AD1075" s="2">
        <v>23.6290092468262</v>
      </c>
      <c r="AE1075" s="2">
        <v>23.3227863311768</v>
      </c>
      <c r="AF1075" s="2">
        <v>23.0981559753418</v>
      </c>
      <c r="AG1075" s="2">
        <v>23.481483459472699</v>
      </c>
      <c r="AH1075" s="2">
        <v>23.536352157592798</v>
      </c>
      <c r="AI1075" s="2">
        <v>23.761417388916001</v>
      </c>
      <c r="AJ1075" s="2">
        <v>23.493139266967798</v>
      </c>
      <c r="AK1075" s="2">
        <v>22.990663528442401</v>
      </c>
      <c r="AL1075" s="2">
        <v>23.021711349487301</v>
      </c>
      <c r="AM1075" s="2">
        <v>22.864139556884801</v>
      </c>
      <c r="AN1075" s="2">
        <v>22.64284324646</v>
      </c>
      <c r="AO1075" s="2">
        <v>23.083492279052699</v>
      </c>
    </row>
    <row r="1076" spans="1:41" x14ac:dyDescent="0.25">
      <c r="A1076" s="2"/>
      <c r="B1076" s="2">
        <v>1.7275054818640501</v>
      </c>
      <c r="C1076" s="2">
        <v>0.36035569508870302</v>
      </c>
      <c r="D1076" s="2" t="s">
        <v>1589</v>
      </c>
      <c r="E1076" s="2" t="s">
        <v>1590</v>
      </c>
      <c r="F1076" s="2">
        <v>275</v>
      </c>
      <c r="G1076" s="2" t="s">
        <v>1591</v>
      </c>
      <c r="H1076" s="2" t="s">
        <v>1592</v>
      </c>
      <c r="I1076" s="2" t="s">
        <v>44</v>
      </c>
      <c r="J1076" s="2">
        <v>1</v>
      </c>
      <c r="K1076" s="2">
        <v>4</v>
      </c>
      <c r="L1076" s="2"/>
      <c r="M1076" s="2"/>
      <c r="N1076" s="2"/>
      <c r="O1076" s="2">
        <v>7</v>
      </c>
      <c r="P1076" s="2">
        <v>7</v>
      </c>
      <c r="Q1076" s="2">
        <v>2</v>
      </c>
      <c r="R1076" s="2">
        <v>54.6</v>
      </c>
      <c r="S1076" s="2">
        <v>54.6</v>
      </c>
      <c r="T1076" s="2">
        <v>15.3</v>
      </c>
      <c r="U1076" s="2">
        <v>20.608000000000001</v>
      </c>
      <c r="V1076" s="2">
        <v>0</v>
      </c>
      <c r="W1076" s="2">
        <v>28.803999999999998</v>
      </c>
      <c r="X1076" s="2">
        <v>120160000</v>
      </c>
      <c r="Y1076" s="2">
        <v>12</v>
      </c>
      <c r="Z1076" s="2">
        <v>53</v>
      </c>
      <c r="AA1076" s="2">
        <v>183</v>
      </c>
      <c r="AB1076" s="2">
        <v>20591.468229999999</v>
      </c>
      <c r="AC1076" s="2">
        <v>11.5</v>
      </c>
      <c r="AD1076" s="2">
        <v>21.9049587249756</v>
      </c>
      <c r="AE1076" s="2">
        <v>21.642578125</v>
      </c>
      <c r="AF1076" s="2">
        <v>21.289796829223601</v>
      </c>
      <c r="AG1076" s="2">
        <v>21.500038146972699</v>
      </c>
      <c r="AH1076" s="2">
        <v>21.908445358276399</v>
      </c>
      <c r="AI1076" s="2">
        <v>21.937902450561499</v>
      </c>
      <c r="AJ1076" s="2">
        <v>21.502420425415</v>
      </c>
      <c r="AK1076" s="2">
        <v>21.2974853515625</v>
      </c>
      <c r="AL1076" s="2">
        <v>21.538721084594702</v>
      </c>
      <c r="AM1076" s="2">
        <v>21.341691970825199</v>
      </c>
      <c r="AN1076" s="2">
        <v>21.076789855956999</v>
      </c>
      <c r="AO1076" s="2">
        <v>21.264476776123001</v>
      </c>
    </row>
    <row r="1077" spans="1:41" x14ac:dyDescent="0.25">
      <c r="A1077" s="2"/>
      <c r="B1077" s="2">
        <v>0.48793876908124101</v>
      </c>
      <c r="C1077" s="2">
        <v>9.9223454793296598E-2</v>
      </c>
      <c r="D1077" s="2" t="s">
        <v>3845</v>
      </c>
      <c r="E1077" s="2" t="s">
        <v>3845</v>
      </c>
      <c r="F1077" s="2">
        <v>2166</v>
      </c>
      <c r="G1077" s="2" t="s">
        <v>3846</v>
      </c>
      <c r="H1077" s="2" t="s">
        <v>3847</v>
      </c>
      <c r="I1077" s="2" t="s">
        <v>44</v>
      </c>
      <c r="J1077" s="2">
        <v>1</v>
      </c>
      <c r="K1077" s="2">
        <v>4</v>
      </c>
      <c r="L1077" s="2"/>
      <c r="M1077" s="2"/>
      <c r="N1077" s="2"/>
      <c r="O1077" s="2">
        <v>11</v>
      </c>
      <c r="P1077" s="2">
        <v>11</v>
      </c>
      <c r="Q1077" s="2">
        <v>11</v>
      </c>
      <c r="R1077" s="2">
        <v>21.4</v>
      </c>
      <c r="S1077" s="2">
        <v>21.4</v>
      </c>
      <c r="T1077" s="2">
        <v>21.4</v>
      </c>
      <c r="U1077" s="2">
        <v>75.775999999999996</v>
      </c>
      <c r="V1077" s="2">
        <v>0</v>
      </c>
      <c r="W1077" s="2">
        <v>26.077999999999999</v>
      </c>
      <c r="X1077" s="2">
        <v>114900000</v>
      </c>
      <c r="Y1077" s="2">
        <v>37</v>
      </c>
      <c r="Z1077" s="2">
        <v>37</v>
      </c>
      <c r="AA1077" s="2">
        <v>660</v>
      </c>
      <c r="AB1077" s="2">
        <v>75777.095579999994</v>
      </c>
      <c r="AC1077" s="2">
        <v>37</v>
      </c>
      <c r="AD1077" s="2">
        <v>21.0103149414063</v>
      </c>
      <c r="AE1077" s="2">
        <v>20.7846069335938</v>
      </c>
      <c r="AF1077" s="2">
        <v>20.675815582275401</v>
      </c>
      <c r="AG1077" s="2">
        <v>20.980781555175799</v>
      </c>
      <c r="AH1077" s="2">
        <v>20.729080200195298</v>
      </c>
      <c r="AI1077" s="2">
        <v>21.146812438964801</v>
      </c>
      <c r="AJ1077" s="2">
        <v>20.7981986999512</v>
      </c>
      <c r="AK1077" s="2">
        <v>20.848197937011701</v>
      </c>
      <c r="AL1077" s="2">
        <v>20.7627964019775</v>
      </c>
      <c r="AM1077" s="2">
        <v>20.940341949462901</v>
      </c>
      <c r="AN1077" s="2">
        <v>20.520948410034201</v>
      </c>
      <c r="AO1077" s="2">
        <v>20.861587524414102</v>
      </c>
    </row>
    <row r="1078" spans="1:41" x14ac:dyDescent="0.25">
      <c r="A1078" s="2" t="s">
        <v>40</v>
      </c>
      <c r="B1078" s="2">
        <v>1.95559935874198</v>
      </c>
      <c r="C1078" s="2">
        <v>0.38224315643310502</v>
      </c>
      <c r="D1078" s="2" t="s">
        <v>505</v>
      </c>
      <c r="E1078" s="2" t="s">
        <v>505</v>
      </c>
      <c r="F1078" s="2">
        <v>1075</v>
      </c>
      <c r="G1078" s="2" t="s">
        <v>506</v>
      </c>
      <c r="H1078" s="2" t="s">
        <v>507</v>
      </c>
      <c r="I1078" s="2" t="s">
        <v>44</v>
      </c>
      <c r="J1078" s="2">
        <v>1</v>
      </c>
      <c r="K1078" s="2">
        <v>4</v>
      </c>
      <c r="L1078" s="2"/>
      <c r="M1078" s="2"/>
      <c r="N1078" s="2"/>
      <c r="O1078" s="2">
        <v>19</v>
      </c>
      <c r="P1078" s="2">
        <v>19</v>
      </c>
      <c r="Q1078" s="2">
        <v>19</v>
      </c>
      <c r="R1078" s="2">
        <v>31.8</v>
      </c>
      <c r="S1078" s="2">
        <v>31.8</v>
      </c>
      <c r="T1078" s="2">
        <v>31.8</v>
      </c>
      <c r="U1078" s="2">
        <v>93.364999999999995</v>
      </c>
      <c r="V1078" s="2">
        <v>0</v>
      </c>
      <c r="W1078" s="2">
        <v>64.760000000000005</v>
      </c>
      <c r="X1078" s="2">
        <v>230900000</v>
      </c>
      <c r="Y1078" s="2">
        <v>45</v>
      </c>
      <c r="Z1078" s="2">
        <v>113</v>
      </c>
      <c r="AA1078" s="2">
        <v>724</v>
      </c>
      <c r="AB1078" s="2">
        <v>82313.539680000002</v>
      </c>
      <c r="AC1078" s="2">
        <v>40</v>
      </c>
      <c r="AD1078" s="2">
        <v>21.570337295532202</v>
      </c>
      <c r="AE1078" s="2">
        <v>21.353479385376001</v>
      </c>
      <c r="AF1078" s="2">
        <v>21.164781570434599</v>
      </c>
      <c r="AG1078" s="2">
        <v>21.221815109252901</v>
      </c>
      <c r="AH1078" s="2">
        <v>21.754299163818398</v>
      </c>
      <c r="AI1078" s="2">
        <v>21.7573547363281</v>
      </c>
      <c r="AJ1078" s="2">
        <v>21.163738250732401</v>
      </c>
      <c r="AK1078" s="2">
        <v>21.103416442871101</v>
      </c>
      <c r="AL1078" s="2">
        <v>20.988151550293001</v>
      </c>
      <c r="AM1078" s="2">
        <v>21.227584838867202</v>
      </c>
      <c r="AN1078" s="2">
        <v>20.838844299316399</v>
      </c>
      <c r="AO1078" s="2">
        <v>21.206872940063501</v>
      </c>
    </row>
    <row r="1079" spans="1:41" x14ac:dyDescent="0.25">
      <c r="A1079" s="2"/>
      <c r="B1079" s="2">
        <v>0.44690697754104602</v>
      </c>
      <c r="C1079" s="2">
        <v>-0.213812510172527</v>
      </c>
      <c r="D1079" s="2" t="s">
        <v>3007</v>
      </c>
      <c r="E1079" s="2" t="s">
        <v>3007</v>
      </c>
      <c r="F1079" s="2">
        <v>1501</v>
      </c>
      <c r="G1079" s="2" t="s">
        <v>3008</v>
      </c>
      <c r="H1079" s="2" t="s">
        <v>3009</v>
      </c>
      <c r="I1079" s="2" t="s">
        <v>44</v>
      </c>
      <c r="J1079" s="2">
        <v>1</v>
      </c>
      <c r="K1079" s="2">
        <v>4</v>
      </c>
      <c r="L1079" s="2"/>
      <c r="M1079" s="2"/>
      <c r="N1079" s="2"/>
      <c r="O1079" s="2">
        <v>8</v>
      </c>
      <c r="P1079" s="2">
        <v>8</v>
      </c>
      <c r="Q1079" s="2">
        <v>8</v>
      </c>
      <c r="R1079" s="2">
        <v>20</v>
      </c>
      <c r="S1079" s="2">
        <v>20</v>
      </c>
      <c r="T1079" s="2">
        <v>20</v>
      </c>
      <c r="U1079" s="2">
        <v>47.552999999999997</v>
      </c>
      <c r="V1079" s="2">
        <v>0</v>
      </c>
      <c r="W1079" s="2">
        <v>24.062999999999999</v>
      </c>
      <c r="X1079" s="2">
        <v>103260000</v>
      </c>
      <c r="Y1079" s="2">
        <v>14</v>
      </c>
      <c r="Z1079" s="2">
        <v>34</v>
      </c>
      <c r="AA1079" s="2">
        <v>424</v>
      </c>
      <c r="AB1079" s="2">
        <v>47553.670080000004</v>
      </c>
      <c r="AC1079" s="2">
        <v>14</v>
      </c>
      <c r="AD1079" s="2">
        <v>21.345649719238299</v>
      </c>
      <c r="AE1079" s="2">
        <v>21.370658874511701</v>
      </c>
      <c r="AF1079" s="2">
        <v>21.080112457275401</v>
      </c>
      <c r="AG1079" s="2">
        <v>22.393253326416001</v>
      </c>
      <c r="AH1079" s="2">
        <v>21.495653152465799</v>
      </c>
      <c r="AI1079" s="2">
        <v>21.652765274047901</v>
      </c>
      <c r="AJ1079" s="2">
        <v>21.432371139526399</v>
      </c>
      <c r="AK1079" s="2">
        <v>21.56178855896</v>
      </c>
      <c r="AL1079" s="2">
        <v>21.905437469482401</v>
      </c>
      <c r="AM1079" s="2">
        <v>22.137586593627901</v>
      </c>
      <c r="AN1079" s="2">
        <v>22.0585746765137</v>
      </c>
      <c r="AO1079" s="2">
        <v>21.525209426879901</v>
      </c>
    </row>
    <row r="1080" spans="1:41" x14ac:dyDescent="0.25">
      <c r="A1080" s="2"/>
      <c r="B1080" s="2">
        <v>0.83986246065294201</v>
      </c>
      <c r="C1080" s="2">
        <v>-0.27635256449381301</v>
      </c>
      <c r="D1080" s="2" t="s">
        <v>2471</v>
      </c>
      <c r="E1080" s="2" t="s">
        <v>2472</v>
      </c>
      <c r="F1080" s="2">
        <v>1047</v>
      </c>
      <c r="G1080" s="2" t="s">
        <v>2473</v>
      </c>
      <c r="H1080" s="2" t="s">
        <v>2474</v>
      </c>
      <c r="I1080" s="2" t="s">
        <v>44</v>
      </c>
      <c r="J1080" s="2">
        <v>1</v>
      </c>
      <c r="K1080" s="2">
        <v>4</v>
      </c>
      <c r="L1080" s="2"/>
      <c r="M1080" s="2"/>
      <c r="N1080" s="2"/>
      <c r="O1080" s="2">
        <v>12</v>
      </c>
      <c r="P1080" s="2">
        <v>11</v>
      </c>
      <c r="Q1080" s="2">
        <v>11</v>
      </c>
      <c r="R1080" s="2">
        <v>35.700000000000003</v>
      </c>
      <c r="S1080" s="2">
        <v>33.6</v>
      </c>
      <c r="T1080" s="2">
        <v>33.6</v>
      </c>
      <c r="U1080" s="2">
        <v>46.131</v>
      </c>
      <c r="V1080" s="2">
        <v>0</v>
      </c>
      <c r="W1080" s="2">
        <v>56.787999999999997</v>
      </c>
      <c r="X1080" s="2">
        <v>147000000</v>
      </c>
      <c r="Y1080" s="2">
        <v>28</v>
      </c>
      <c r="Z1080" s="2">
        <v>66</v>
      </c>
      <c r="AA1080" s="2">
        <v>417</v>
      </c>
      <c r="AB1080" s="2">
        <v>46131.087379999997</v>
      </c>
      <c r="AC1080" s="2">
        <v>28</v>
      </c>
      <c r="AD1080" s="2">
        <v>21.152641296386701</v>
      </c>
      <c r="AE1080" s="2">
        <v>21.337398529052699</v>
      </c>
      <c r="AF1080" s="2">
        <v>20.900506973266602</v>
      </c>
      <c r="AG1080" s="2">
        <v>21.501010894775401</v>
      </c>
      <c r="AH1080" s="2">
        <v>21.418901443481399</v>
      </c>
      <c r="AI1080" s="2">
        <v>21.5553894042969</v>
      </c>
      <c r="AJ1080" s="2">
        <v>21.074111938476602</v>
      </c>
      <c r="AK1080" s="2">
        <v>21.3110237121582</v>
      </c>
      <c r="AL1080" s="2">
        <v>21.533977508544901</v>
      </c>
      <c r="AM1080" s="2">
        <v>21.987146377563501</v>
      </c>
      <c r="AN1080" s="2">
        <v>21.887588500976602</v>
      </c>
      <c r="AO1080" s="2">
        <v>21.730115890502901</v>
      </c>
    </row>
    <row r="1081" spans="1:41" x14ac:dyDescent="0.25">
      <c r="A1081" s="2"/>
      <c r="B1081" s="2">
        <v>0.62753684432630197</v>
      </c>
      <c r="C1081" s="2">
        <v>0.21094703674316401</v>
      </c>
      <c r="D1081" s="2" t="s">
        <v>2797</v>
      </c>
      <c r="E1081" s="2" t="s">
        <v>2797</v>
      </c>
      <c r="F1081" s="2">
        <v>1316</v>
      </c>
      <c r="G1081" s="2" t="s">
        <v>2798</v>
      </c>
      <c r="H1081" s="2" t="s">
        <v>2799</v>
      </c>
      <c r="I1081" s="2" t="s">
        <v>44</v>
      </c>
      <c r="J1081" s="2">
        <v>1</v>
      </c>
      <c r="K1081" s="2">
        <v>4</v>
      </c>
      <c r="L1081" s="2"/>
      <c r="M1081" s="2"/>
      <c r="N1081" s="2"/>
      <c r="O1081" s="2">
        <v>15</v>
      </c>
      <c r="P1081" s="2">
        <v>15</v>
      </c>
      <c r="Q1081" s="2">
        <v>14</v>
      </c>
      <c r="R1081" s="2">
        <v>51.2</v>
      </c>
      <c r="S1081" s="2">
        <v>51.2</v>
      </c>
      <c r="T1081" s="2">
        <v>48.8</v>
      </c>
      <c r="U1081" s="2">
        <v>41.72</v>
      </c>
      <c r="V1081" s="2">
        <v>0</v>
      </c>
      <c r="W1081" s="2">
        <v>61.530999999999999</v>
      </c>
      <c r="X1081" s="2">
        <v>239120000</v>
      </c>
      <c r="Y1081" s="2">
        <v>25</v>
      </c>
      <c r="Z1081" s="2">
        <v>77</v>
      </c>
      <c r="AA1081" s="2">
        <v>375</v>
      </c>
      <c r="AB1081" s="2">
        <v>41656.86073</v>
      </c>
      <c r="AC1081" s="2">
        <v>24.5</v>
      </c>
      <c r="AD1081" s="2">
        <v>22.131664276123001</v>
      </c>
      <c r="AE1081" s="2">
        <v>22.253381729126001</v>
      </c>
      <c r="AF1081" s="2">
        <v>21.656785964965799</v>
      </c>
      <c r="AG1081" s="2">
        <v>21.9142971038818</v>
      </c>
      <c r="AH1081" s="2">
        <v>22.0643100738525</v>
      </c>
      <c r="AI1081" s="2">
        <v>22.556159973144499</v>
      </c>
      <c r="AJ1081" s="2">
        <v>21.633472442626999</v>
      </c>
      <c r="AK1081" s="2">
        <v>21.663578033447301</v>
      </c>
      <c r="AL1081" s="2">
        <v>21.9900932312012</v>
      </c>
      <c r="AM1081" s="2">
        <v>22.208988189697301</v>
      </c>
      <c r="AN1081" s="2">
        <v>22.176486968994102</v>
      </c>
      <c r="AO1081" s="2">
        <v>21.638298034668001</v>
      </c>
    </row>
    <row r="1082" spans="1:41" x14ac:dyDescent="0.25">
      <c r="A1082" s="2"/>
      <c r="B1082" s="2">
        <v>0.54563018206237202</v>
      </c>
      <c r="C1082" s="2">
        <v>-0.38319654464721598</v>
      </c>
      <c r="D1082" s="2" t="s">
        <v>1286</v>
      </c>
      <c r="E1082" s="2" t="s">
        <v>1286</v>
      </c>
      <c r="F1082" s="2">
        <v>12</v>
      </c>
      <c r="G1082" s="2" t="s">
        <v>1287</v>
      </c>
      <c r="H1082" s="2" t="s">
        <v>1288</v>
      </c>
      <c r="I1082" s="2" t="s">
        <v>44</v>
      </c>
      <c r="J1082" s="2">
        <v>1</v>
      </c>
      <c r="K1082" s="2">
        <v>4</v>
      </c>
      <c r="L1082" s="2"/>
      <c r="M1082" s="2"/>
      <c r="N1082" s="2"/>
      <c r="O1082" s="2">
        <v>6</v>
      </c>
      <c r="P1082" s="2">
        <v>6</v>
      </c>
      <c r="Q1082" s="2">
        <v>6</v>
      </c>
      <c r="R1082" s="2">
        <v>42.9</v>
      </c>
      <c r="S1082" s="2">
        <v>42.9</v>
      </c>
      <c r="T1082" s="2">
        <v>42.9</v>
      </c>
      <c r="U1082" s="2">
        <v>19.908999999999999</v>
      </c>
      <c r="V1082" s="2">
        <v>0</v>
      </c>
      <c r="W1082" s="2">
        <v>22.651</v>
      </c>
      <c r="X1082" s="2">
        <v>69267000</v>
      </c>
      <c r="Y1082" s="2">
        <v>8</v>
      </c>
      <c r="Z1082" s="2">
        <v>10</v>
      </c>
      <c r="AA1082" s="2">
        <v>175</v>
      </c>
      <c r="AB1082" s="2">
        <v>19908.98588</v>
      </c>
      <c r="AC1082" s="2">
        <v>8</v>
      </c>
      <c r="AD1082" s="2">
        <v>21.567323684692401</v>
      </c>
      <c r="AE1082" s="2" t="s">
        <v>63</v>
      </c>
      <c r="AF1082" s="2">
        <v>21.466775894165</v>
      </c>
      <c r="AG1082" s="2">
        <v>21.6440315246582</v>
      </c>
      <c r="AH1082" s="2" t="s">
        <v>63</v>
      </c>
      <c r="AI1082" s="2">
        <v>20.254419326782202</v>
      </c>
      <c r="AJ1082" s="2">
        <v>21.156103134155298</v>
      </c>
      <c r="AK1082" s="2">
        <v>21.932182312011701</v>
      </c>
      <c r="AL1082" s="2">
        <v>21.7949924468994</v>
      </c>
      <c r="AM1082" s="2" t="s">
        <v>63</v>
      </c>
      <c r="AN1082" s="2">
        <v>21.779645919799801</v>
      </c>
      <c r="AO1082" s="2">
        <v>21.418746948242202</v>
      </c>
    </row>
    <row r="1083" spans="1:41" x14ac:dyDescent="0.25">
      <c r="A1083" s="2"/>
      <c r="B1083" s="2">
        <v>0.58926259839714501</v>
      </c>
      <c r="C1083" s="2">
        <v>-0.23653920491536701</v>
      </c>
      <c r="D1083" s="2" t="s">
        <v>1654</v>
      </c>
      <c r="E1083" s="2" t="s">
        <v>1654</v>
      </c>
      <c r="F1083" s="2">
        <v>335</v>
      </c>
      <c r="G1083" s="2" t="s">
        <v>1655</v>
      </c>
      <c r="H1083" s="2" t="s">
        <v>1656</v>
      </c>
      <c r="I1083" s="2" t="s">
        <v>44</v>
      </c>
      <c r="J1083" s="2">
        <v>1</v>
      </c>
      <c r="K1083" s="2">
        <v>4</v>
      </c>
      <c r="L1083" s="2"/>
      <c r="M1083" s="2"/>
      <c r="N1083" s="2"/>
      <c r="O1083" s="2">
        <v>9</v>
      </c>
      <c r="P1083" s="2">
        <v>9</v>
      </c>
      <c r="Q1083" s="2">
        <v>9</v>
      </c>
      <c r="R1083" s="2">
        <v>21</v>
      </c>
      <c r="S1083" s="2">
        <v>21</v>
      </c>
      <c r="T1083" s="2">
        <v>21</v>
      </c>
      <c r="U1083" s="2">
        <v>42.585999999999999</v>
      </c>
      <c r="V1083" s="2">
        <v>0</v>
      </c>
      <c r="W1083" s="2">
        <v>35.817</v>
      </c>
      <c r="X1083" s="2">
        <v>216040000</v>
      </c>
      <c r="Y1083" s="2">
        <v>26</v>
      </c>
      <c r="Z1083" s="2">
        <v>45</v>
      </c>
      <c r="AA1083" s="2">
        <v>385</v>
      </c>
      <c r="AB1083" s="2">
        <v>42586.209280000003</v>
      </c>
      <c r="AC1083" s="2">
        <v>26</v>
      </c>
      <c r="AD1083" s="2">
        <v>21.9474582672119</v>
      </c>
      <c r="AE1083" s="2">
        <v>22.061708450317401</v>
      </c>
      <c r="AF1083" s="2">
        <v>21.7669277191162</v>
      </c>
      <c r="AG1083" s="2">
        <v>22.734733581543001</v>
      </c>
      <c r="AH1083" s="2">
        <v>22.364315032958999</v>
      </c>
      <c r="AI1083" s="2">
        <v>22.050857543945298</v>
      </c>
      <c r="AJ1083" s="2">
        <v>22.264820098876999</v>
      </c>
      <c r="AK1083" s="2">
        <v>22.017536163330099</v>
      </c>
      <c r="AL1083" s="2">
        <v>22.807113647460898</v>
      </c>
      <c r="AM1083" s="2">
        <v>22.39772605896</v>
      </c>
      <c r="AN1083" s="2">
        <v>22.774969100952099</v>
      </c>
      <c r="AO1083" s="2">
        <v>22.083070755004901</v>
      </c>
    </row>
    <row r="1084" spans="1:41" x14ac:dyDescent="0.25">
      <c r="A1084" s="2"/>
      <c r="B1084" s="2">
        <v>4.4689473419934303E-2</v>
      </c>
      <c r="C1084" s="2">
        <v>-1.6256618499756601E-2</v>
      </c>
      <c r="D1084" s="2" t="s">
        <v>2097</v>
      </c>
      <c r="E1084" s="2" t="s">
        <v>2097</v>
      </c>
      <c r="F1084" s="2">
        <v>738</v>
      </c>
      <c r="G1084" s="2" t="s">
        <v>2098</v>
      </c>
      <c r="H1084" s="2" t="s">
        <v>2099</v>
      </c>
      <c r="I1084" s="2" t="s">
        <v>44</v>
      </c>
      <c r="J1084" s="2">
        <v>1</v>
      </c>
      <c r="K1084" s="2">
        <v>4</v>
      </c>
      <c r="L1084" s="2"/>
      <c r="M1084" s="2"/>
      <c r="N1084" s="2"/>
      <c r="O1084" s="2">
        <v>5</v>
      </c>
      <c r="P1084" s="2">
        <v>5</v>
      </c>
      <c r="Q1084" s="2">
        <v>5</v>
      </c>
      <c r="R1084" s="2">
        <v>38.4</v>
      </c>
      <c r="S1084" s="2">
        <v>38.4</v>
      </c>
      <c r="T1084" s="2">
        <v>38.4</v>
      </c>
      <c r="U1084" s="2">
        <v>15.81</v>
      </c>
      <c r="V1084" s="2">
        <v>0</v>
      </c>
      <c r="W1084" s="2">
        <v>14.521000000000001</v>
      </c>
      <c r="X1084" s="2">
        <v>73382000</v>
      </c>
      <c r="Y1084" s="2">
        <v>7</v>
      </c>
      <c r="Z1084" s="2">
        <v>15</v>
      </c>
      <c r="AA1084" s="2">
        <v>149</v>
      </c>
      <c r="AB1084" s="2">
        <v>17093.07128</v>
      </c>
      <c r="AC1084" s="2">
        <v>7.5</v>
      </c>
      <c r="AD1084" s="2">
        <v>21.7176208496094</v>
      </c>
      <c r="AE1084" s="2">
        <v>21.9059143066406</v>
      </c>
      <c r="AF1084" s="2">
        <v>21.367942810058601</v>
      </c>
      <c r="AG1084" s="2">
        <v>21.7890720367432</v>
      </c>
      <c r="AH1084" s="2" t="s">
        <v>63</v>
      </c>
      <c r="AI1084" s="2" t="s">
        <v>63</v>
      </c>
      <c r="AJ1084" s="2">
        <v>21.527692794799801</v>
      </c>
      <c r="AK1084" s="2">
        <v>21.934667587280298</v>
      </c>
      <c r="AL1084" s="2" t="s">
        <v>63</v>
      </c>
      <c r="AM1084" s="2">
        <v>21.669775009155298</v>
      </c>
      <c r="AN1084" s="2">
        <v>21.772375106811499</v>
      </c>
      <c r="AO1084" s="2">
        <v>21.652460098266602</v>
      </c>
    </row>
    <row r="1085" spans="1:41" x14ac:dyDescent="0.25">
      <c r="A1085" s="2"/>
      <c r="B1085" s="2">
        <v>1.28368132853265</v>
      </c>
      <c r="C1085" s="2">
        <v>0.20842997233072999</v>
      </c>
      <c r="D1085" s="2" t="s">
        <v>2418</v>
      </c>
      <c r="E1085" s="2" t="s">
        <v>2418</v>
      </c>
      <c r="F1085" s="2">
        <v>1009</v>
      </c>
      <c r="G1085" s="2" t="s">
        <v>2419</v>
      </c>
      <c r="H1085" s="2" t="s">
        <v>2420</v>
      </c>
      <c r="I1085" s="2" t="s">
        <v>44</v>
      </c>
      <c r="J1085" s="2">
        <v>1</v>
      </c>
      <c r="K1085" s="2">
        <v>4</v>
      </c>
      <c r="L1085" s="2"/>
      <c r="M1085" s="2"/>
      <c r="N1085" s="2"/>
      <c r="O1085" s="2">
        <v>5</v>
      </c>
      <c r="P1085" s="2">
        <v>5</v>
      </c>
      <c r="Q1085" s="2">
        <v>5</v>
      </c>
      <c r="R1085" s="2">
        <v>16.899999999999999</v>
      </c>
      <c r="S1085" s="2">
        <v>16.899999999999999</v>
      </c>
      <c r="T1085" s="2">
        <v>16.899999999999999</v>
      </c>
      <c r="U1085" s="2">
        <v>21.509</v>
      </c>
      <c r="V1085" s="2">
        <v>0</v>
      </c>
      <c r="W1085" s="2">
        <v>26.265000000000001</v>
      </c>
      <c r="X1085" s="2">
        <v>412230000</v>
      </c>
      <c r="Y1085" s="2">
        <v>5</v>
      </c>
      <c r="Z1085" s="2">
        <v>74</v>
      </c>
      <c r="AA1085" s="2">
        <v>189</v>
      </c>
      <c r="AB1085" s="2">
        <v>21509.125980000001</v>
      </c>
      <c r="AC1085" s="2">
        <v>5</v>
      </c>
      <c r="AD1085" s="2">
        <v>23.623994827270501</v>
      </c>
      <c r="AE1085" s="2">
        <v>23.506275177001999</v>
      </c>
      <c r="AF1085" s="2">
        <v>23.326768875122099</v>
      </c>
      <c r="AG1085" s="2">
        <v>23.454252243041999</v>
      </c>
      <c r="AH1085" s="2">
        <v>23.6818542480469</v>
      </c>
      <c r="AI1085" s="2">
        <v>23.391130447387699</v>
      </c>
      <c r="AJ1085" s="2">
        <v>23.428287506103501</v>
      </c>
      <c r="AK1085" s="2">
        <v>23.113227844238299</v>
      </c>
      <c r="AL1085" s="2">
        <v>23.363458633422901</v>
      </c>
      <c r="AM1085" s="2">
        <v>23.072019577026399</v>
      </c>
      <c r="AN1085" s="2">
        <v>23.5469856262207</v>
      </c>
      <c r="AO1085" s="2">
        <v>23.209716796875</v>
      </c>
    </row>
    <row r="1086" spans="1:41" x14ac:dyDescent="0.25">
      <c r="A1086" s="2"/>
      <c r="B1086" s="2">
        <v>1.4263674744211901</v>
      </c>
      <c r="C1086" s="2">
        <v>0.44068177541097198</v>
      </c>
      <c r="D1086" s="2" t="s">
        <v>3166</v>
      </c>
      <c r="E1086" s="2" t="s">
        <v>3167</v>
      </c>
      <c r="F1086" s="2">
        <v>1616</v>
      </c>
      <c r="G1086" s="2" t="s">
        <v>3168</v>
      </c>
      <c r="H1086" s="2" t="s">
        <v>3169</v>
      </c>
      <c r="I1086" s="2" t="s">
        <v>44</v>
      </c>
      <c r="J1086" s="2">
        <v>1</v>
      </c>
      <c r="K1086" s="2">
        <v>4</v>
      </c>
      <c r="L1086" s="2"/>
      <c r="M1086" s="2"/>
      <c r="N1086" s="2"/>
      <c r="O1086" s="2">
        <v>9</v>
      </c>
      <c r="P1086" s="2">
        <v>9</v>
      </c>
      <c r="Q1086" s="2">
        <v>9</v>
      </c>
      <c r="R1086" s="2">
        <v>13.4</v>
      </c>
      <c r="S1086" s="2">
        <v>13.4</v>
      </c>
      <c r="T1086" s="2">
        <v>13.4</v>
      </c>
      <c r="U1086" s="2">
        <v>85.89</v>
      </c>
      <c r="V1086" s="2">
        <v>0</v>
      </c>
      <c r="W1086" s="2">
        <v>25.013000000000002</v>
      </c>
      <c r="X1086" s="2">
        <v>79984000</v>
      </c>
      <c r="Y1086" s="2">
        <v>40</v>
      </c>
      <c r="Z1086" s="2">
        <v>25</v>
      </c>
      <c r="AA1086" s="2">
        <v>793</v>
      </c>
      <c r="AB1086" s="2">
        <v>85890.918080000207</v>
      </c>
      <c r="AC1086" s="2">
        <v>40</v>
      </c>
      <c r="AD1086" s="2">
        <v>20.918525695800799</v>
      </c>
      <c r="AE1086" s="2">
        <v>20.2244682312012</v>
      </c>
      <c r="AF1086" s="2">
        <v>20.673315048217798</v>
      </c>
      <c r="AG1086" s="2">
        <v>21.1181964874268</v>
      </c>
      <c r="AH1086" s="2">
        <v>20.893562316894499</v>
      </c>
      <c r="AI1086" s="2">
        <v>21.064210891723601</v>
      </c>
      <c r="AJ1086" s="2">
        <v>20.289289474487301</v>
      </c>
      <c r="AK1086" s="2">
        <v>20.6876525878906</v>
      </c>
      <c r="AL1086" s="2">
        <v>20.206813812255898</v>
      </c>
      <c r="AM1086" s="2">
        <v>20.619972229003899</v>
      </c>
      <c r="AN1086" s="2">
        <v>20.564022064208999</v>
      </c>
      <c r="AO1086" s="2">
        <v>19.880437850952099</v>
      </c>
    </row>
    <row r="1087" spans="1:41" x14ac:dyDescent="0.25">
      <c r="A1087" s="2" t="s">
        <v>40</v>
      </c>
      <c r="B1087" s="2">
        <v>2.1761800389338801</v>
      </c>
      <c r="C1087" s="2">
        <v>0.53829065958658995</v>
      </c>
      <c r="D1087" s="2" t="s">
        <v>827</v>
      </c>
      <c r="E1087" s="2" t="s">
        <v>828</v>
      </c>
      <c r="F1087" s="2">
        <v>1682</v>
      </c>
      <c r="G1087" s="2" t="s">
        <v>829</v>
      </c>
      <c r="H1087" s="2" t="s">
        <v>830</v>
      </c>
      <c r="I1087" s="2" t="s">
        <v>44</v>
      </c>
      <c r="J1087" s="2">
        <v>1</v>
      </c>
      <c r="K1087" s="2">
        <v>4</v>
      </c>
      <c r="L1087" s="2"/>
      <c r="M1087" s="2"/>
      <c r="N1087" s="2"/>
      <c r="O1087" s="2">
        <v>8</v>
      </c>
      <c r="P1087" s="2">
        <v>8</v>
      </c>
      <c r="Q1087" s="2">
        <v>7</v>
      </c>
      <c r="R1087" s="2">
        <v>23.7</v>
      </c>
      <c r="S1087" s="2">
        <v>23.7</v>
      </c>
      <c r="T1087" s="2">
        <v>21.1</v>
      </c>
      <c r="U1087" s="2">
        <v>53.515999999999998</v>
      </c>
      <c r="V1087" s="2">
        <v>0</v>
      </c>
      <c r="W1087" s="2">
        <v>36.65</v>
      </c>
      <c r="X1087" s="2">
        <v>129170000</v>
      </c>
      <c r="Y1087" s="2">
        <v>19</v>
      </c>
      <c r="Z1087" s="2">
        <v>45</v>
      </c>
      <c r="AA1087" s="2">
        <v>459</v>
      </c>
      <c r="AB1087" s="2">
        <v>53516.637979999898</v>
      </c>
      <c r="AC1087" s="2">
        <v>19</v>
      </c>
      <c r="AD1087" s="2">
        <v>21.768663406372099</v>
      </c>
      <c r="AE1087" s="2">
        <v>21.786840438842798</v>
      </c>
      <c r="AF1087" s="2">
        <v>21.1236362457275</v>
      </c>
      <c r="AG1087" s="2">
        <v>21.697443008422901</v>
      </c>
      <c r="AH1087" s="2">
        <v>21.562952041626001</v>
      </c>
      <c r="AI1087" s="2">
        <v>21.662925720214801</v>
      </c>
      <c r="AJ1087" s="2">
        <v>21.4580383300781</v>
      </c>
      <c r="AK1087" s="2">
        <v>21.08154296875</v>
      </c>
      <c r="AL1087" s="2">
        <v>21.243535995483398</v>
      </c>
      <c r="AM1087" s="2">
        <v>20.976173400878899</v>
      </c>
      <c r="AN1087" s="2">
        <v>21.0463352203369</v>
      </c>
      <c r="AO1087" s="2">
        <v>20.567090988159201</v>
      </c>
    </row>
    <row r="1088" spans="1:41" x14ac:dyDescent="0.25">
      <c r="A1088" s="2" t="s">
        <v>40</v>
      </c>
      <c r="B1088" s="2">
        <v>1.62573048027018</v>
      </c>
      <c r="C1088" s="2">
        <v>0.53378804524739498</v>
      </c>
      <c r="D1088" s="2" t="s">
        <v>1257</v>
      </c>
      <c r="E1088" s="2" t="s">
        <v>1257</v>
      </c>
      <c r="F1088" s="2">
        <v>2508</v>
      </c>
      <c r="G1088" s="2" t="s">
        <v>1258</v>
      </c>
      <c r="H1088" s="2" t="s">
        <v>1259</v>
      </c>
      <c r="I1088" s="2" t="s">
        <v>44</v>
      </c>
      <c r="J1088" s="2">
        <v>1</v>
      </c>
      <c r="K1088" s="2">
        <v>4</v>
      </c>
      <c r="L1088" s="2"/>
      <c r="M1088" s="2"/>
      <c r="N1088" s="2"/>
      <c r="O1088" s="2">
        <v>9</v>
      </c>
      <c r="P1088" s="2">
        <v>9</v>
      </c>
      <c r="Q1088" s="2">
        <v>9</v>
      </c>
      <c r="R1088" s="2">
        <v>44.1</v>
      </c>
      <c r="S1088" s="2">
        <v>44.1</v>
      </c>
      <c r="T1088" s="2">
        <v>44.1</v>
      </c>
      <c r="U1088" s="2">
        <v>33.847999999999999</v>
      </c>
      <c r="V1088" s="2">
        <v>0</v>
      </c>
      <c r="W1088" s="2">
        <v>55.51</v>
      </c>
      <c r="X1088" s="2">
        <v>151060000</v>
      </c>
      <c r="Y1088" s="2">
        <v>20</v>
      </c>
      <c r="Z1088" s="2">
        <v>55</v>
      </c>
      <c r="AA1088" s="2">
        <v>297</v>
      </c>
      <c r="AB1088" s="2">
        <v>33848.177380000001</v>
      </c>
      <c r="AC1088" s="2">
        <v>20</v>
      </c>
      <c r="AD1088" s="2">
        <v>21.481582641601602</v>
      </c>
      <c r="AE1088" s="2">
        <v>21.5603427886963</v>
      </c>
      <c r="AF1088" s="2">
        <v>21.0765285491943</v>
      </c>
      <c r="AG1088" s="2">
        <v>21.856845855712901</v>
      </c>
      <c r="AH1088" s="2">
        <v>20.922958374023398</v>
      </c>
      <c r="AI1088" s="2">
        <v>21.840726852416999</v>
      </c>
      <c r="AJ1088" s="2">
        <v>21.2253513336182</v>
      </c>
      <c r="AK1088" s="2">
        <v>21.220222473144499</v>
      </c>
      <c r="AL1088" s="2">
        <v>20.974073410034201</v>
      </c>
      <c r="AM1088" s="2">
        <v>20.825241088867202</v>
      </c>
      <c r="AN1088" s="2">
        <v>20.412246704101602</v>
      </c>
      <c r="AO1088" s="2">
        <v>20.879121780395501</v>
      </c>
    </row>
    <row r="1089" spans="1:41" x14ac:dyDescent="0.25">
      <c r="A1089" s="2"/>
      <c r="B1089" s="2">
        <v>0.124531075117019</v>
      </c>
      <c r="C1089" s="2">
        <v>-0.161397647857665</v>
      </c>
      <c r="D1089" s="2" t="s">
        <v>4184</v>
      </c>
      <c r="E1089" s="2" t="s">
        <v>4184</v>
      </c>
      <c r="F1089" s="2">
        <v>2446</v>
      </c>
      <c r="G1089" s="2" t="s">
        <v>4185</v>
      </c>
      <c r="H1089" s="2" t="s">
        <v>4186</v>
      </c>
      <c r="I1089" s="2" t="s">
        <v>44</v>
      </c>
      <c r="J1089" s="2">
        <v>1</v>
      </c>
      <c r="K1089" s="2">
        <v>4</v>
      </c>
      <c r="L1089" s="2"/>
      <c r="M1089" s="2"/>
      <c r="N1089" s="2"/>
      <c r="O1089" s="2">
        <v>6</v>
      </c>
      <c r="P1089" s="2">
        <v>6</v>
      </c>
      <c r="Q1089" s="2">
        <v>6</v>
      </c>
      <c r="R1089" s="2">
        <v>34</v>
      </c>
      <c r="S1089" s="2">
        <v>34</v>
      </c>
      <c r="T1089" s="2">
        <v>34</v>
      </c>
      <c r="U1089" s="2">
        <v>24.646000000000001</v>
      </c>
      <c r="V1089" s="2">
        <v>0</v>
      </c>
      <c r="W1089" s="2">
        <v>20.126000000000001</v>
      </c>
      <c r="X1089" s="2">
        <v>102770000</v>
      </c>
      <c r="Y1089" s="2">
        <v>8</v>
      </c>
      <c r="Z1089" s="2">
        <v>36</v>
      </c>
      <c r="AA1089" s="2">
        <v>215</v>
      </c>
      <c r="AB1089" s="2">
        <v>24646.023580000001</v>
      </c>
      <c r="AC1089" s="2">
        <v>8</v>
      </c>
      <c r="AD1089" s="2">
        <v>22.286443710327099</v>
      </c>
      <c r="AE1089" s="2" t="s">
        <v>63</v>
      </c>
      <c r="AF1089" s="2">
        <v>22.059730529785199</v>
      </c>
      <c r="AG1089" s="2">
        <v>20.742052078247099</v>
      </c>
      <c r="AH1089" s="2">
        <v>20.9728107452393</v>
      </c>
      <c r="AI1089" s="2">
        <v>22.62522315979</v>
      </c>
      <c r="AJ1089" s="2" t="s">
        <v>63</v>
      </c>
      <c r="AK1089" s="2">
        <v>21.601095199585</v>
      </c>
      <c r="AL1089" s="2">
        <v>21.337560653686499</v>
      </c>
      <c r="AM1089" s="2" t="s">
        <v>63</v>
      </c>
      <c r="AN1089" s="2">
        <v>22.6187629699707</v>
      </c>
      <c r="AO1089" s="2">
        <v>22.0371799468994</v>
      </c>
    </row>
    <row r="1090" spans="1:41" x14ac:dyDescent="0.25">
      <c r="A1090" s="2"/>
      <c r="B1090" s="2">
        <v>0.15797777234475699</v>
      </c>
      <c r="C1090" s="2">
        <v>-4.5570055643718597E-2</v>
      </c>
      <c r="D1090" s="2" t="s">
        <v>4139</v>
      </c>
      <c r="E1090" s="2" t="s">
        <v>4139</v>
      </c>
      <c r="F1090" s="2">
        <v>2410</v>
      </c>
      <c r="G1090" s="2" t="s">
        <v>4140</v>
      </c>
      <c r="H1090" s="2" t="s">
        <v>4141</v>
      </c>
      <c r="I1090" s="2" t="s">
        <v>44</v>
      </c>
      <c r="J1090" s="2">
        <v>1</v>
      </c>
      <c r="K1090" s="2">
        <v>4</v>
      </c>
      <c r="L1090" s="2"/>
      <c r="M1090" s="2"/>
      <c r="N1090" s="2"/>
      <c r="O1090" s="2">
        <v>11</v>
      </c>
      <c r="P1090" s="2">
        <v>11</v>
      </c>
      <c r="Q1090" s="2">
        <v>11</v>
      </c>
      <c r="R1090" s="2">
        <v>47.7</v>
      </c>
      <c r="S1090" s="2">
        <v>47.7</v>
      </c>
      <c r="T1090" s="2">
        <v>47.7</v>
      </c>
      <c r="U1090" s="2">
        <v>24.58</v>
      </c>
      <c r="V1090" s="2">
        <v>0</v>
      </c>
      <c r="W1090" s="2">
        <v>52.654000000000003</v>
      </c>
      <c r="X1090" s="2">
        <v>544820000</v>
      </c>
      <c r="Y1090" s="2">
        <v>10</v>
      </c>
      <c r="Z1090" s="2">
        <v>96</v>
      </c>
      <c r="AA1090" s="2">
        <v>216</v>
      </c>
      <c r="AB1090" s="2">
        <v>24580.054179999999</v>
      </c>
      <c r="AC1090" s="2">
        <v>10</v>
      </c>
      <c r="AD1090" s="2">
        <v>23.336744308471701</v>
      </c>
      <c r="AE1090" s="2">
        <v>23.032394409179702</v>
      </c>
      <c r="AF1090" s="2">
        <v>22.748106002807599</v>
      </c>
      <c r="AG1090" s="2">
        <v>23.175024032592798</v>
      </c>
      <c r="AH1090" s="2">
        <v>23.1754970550537</v>
      </c>
      <c r="AI1090" s="2">
        <v>23.4878749847412</v>
      </c>
      <c r="AJ1090" s="2">
        <v>23.290105819702099</v>
      </c>
      <c r="AK1090" s="2">
        <v>23.003690719604499</v>
      </c>
      <c r="AL1090" s="2">
        <v>23.205024719238299</v>
      </c>
      <c r="AM1090" s="2">
        <v>23.291791915893601</v>
      </c>
      <c r="AN1090" s="2">
        <v>23.1895751953125</v>
      </c>
      <c r="AO1090" s="2">
        <v>23.248872756958001</v>
      </c>
    </row>
    <row r="1091" spans="1:41" x14ac:dyDescent="0.25">
      <c r="A1091" s="2"/>
      <c r="B1091" s="2">
        <v>0.33368996682369301</v>
      </c>
      <c r="C1091" s="2">
        <v>-0.129501024881996</v>
      </c>
      <c r="D1091" s="2" t="s">
        <v>1725</v>
      </c>
      <c r="E1091" s="2" t="s">
        <v>1725</v>
      </c>
      <c r="F1091" s="2">
        <v>410</v>
      </c>
      <c r="G1091" s="2" t="s">
        <v>1726</v>
      </c>
      <c r="H1091" s="2" t="s">
        <v>1727</v>
      </c>
      <c r="I1091" s="2" t="s">
        <v>44</v>
      </c>
      <c r="J1091" s="2">
        <v>1</v>
      </c>
      <c r="K1091" s="2">
        <v>4</v>
      </c>
      <c r="L1091" s="2"/>
      <c r="M1091" s="2"/>
      <c r="N1091" s="2"/>
      <c r="O1091" s="2">
        <v>3</v>
      </c>
      <c r="P1091" s="2">
        <v>3</v>
      </c>
      <c r="Q1091" s="2">
        <v>3</v>
      </c>
      <c r="R1091" s="2">
        <v>20.2</v>
      </c>
      <c r="S1091" s="2">
        <v>20.2</v>
      </c>
      <c r="T1091" s="2">
        <v>20.2</v>
      </c>
      <c r="U1091" s="2">
        <v>20.401</v>
      </c>
      <c r="V1091" s="2">
        <v>0</v>
      </c>
      <c r="W1091" s="2">
        <v>50.052</v>
      </c>
      <c r="X1091" s="2">
        <v>226240000</v>
      </c>
      <c r="Y1091" s="2">
        <v>9</v>
      </c>
      <c r="Z1091" s="2">
        <v>31</v>
      </c>
      <c r="AA1091" s="2">
        <v>178</v>
      </c>
      <c r="AB1091" s="2">
        <v>20401.657879999999</v>
      </c>
      <c r="AC1091" s="2">
        <v>9</v>
      </c>
      <c r="AD1091" s="2">
        <v>23.348138809204102</v>
      </c>
      <c r="AE1091" s="2">
        <v>23.04128074646</v>
      </c>
      <c r="AF1091" s="2">
        <v>22.833217620849599</v>
      </c>
      <c r="AG1091" s="2">
        <v>23.477289199829102</v>
      </c>
      <c r="AH1091" s="2">
        <v>23.18505859375</v>
      </c>
      <c r="AI1091" s="2">
        <v>23.6724967956543</v>
      </c>
      <c r="AJ1091" s="2">
        <v>23.5306491851807</v>
      </c>
      <c r="AK1091" s="2">
        <v>22.876426696777301</v>
      </c>
      <c r="AL1091" s="2">
        <v>23.223598480224599</v>
      </c>
      <c r="AM1091" s="2">
        <v>23.570684432983398</v>
      </c>
      <c r="AN1091" s="2">
        <v>23.569873809814499</v>
      </c>
      <c r="AO1091" s="2">
        <v>23.563255310058601</v>
      </c>
    </row>
    <row r="1092" spans="1:41" x14ac:dyDescent="0.25">
      <c r="A1092" s="2"/>
      <c r="B1092" s="2">
        <v>0.85183552685598896</v>
      </c>
      <c r="C1092" s="2">
        <v>-0.159359931945801</v>
      </c>
      <c r="D1092" s="2" t="s">
        <v>4062</v>
      </c>
      <c r="E1092" s="2" t="s">
        <v>4062</v>
      </c>
      <c r="F1092" s="2">
        <v>2349</v>
      </c>
      <c r="G1092" s="2" t="s">
        <v>4063</v>
      </c>
      <c r="H1092" s="2" t="s">
        <v>4064</v>
      </c>
      <c r="I1092" s="2" t="s">
        <v>44</v>
      </c>
      <c r="J1092" s="2">
        <v>1</v>
      </c>
      <c r="K1092" s="2">
        <v>4</v>
      </c>
      <c r="L1092" s="2"/>
      <c r="M1092" s="2"/>
      <c r="N1092" s="2"/>
      <c r="O1092" s="2">
        <v>12</v>
      </c>
      <c r="P1092" s="2">
        <v>12</v>
      </c>
      <c r="Q1092" s="2">
        <v>12</v>
      </c>
      <c r="R1092" s="2">
        <v>67.900000000000006</v>
      </c>
      <c r="S1092" s="2">
        <v>67.900000000000006</v>
      </c>
      <c r="T1092" s="2">
        <v>67.900000000000006</v>
      </c>
      <c r="U1092" s="2">
        <v>17.704000000000001</v>
      </c>
      <c r="V1092" s="2">
        <v>0</v>
      </c>
      <c r="W1092" s="2">
        <v>102.02</v>
      </c>
      <c r="X1092" s="2">
        <v>412880000</v>
      </c>
      <c r="Y1092" s="2">
        <v>9</v>
      </c>
      <c r="Z1092" s="2">
        <v>87</v>
      </c>
      <c r="AA1092" s="2">
        <v>165</v>
      </c>
      <c r="AB1092" s="2">
        <v>17704.62198</v>
      </c>
      <c r="AC1092" s="2">
        <v>9</v>
      </c>
      <c r="AD1092" s="2">
        <v>23.382186889648398</v>
      </c>
      <c r="AE1092" s="2">
        <v>23.364261627197301</v>
      </c>
      <c r="AF1092" s="2">
        <v>23.213474273681602</v>
      </c>
      <c r="AG1092" s="2">
        <v>23.615039825439499</v>
      </c>
      <c r="AH1092" s="2">
        <v>23.767694473266602</v>
      </c>
      <c r="AI1092" s="2">
        <v>23.380470275878899</v>
      </c>
      <c r="AJ1092" s="2">
        <v>23.460140228271499</v>
      </c>
      <c r="AK1092" s="2">
        <v>23.5702209472656</v>
      </c>
      <c r="AL1092" s="2">
        <v>23.493017196655298</v>
      </c>
      <c r="AM1092" s="2">
        <v>23.782667160034201</v>
      </c>
      <c r="AN1092" s="2">
        <v>23.780265808105501</v>
      </c>
      <c r="AO1092" s="2">
        <v>23.592975616455099</v>
      </c>
    </row>
    <row r="1093" spans="1:41" x14ac:dyDescent="0.25">
      <c r="A1093" s="2"/>
      <c r="B1093" s="2">
        <v>9.0606008870514301E-2</v>
      </c>
      <c r="C1093" s="2">
        <v>2.4312655131023299E-2</v>
      </c>
      <c r="D1093" s="2" t="s">
        <v>3917</v>
      </c>
      <c r="E1093" s="2" t="s">
        <v>3917</v>
      </c>
      <c r="F1093" s="2">
        <v>2228</v>
      </c>
      <c r="G1093" s="2" t="s">
        <v>3918</v>
      </c>
      <c r="H1093" s="2" t="s">
        <v>3919</v>
      </c>
      <c r="I1093" s="2" t="s">
        <v>44</v>
      </c>
      <c r="J1093" s="2">
        <v>1</v>
      </c>
      <c r="K1093" s="2">
        <v>4</v>
      </c>
      <c r="L1093" s="2"/>
      <c r="M1093" s="2"/>
      <c r="N1093" s="2"/>
      <c r="O1093" s="2">
        <v>5</v>
      </c>
      <c r="P1093" s="2">
        <v>5</v>
      </c>
      <c r="Q1093" s="2">
        <v>5</v>
      </c>
      <c r="R1093" s="2">
        <v>17.600000000000001</v>
      </c>
      <c r="S1093" s="2">
        <v>17.600000000000001</v>
      </c>
      <c r="T1093" s="2">
        <v>17.600000000000001</v>
      </c>
      <c r="U1093" s="2">
        <v>23.609000000000002</v>
      </c>
      <c r="V1093" s="2">
        <v>0</v>
      </c>
      <c r="W1093" s="2">
        <v>12.725</v>
      </c>
      <c r="X1093" s="2">
        <v>182600000</v>
      </c>
      <c r="Y1093" s="2">
        <v>11</v>
      </c>
      <c r="Z1093" s="2">
        <v>49</v>
      </c>
      <c r="AA1093" s="2">
        <v>205</v>
      </c>
      <c r="AB1093" s="2">
        <v>23609.29118</v>
      </c>
      <c r="AC1093" s="2">
        <v>11</v>
      </c>
      <c r="AD1093" s="2">
        <v>22.648866653442401</v>
      </c>
      <c r="AE1093" s="2">
        <v>22.273811340331999</v>
      </c>
      <c r="AF1093" s="2">
        <v>22.2388801574707</v>
      </c>
      <c r="AG1093" s="2">
        <v>22.736778259277301</v>
      </c>
      <c r="AH1093" s="2">
        <v>22.524707794189499</v>
      </c>
      <c r="AI1093" s="2">
        <v>22.738945007324201</v>
      </c>
      <c r="AJ1093" s="2">
        <v>22.462638854980501</v>
      </c>
      <c r="AK1093" s="2">
        <v>22.4589138031006</v>
      </c>
      <c r="AL1093" s="2">
        <v>22.588682174682599</v>
      </c>
      <c r="AM1093" s="2">
        <v>22.6409912109375</v>
      </c>
      <c r="AN1093" s="2">
        <v>22.485052108764599</v>
      </c>
      <c r="AO1093" s="2">
        <v>22.379835128784201</v>
      </c>
    </row>
    <row r="1094" spans="1:41" x14ac:dyDescent="0.25">
      <c r="A1094" s="2"/>
      <c r="B1094" s="2">
        <v>1.12983322342242</v>
      </c>
      <c r="C1094" s="2">
        <v>0.26834551493326902</v>
      </c>
      <c r="D1094" s="2" t="s">
        <v>2830</v>
      </c>
      <c r="E1094" s="2" t="s">
        <v>2830</v>
      </c>
      <c r="F1094" s="2">
        <v>1352</v>
      </c>
      <c r="G1094" s="2" t="s">
        <v>2831</v>
      </c>
      <c r="H1094" s="2" t="s">
        <v>2832</v>
      </c>
      <c r="I1094" s="2" t="s">
        <v>44</v>
      </c>
      <c r="J1094" s="2">
        <v>1</v>
      </c>
      <c r="K1094" s="2">
        <v>4</v>
      </c>
      <c r="L1094" s="2"/>
      <c r="M1094" s="2"/>
      <c r="N1094" s="2"/>
      <c r="O1094" s="2">
        <v>7</v>
      </c>
      <c r="P1094" s="2">
        <v>7</v>
      </c>
      <c r="Q1094" s="2">
        <v>7</v>
      </c>
      <c r="R1094" s="2">
        <v>44.5</v>
      </c>
      <c r="S1094" s="2">
        <v>44.5</v>
      </c>
      <c r="T1094" s="2">
        <v>44.5</v>
      </c>
      <c r="U1094" s="2">
        <v>15.956</v>
      </c>
      <c r="V1094" s="2">
        <v>0</v>
      </c>
      <c r="W1094" s="2">
        <v>39.265000000000001</v>
      </c>
      <c r="X1094" s="2">
        <v>279960000</v>
      </c>
      <c r="Y1094" s="2">
        <v>5</v>
      </c>
      <c r="Z1094" s="2">
        <v>59</v>
      </c>
      <c r="AA1094" s="2">
        <v>137</v>
      </c>
      <c r="AB1094" s="2">
        <v>15955.902679999999</v>
      </c>
      <c r="AC1094" s="2">
        <v>5</v>
      </c>
      <c r="AD1094" s="2">
        <v>23.0774745941162</v>
      </c>
      <c r="AE1094" s="2">
        <v>22.959924697876001</v>
      </c>
      <c r="AF1094" s="2">
        <v>22.570152282714801</v>
      </c>
      <c r="AG1094" s="2">
        <v>23.297681808471701</v>
      </c>
      <c r="AH1094" s="2">
        <v>23.194196701049801</v>
      </c>
      <c r="AI1094" s="2">
        <v>22.965238571166999</v>
      </c>
      <c r="AJ1094" s="2">
        <v>22.534286499023398</v>
      </c>
      <c r="AK1094" s="2">
        <v>22.555107116699201</v>
      </c>
      <c r="AL1094" s="2">
        <v>22.567926406860401</v>
      </c>
      <c r="AM1094" s="2">
        <v>22.908390045166001</v>
      </c>
      <c r="AN1094" s="2">
        <v>23.0002746582031</v>
      </c>
      <c r="AO1094" s="2">
        <v>22.8886108398438</v>
      </c>
    </row>
    <row r="1095" spans="1:41" x14ac:dyDescent="0.25">
      <c r="A1095" s="2"/>
      <c r="B1095" s="2">
        <v>0.45881899950933602</v>
      </c>
      <c r="C1095" s="2">
        <v>-0.36699975331624302</v>
      </c>
      <c r="D1095" s="2" t="s">
        <v>3433</v>
      </c>
      <c r="E1095" s="2" t="s">
        <v>3433</v>
      </c>
      <c r="F1095" s="2">
        <v>1827</v>
      </c>
      <c r="G1095" s="2" t="s">
        <v>3434</v>
      </c>
      <c r="H1095" s="2" t="s">
        <v>3435</v>
      </c>
      <c r="I1095" s="2" t="s">
        <v>44</v>
      </c>
      <c r="J1095" s="2">
        <v>1</v>
      </c>
      <c r="K1095" s="2">
        <v>4</v>
      </c>
      <c r="L1095" s="2"/>
      <c r="M1095" s="2"/>
      <c r="N1095" s="2"/>
      <c r="O1095" s="2">
        <v>6</v>
      </c>
      <c r="P1095" s="2">
        <v>6</v>
      </c>
      <c r="Q1095" s="2">
        <v>6</v>
      </c>
      <c r="R1095" s="2">
        <v>24.5</v>
      </c>
      <c r="S1095" s="2">
        <v>24.5</v>
      </c>
      <c r="T1095" s="2">
        <v>24.5</v>
      </c>
      <c r="U1095" s="2">
        <v>24.135999999999999</v>
      </c>
      <c r="V1095" s="2">
        <v>0</v>
      </c>
      <c r="W1095" s="2">
        <v>17.533000000000001</v>
      </c>
      <c r="X1095" s="2">
        <v>122420000</v>
      </c>
      <c r="Y1095" s="2">
        <v>11</v>
      </c>
      <c r="Z1095" s="2">
        <v>36</v>
      </c>
      <c r="AA1095" s="2">
        <v>204</v>
      </c>
      <c r="AB1095" s="2">
        <v>24136.064679999999</v>
      </c>
      <c r="AC1095" s="2">
        <v>11</v>
      </c>
      <c r="AD1095" s="2">
        <v>22.510482788085898</v>
      </c>
      <c r="AE1095" s="2">
        <v>21.449649810791001</v>
      </c>
      <c r="AF1095" s="2">
        <v>21.4130744934082</v>
      </c>
      <c r="AG1095" s="2">
        <v>20.177793502807599</v>
      </c>
      <c r="AH1095" s="2" t="s">
        <v>63</v>
      </c>
      <c r="AI1095" s="2">
        <v>21.943922042846701</v>
      </c>
      <c r="AJ1095" s="2">
        <v>22.159248352050799</v>
      </c>
      <c r="AK1095" s="2">
        <v>21.921615600585898</v>
      </c>
      <c r="AL1095" s="2">
        <v>21.429666519165</v>
      </c>
      <c r="AM1095" s="2">
        <v>21.8429145812988</v>
      </c>
      <c r="AN1095" s="2">
        <v>21.691831588745099</v>
      </c>
      <c r="AO1095" s="2">
        <v>22.150629043579102</v>
      </c>
    </row>
    <row r="1096" spans="1:41" x14ac:dyDescent="0.25">
      <c r="A1096" s="2"/>
      <c r="B1096" s="2">
        <v>0.49275350584514399</v>
      </c>
      <c r="C1096" s="2">
        <v>0.15999666849772301</v>
      </c>
      <c r="D1096" s="2" t="s">
        <v>3902</v>
      </c>
      <c r="E1096" s="2" t="s">
        <v>3902</v>
      </c>
      <c r="F1096" s="2">
        <v>2209</v>
      </c>
      <c r="G1096" s="2" t="s">
        <v>3903</v>
      </c>
      <c r="H1096" s="2" t="s">
        <v>3904</v>
      </c>
      <c r="I1096" s="2" t="s">
        <v>44</v>
      </c>
      <c r="J1096" s="2">
        <v>1</v>
      </c>
      <c r="K1096" s="2">
        <v>4</v>
      </c>
      <c r="L1096" s="2"/>
      <c r="M1096" s="2"/>
      <c r="N1096" s="2"/>
      <c r="O1096" s="2">
        <v>6</v>
      </c>
      <c r="P1096" s="2">
        <v>6</v>
      </c>
      <c r="Q1096" s="2">
        <v>6</v>
      </c>
      <c r="R1096" s="2">
        <v>42.4</v>
      </c>
      <c r="S1096" s="2">
        <v>42.4</v>
      </c>
      <c r="T1096" s="2">
        <v>42.4</v>
      </c>
      <c r="U1096" s="2">
        <v>21.361999999999998</v>
      </c>
      <c r="V1096" s="2">
        <v>0</v>
      </c>
      <c r="W1096" s="2">
        <v>21.312000000000001</v>
      </c>
      <c r="X1096" s="2">
        <v>183860000</v>
      </c>
      <c r="Y1096" s="2">
        <v>10</v>
      </c>
      <c r="Z1096" s="2">
        <v>42</v>
      </c>
      <c r="AA1096" s="2">
        <v>184</v>
      </c>
      <c r="AB1096" s="2">
        <v>21361.982680000001</v>
      </c>
      <c r="AC1096" s="2">
        <v>10</v>
      </c>
      <c r="AD1096" s="2">
        <v>22.388086318969702</v>
      </c>
      <c r="AE1096" s="2">
        <v>22.15940284729</v>
      </c>
      <c r="AF1096" s="2">
        <v>22.271560668945298</v>
      </c>
      <c r="AG1096" s="2">
        <v>22.454729080200199</v>
      </c>
      <c r="AH1096" s="2">
        <v>21.975612640380898</v>
      </c>
      <c r="AI1096" s="2">
        <v>22.335054397583001</v>
      </c>
      <c r="AJ1096" s="2">
        <v>22.530624389648398</v>
      </c>
      <c r="AK1096" s="2">
        <v>21.658138275146499</v>
      </c>
      <c r="AL1096" s="2">
        <v>21.764297485351602</v>
      </c>
      <c r="AM1096" s="2">
        <v>22.3226222991943</v>
      </c>
      <c r="AN1096" s="2">
        <v>22.150039672851602</v>
      </c>
      <c r="AO1096" s="2">
        <v>22.198743820190401</v>
      </c>
    </row>
    <row r="1097" spans="1:41" x14ac:dyDescent="0.25">
      <c r="A1097" s="2"/>
      <c r="B1097" s="2">
        <v>2.61655702012435E-2</v>
      </c>
      <c r="C1097" s="2">
        <v>1.9340197245281101E-2</v>
      </c>
      <c r="D1097" s="2" t="s">
        <v>3700</v>
      </c>
      <c r="E1097" s="2" t="s">
        <v>3700</v>
      </c>
      <c r="F1097" s="2">
        <v>2043</v>
      </c>
      <c r="G1097" s="2" t="s">
        <v>3701</v>
      </c>
      <c r="H1097" s="2" t="s">
        <v>3702</v>
      </c>
      <c r="I1097" s="2" t="s">
        <v>44</v>
      </c>
      <c r="J1097" s="2">
        <v>1</v>
      </c>
      <c r="K1097" s="2">
        <v>4</v>
      </c>
      <c r="L1097" s="2"/>
      <c r="M1097" s="2"/>
      <c r="N1097" s="2"/>
      <c r="O1097" s="2">
        <v>4</v>
      </c>
      <c r="P1097" s="2">
        <v>4</v>
      </c>
      <c r="Q1097" s="2">
        <v>4</v>
      </c>
      <c r="R1097" s="2">
        <v>25</v>
      </c>
      <c r="S1097" s="2">
        <v>25</v>
      </c>
      <c r="T1097" s="2">
        <v>25</v>
      </c>
      <c r="U1097" s="2">
        <v>21.571000000000002</v>
      </c>
      <c r="V1097" s="2">
        <v>0</v>
      </c>
      <c r="W1097" s="2">
        <v>26.309000000000001</v>
      </c>
      <c r="X1097" s="2">
        <v>111790000</v>
      </c>
      <c r="Y1097" s="2">
        <v>7</v>
      </c>
      <c r="Z1097" s="2">
        <v>27</v>
      </c>
      <c r="AA1097" s="2">
        <v>188</v>
      </c>
      <c r="AB1097" s="2">
        <v>21571.480479999998</v>
      </c>
      <c r="AC1097" s="2">
        <v>7</v>
      </c>
      <c r="AD1097" s="2" t="s">
        <v>63</v>
      </c>
      <c r="AE1097" s="2" t="s">
        <v>63</v>
      </c>
      <c r="AF1097" s="2">
        <v>21.9783039093018</v>
      </c>
      <c r="AG1097" s="2">
        <v>22.740818023681602</v>
      </c>
      <c r="AH1097" s="2" t="s">
        <v>63</v>
      </c>
      <c r="AI1097" s="2">
        <v>22.458538055419901</v>
      </c>
      <c r="AJ1097" s="2">
        <v>22.504966735839801</v>
      </c>
      <c r="AK1097" s="2">
        <v>21.972776412963899</v>
      </c>
      <c r="AL1097" s="2">
        <v>22.084888458251999</v>
      </c>
      <c r="AM1097" s="2">
        <v>22.158201217651399</v>
      </c>
      <c r="AN1097" s="2">
        <v>22.7154865264893</v>
      </c>
      <c r="AO1097" s="2">
        <v>22.8029594421387</v>
      </c>
    </row>
    <row r="1098" spans="1:41" x14ac:dyDescent="0.25">
      <c r="A1098" s="2" t="s">
        <v>40</v>
      </c>
      <c r="B1098" s="2">
        <v>1.5279588806750799</v>
      </c>
      <c r="C1098" s="2">
        <v>-2.2211639404296899</v>
      </c>
      <c r="D1098" s="2" t="s">
        <v>1095</v>
      </c>
      <c r="E1098" s="2" t="s">
        <v>1095</v>
      </c>
      <c r="F1098" s="2">
        <v>2146</v>
      </c>
      <c r="G1098" s="2" t="s">
        <v>1096</v>
      </c>
      <c r="H1098" s="2" t="s">
        <v>1097</v>
      </c>
      <c r="I1098" s="2" t="s">
        <v>44</v>
      </c>
      <c r="J1098" s="2">
        <v>1</v>
      </c>
      <c r="K1098" s="2">
        <v>4</v>
      </c>
      <c r="L1098" s="2"/>
      <c r="M1098" s="2"/>
      <c r="N1098" s="2"/>
      <c r="O1098" s="2">
        <v>4</v>
      </c>
      <c r="P1098" s="2">
        <v>4</v>
      </c>
      <c r="Q1098" s="2">
        <v>4</v>
      </c>
      <c r="R1098" s="2">
        <v>23.3</v>
      </c>
      <c r="S1098" s="2">
        <v>23.3</v>
      </c>
      <c r="T1098" s="2">
        <v>23.3</v>
      </c>
      <c r="U1098" s="2">
        <v>20.681999999999999</v>
      </c>
      <c r="V1098" s="2">
        <v>0</v>
      </c>
      <c r="W1098" s="2">
        <v>20.936</v>
      </c>
      <c r="X1098" s="2">
        <v>87024000</v>
      </c>
      <c r="Y1098" s="2">
        <v>9</v>
      </c>
      <c r="Z1098" s="2">
        <v>33</v>
      </c>
      <c r="AA1098" s="2">
        <v>176</v>
      </c>
      <c r="AB1098" s="2">
        <v>20682.369879999998</v>
      </c>
      <c r="AC1098" s="2">
        <v>9</v>
      </c>
      <c r="AD1098" s="2">
        <v>18.267326354980501</v>
      </c>
      <c r="AE1098" s="2">
        <v>20.036441802978501</v>
      </c>
      <c r="AF1098" s="2">
        <v>21.955818176269499</v>
      </c>
      <c r="AG1098" s="2">
        <v>18.4662685394287</v>
      </c>
      <c r="AH1098" s="2">
        <v>19.039310455322301</v>
      </c>
      <c r="AI1098" s="2" t="s">
        <v>63</v>
      </c>
      <c r="AJ1098" s="2">
        <v>19.899843215942401</v>
      </c>
      <c r="AK1098" s="2">
        <v>22.4286193847656</v>
      </c>
      <c r="AL1098" s="2" t="s">
        <v>63</v>
      </c>
      <c r="AM1098" s="2">
        <v>22.131351470947301</v>
      </c>
      <c r="AN1098" s="2">
        <v>22.751768112182599</v>
      </c>
      <c r="AO1098" s="2">
        <v>21.65940284729</v>
      </c>
    </row>
    <row r="1099" spans="1:41" x14ac:dyDescent="0.25">
      <c r="A1099" s="2" t="s">
        <v>40</v>
      </c>
      <c r="B1099" s="2">
        <v>2.5250660229442299</v>
      </c>
      <c r="C1099" s="2">
        <v>0.46586418151855502</v>
      </c>
      <c r="D1099" s="2" t="s">
        <v>1217</v>
      </c>
      <c r="E1099" s="2" t="s">
        <v>1217</v>
      </c>
      <c r="F1099" s="2">
        <v>2428</v>
      </c>
      <c r="G1099" s="2" t="s">
        <v>1218</v>
      </c>
      <c r="H1099" s="2" t="s">
        <v>1219</v>
      </c>
      <c r="I1099" s="2" t="s">
        <v>44</v>
      </c>
      <c r="J1099" s="2">
        <v>1</v>
      </c>
      <c r="K1099" s="2">
        <v>4</v>
      </c>
      <c r="L1099" s="2"/>
      <c r="M1099" s="2"/>
      <c r="N1099" s="2"/>
      <c r="O1099" s="2">
        <v>5</v>
      </c>
      <c r="P1099" s="2">
        <v>5</v>
      </c>
      <c r="Q1099" s="2">
        <v>5</v>
      </c>
      <c r="R1099" s="2">
        <v>35.6</v>
      </c>
      <c r="S1099" s="2">
        <v>35.6</v>
      </c>
      <c r="T1099" s="2">
        <v>35.6</v>
      </c>
      <c r="U1099" s="2">
        <v>18.632999999999999</v>
      </c>
      <c r="V1099" s="2">
        <v>0</v>
      </c>
      <c r="W1099" s="2">
        <v>14.36</v>
      </c>
      <c r="X1099" s="2">
        <v>136900000</v>
      </c>
      <c r="Y1099" s="2">
        <v>7</v>
      </c>
      <c r="Z1099" s="2">
        <v>38</v>
      </c>
      <c r="AA1099" s="2">
        <v>160</v>
      </c>
      <c r="AB1099" s="2">
        <v>18632.853279999999</v>
      </c>
      <c r="AC1099" s="2">
        <v>7</v>
      </c>
      <c r="AD1099" s="2">
        <v>22.096612930297901</v>
      </c>
      <c r="AE1099" s="2">
        <v>22.116865158081101</v>
      </c>
      <c r="AF1099" s="2">
        <v>21.609685897827099</v>
      </c>
      <c r="AG1099" s="2">
        <v>22.400489807128899</v>
      </c>
      <c r="AH1099" s="2">
        <v>22.003879547119102</v>
      </c>
      <c r="AI1099" s="2">
        <v>22.0846271514893</v>
      </c>
      <c r="AJ1099" s="2">
        <v>21.859540939331101</v>
      </c>
      <c r="AK1099" s="2">
        <v>21.5201816558838</v>
      </c>
      <c r="AL1099" s="2">
        <v>21.470405578613299</v>
      </c>
      <c r="AM1099" s="2">
        <v>21.618942260742202</v>
      </c>
      <c r="AN1099" s="2">
        <v>21.4996013641357</v>
      </c>
      <c r="AO1099" s="2">
        <v>21.548303604126001</v>
      </c>
    </row>
    <row r="1100" spans="1:41" x14ac:dyDescent="0.25">
      <c r="A1100" s="2"/>
      <c r="B1100" s="2">
        <v>0.49152777061179198</v>
      </c>
      <c r="C1100" s="2">
        <v>-0.254773139953613</v>
      </c>
      <c r="D1100" s="2" t="s">
        <v>1825</v>
      </c>
      <c r="E1100" s="2" t="s">
        <v>1825</v>
      </c>
      <c r="F1100" s="2">
        <v>501</v>
      </c>
      <c r="G1100" s="2" t="s">
        <v>1826</v>
      </c>
      <c r="H1100" s="2" t="s">
        <v>1827</v>
      </c>
      <c r="I1100" s="2" t="s">
        <v>44</v>
      </c>
      <c r="J1100" s="2">
        <v>1</v>
      </c>
      <c r="K1100" s="2">
        <v>4</v>
      </c>
      <c r="L1100" s="2"/>
      <c r="M1100" s="2"/>
      <c r="N1100" s="2"/>
      <c r="O1100" s="2">
        <v>6</v>
      </c>
      <c r="P1100" s="2">
        <v>6</v>
      </c>
      <c r="Q1100" s="2">
        <v>2</v>
      </c>
      <c r="R1100" s="2">
        <v>50.8</v>
      </c>
      <c r="S1100" s="2">
        <v>50.8</v>
      </c>
      <c r="T1100" s="2">
        <v>28.5</v>
      </c>
      <c r="U1100" s="2">
        <v>15.004</v>
      </c>
      <c r="V1100" s="2">
        <v>0</v>
      </c>
      <c r="W1100" s="2">
        <v>29.687000000000001</v>
      </c>
      <c r="X1100" s="2">
        <v>235840000</v>
      </c>
      <c r="Y1100" s="2">
        <v>4</v>
      </c>
      <c r="Z1100" s="2">
        <v>41</v>
      </c>
      <c r="AA1100" s="2">
        <v>130</v>
      </c>
      <c r="AB1100" s="2">
        <v>15004.089480000001</v>
      </c>
      <c r="AC1100" s="2">
        <v>4</v>
      </c>
      <c r="AD1100" s="2">
        <v>22.674587249755898</v>
      </c>
      <c r="AE1100" s="2">
        <v>22.964921951293899</v>
      </c>
      <c r="AF1100" s="2">
        <v>22.8961887359619</v>
      </c>
      <c r="AG1100" s="2">
        <v>23.777860641479499</v>
      </c>
      <c r="AH1100" s="2">
        <v>23.071937561035199</v>
      </c>
      <c r="AI1100" s="2">
        <v>22.060356140136701</v>
      </c>
      <c r="AJ1100" s="2">
        <v>23.192211151123001</v>
      </c>
      <c r="AK1100" s="2">
        <v>22.974895477294901</v>
      </c>
      <c r="AL1100" s="2">
        <v>23.0189304351807</v>
      </c>
      <c r="AM1100" s="2">
        <v>23.109678268432599</v>
      </c>
      <c r="AN1100" s="2">
        <v>23.579689025878899</v>
      </c>
      <c r="AO1100" s="2">
        <v>23.099086761474599</v>
      </c>
    </row>
    <row r="1101" spans="1:41" x14ac:dyDescent="0.25">
      <c r="A1101" s="2"/>
      <c r="B1101" s="2">
        <v>8.6365358661622801E-2</v>
      </c>
      <c r="C1101" s="2">
        <v>4.1684150695800802E-2</v>
      </c>
      <c r="D1101" s="2" t="s">
        <v>3346</v>
      </c>
      <c r="E1101" s="2" t="s">
        <v>3346</v>
      </c>
      <c r="F1101" s="2">
        <v>1761</v>
      </c>
      <c r="G1101" s="2" t="s">
        <v>3347</v>
      </c>
      <c r="H1101" s="2" t="s">
        <v>3348</v>
      </c>
      <c r="I1101" s="2" t="s">
        <v>44</v>
      </c>
      <c r="J1101" s="2">
        <v>1</v>
      </c>
      <c r="K1101" s="2">
        <v>4</v>
      </c>
      <c r="L1101" s="2"/>
      <c r="M1101" s="2"/>
      <c r="N1101" s="2"/>
      <c r="O1101" s="2">
        <v>7</v>
      </c>
      <c r="P1101" s="2">
        <v>7</v>
      </c>
      <c r="Q1101" s="2">
        <v>7</v>
      </c>
      <c r="R1101" s="2">
        <v>41.4</v>
      </c>
      <c r="S1101" s="2">
        <v>41.4</v>
      </c>
      <c r="T1101" s="2">
        <v>41.4</v>
      </c>
      <c r="U1101" s="2">
        <v>14.865</v>
      </c>
      <c r="V1101" s="2">
        <v>0</v>
      </c>
      <c r="W1101" s="2">
        <v>49.320999999999998</v>
      </c>
      <c r="X1101" s="2">
        <v>267350000</v>
      </c>
      <c r="Y1101" s="2">
        <v>9</v>
      </c>
      <c r="Z1101" s="2">
        <v>56</v>
      </c>
      <c r="AA1101" s="2">
        <v>140</v>
      </c>
      <c r="AB1101" s="2">
        <v>14865.44398</v>
      </c>
      <c r="AC1101" s="2">
        <v>9</v>
      </c>
      <c r="AD1101" s="2">
        <v>22.910276412963899</v>
      </c>
      <c r="AE1101" s="2">
        <v>22.1903591156006</v>
      </c>
      <c r="AF1101" s="2">
        <v>22.463636398315401</v>
      </c>
      <c r="AG1101" s="2">
        <v>22.704551696777301</v>
      </c>
      <c r="AH1101" s="2">
        <v>22.860885620117202</v>
      </c>
      <c r="AI1101" s="2">
        <v>23.336606979370099</v>
      </c>
      <c r="AJ1101" s="2">
        <v>22.734403610229499</v>
      </c>
      <c r="AK1101" s="2">
        <v>22.6966152191162</v>
      </c>
      <c r="AL1101" s="2">
        <v>22.341285705566399</v>
      </c>
      <c r="AM1101" s="2">
        <v>22.80544090271</v>
      </c>
      <c r="AN1101" s="2">
        <v>22.780746459960898</v>
      </c>
      <c r="AO1101" s="2">
        <v>22.857719421386701</v>
      </c>
    </row>
    <row r="1102" spans="1:41" x14ac:dyDescent="0.25">
      <c r="A1102" s="2" t="s">
        <v>40</v>
      </c>
      <c r="B1102" s="2">
        <v>2.03082423534573</v>
      </c>
      <c r="C1102" s="2">
        <v>-0.69548861185709798</v>
      </c>
      <c r="D1102" s="2" t="s">
        <v>417</v>
      </c>
      <c r="E1102" s="2" t="s">
        <v>417</v>
      </c>
      <c r="F1102" s="2">
        <v>777</v>
      </c>
      <c r="G1102" s="2" t="s">
        <v>418</v>
      </c>
      <c r="H1102" s="2" t="s">
        <v>419</v>
      </c>
      <c r="I1102" s="2" t="s">
        <v>44</v>
      </c>
      <c r="J1102" s="2">
        <v>1</v>
      </c>
      <c r="K1102" s="2">
        <v>4</v>
      </c>
      <c r="L1102" s="2"/>
      <c r="M1102" s="2"/>
      <c r="N1102" s="2"/>
      <c r="O1102" s="2">
        <v>8</v>
      </c>
      <c r="P1102" s="2">
        <v>8</v>
      </c>
      <c r="Q1102" s="2">
        <v>8</v>
      </c>
      <c r="R1102" s="2">
        <v>43.2</v>
      </c>
      <c r="S1102" s="2">
        <v>43.2</v>
      </c>
      <c r="T1102" s="2">
        <v>43.2</v>
      </c>
      <c r="U1102" s="2">
        <v>18.492999999999999</v>
      </c>
      <c r="V1102" s="2">
        <v>0</v>
      </c>
      <c r="W1102" s="2">
        <v>27.521999999999998</v>
      </c>
      <c r="X1102" s="2">
        <v>281320000</v>
      </c>
      <c r="Y1102" s="2">
        <v>6</v>
      </c>
      <c r="Z1102" s="2">
        <v>53</v>
      </c>
      <c r="AA1102" s="2">
        <v>162</v>
      </c>
      <c r="AB1102" s="2">
        <v>18493.012780000001</v>
      </c>
      <c r="AC1102" s="2">
        <v>6</v>
      </c>
      <c r="AD1102" s="2">
        <v>22.432905197143601</v>
      </c>
      <c r="AE1102" s="2">
        <v>22.430559158325199</v>
      </c>
      <c r="AF1102" s="2">
        <v>22.518068313598601</v>
      </c>
      <c r="AG1102" s="2">
        <v>22.26198387146</v>
      </c>
      <c r="AH1102" s="2">
        <v>22.525758743286101</v>
      </c>
      <c r="AI1102" s="2">
        <v>21.8821125030518</v>
      </c>
      <c r="AJ1102" s="2">
        <v>22.7986545562744</v>
      </c>
      <c r="AK1102" s="2">
        <v>22.6723442077637</v>
      </c>
      <c r="AL1102" s="2">
        <v>22.877643585205099</v>
      </c>
      <c r="AM1102" s="2">
        <v>23.169284820556602</v>
      </c>
      <c r="AN1102" s="2">
        <v>23.934541702270501</v>
      </c>
      <c r="AO1102" s="2">
        <v>22.7718505859375</v>
      </c>
    </row>
    <row r="1103" spans="1:41" x14ac:dyDescent="0.25">
      <c r="A1103" s="2"/>
      <c r="B1103" s="2">
        <v>0.430532226194204</v>
      </c>
      <c r="C1103" s="2">
        <v>0.248095830281574</v>
      </c>
      <c r="D1103" s="2" t="s">
        <v>2186</v>
      </c>
      <c r="E1103" s="2" t="s">
        <v>2186</v>
      </c>
      <c r="F1103" s="2">
        <v>824</v>
      </c>
      <c r="G1103" s="2" t="s">
        <v>2187</v>
      </c>
      <c r="H1103" s="2" t="s">
        <v>2188</v>
      </c>
      <c r="I1103" s="2" t="s">
        <v>44</v>
      </c>
      <c r="J1103" s="2">
        <v>1</v>
      </c>
      <c r="K1103" s="2">
        <v>4</v>
      </c>
      <c r="L1103" s="2"/>
      <c r="M1103" s="2"/>
      <c r="N1103" s="2"/>
      <c r="O1103" s="2">
        <v>4</v>
      </c>
      <c r="P1103" s="2">
        <v>4</v>
      </c>
      <c r="Q1103" s="2">
        <v>4</v>
      </c>
      <c r="R1103" s="2">
        <v>15.2</v>
      </c>
      <c r="S1103" s="2">
        <v>15.2</v>
      </c>
      <c r="T1103" s="2">
        <v>15.2</v>
      </c>
      <c r="U1103" s="2">
        <v>25.699000000000002</v>
      </c>
      <c r="V1103" s="2">
        <v>0</v>
      </c>
      <c r="W1103" s="2">
        <v>14.933</v>
      </c>
      <c r="X1103" s="2">
        <v>159290000</v>
      </c>
      <c r="Y1103" s="2">
        <v>10</v>
      </c>
      <c r="Z1103" s="2">
        <v>26</v>
      </c>
      <c r="AA1103" s="2">
        <v>224</v>
      </c>
      <c r="AB1103" s="2">
        <v>25699.635679999999</v>
      </c>
      <c r="AC1103" s="2">
        <v>10</v>
      </c>
      <c r="AD1103" s="2">
        <v>23.110984802246101</v>
      </c>
      <c r="AE1103" s="2">
        <v>21.872825622558601</v>
      </c>
      <c r="AF1103" s="2">
        <v>22.6909580230713</v>
      </c>
      <c r="AG1103" s="2">
        <v>21.826328277587901</v>
      </c>
      <c r="AH1103" s="2">
        <v>23.094310760498001</v>
      </c>
      <c r="AI1103" s="2">
        <v>22.964885711669901</v>
      </c>
      <c r="AJ1103" s="2">
        <v>22.080436706543001</v>
      </c>
      <c r="AK1103" s="2">
        <v>22.171485900878899</v>
      </c>
      <c r="AL1103" s="2">
        <v>22.226881027221701</v>
      </c>
      <c r="AM1103" s="2">
        <v>22.272216796875</v>
      </c>
      <c r="AN1103" s="2">
        <v>22.578952789306602</v>
      </c>
      <c r="AO1103" s="2">
        <v>22.741744995117202</v>
      </c>
    </row>
    <row r="1104" spans="1:41" x14ac:dyDescent="0.25">
      <c r="A1104" s="2" t="s">
        <v>40</v>
      </c>
      <c r="B1104" s="2">
        <v>1.89166042131768</v>
      </c>
      <c r="C1104" s="2">
        <v>-0.67208671569824197</v>
      </c>
      <c r="D1104" s="2" t="s">
        <v>1036</v>
      </c>
      <c r="E1104" s="2" t="s">
        <v>1036</v>
      </c>
      <c r="F1104" s="2">
        <v>2024</v>
      </c>
      <c r="G1104" s="2" t="s">
        <v>1037</v>
      </c>
      <c r="H1104" s="2" t="s">
        <v>1038</v>
      </c>
      <c r="I1104" s="2" t="s">
        <v>44</v>
      </c>
      <c r="J1104" s="2">
        <v>1</v>
      </c>
      <c r="K1104" s="2">
        <v>4</v>
      </c>
      <c r="L1104" s="2"/>
      <c r="M1104" s="2"/>
      <c r="N1104" s="2"/>
      <c r="O1104" s="2">
        <v>5</v>
      </c>
      <c r="P1104" s="2">
        <v>5</v>
      </c>
      <c r="Q1104" s="2">
        <v>5</v>
      </c>
      <c r="R1104" s="2">
        <v>27.2</v>
      </c>
      <c r="S1104" s="2">
        <v>27.2</v>
      </c>
      <c r="T1104" s="2">
        <v>27.2</v>
      </c>
      <c r="U1104" s="2">
        <v>15.811999999999999</v>
      </c>
      <c r="V1104" s="2">
        <v>0</v>
      </c>
      <c r="W1104" s="2">
        <v>13.455</v>
      </c>
      <c r="X1104" s="2">
        <v>221870000</v>
      </c>
      <c r="Y1104" s="2">
        <v>6</v>
      </c>
      <c r="Z1104" s="2">
        <v>29</v>
      </c>
      <c r="AA1104" s="2">
        <v>136</v>
      </c>
      <c r="AB1104" s="2">
        <v>15811.81098</v>
      </c>
      <c r="AC1104" s="2">
        <v>6</v>
      </c>
      <c r="AD1104" s="2">
        <v>22.614658355712901</v>
      </c>
      <c r="AE1104" s="2">
        <v>22.2165851593018</v>
      </c>
      <c r="AF1104" s="2">
        <v>22.272216796875</v>
      </c>
      <c r="AG1104" s="2">
        <v>22.486574172973601</v>
      </c>
      <c r="AH1104" s="2">
        <v>22.0486660003662</v>
      </c>
      <c r="AI1104" s="2">
        <v>21.624353408813501</v>
      </c>
      <c r="AJ1104" s="2">
        <v>23.269565582275401</v>
      </c>
      <c r="AK1104" s="2">
        <v>22.664422988891602</v>
      </c>
      <c r="AL1104" s="2">
        <v>22.481803894043001</v>
      </c>
      <c r="AM1104" s="2">
        <v>23.5336208343506</v>
      </c>
      <c r="AN1104" s="2">
        <v>22.68408203125</v>
      </c>
      <c r="AO1104" s="2">
        <v>22.6620788574219</v>
      </c>
    </row>
    <row r="1105" spans="1:41" x14ac:dyDescent="0.25">
      <c r="A1105" s="2"/>
      <c r="B1105" s="2">
        <v>0.49946062481870002</v>
      </c>
      <c r="C1105" s="2">
        <v>0.214424133300781</v>
      </c>
      <c r="D1105" s="2" t="s">
        <v>4250</v>
      </c>
      <c r="E1105" s="2" t="s">
        <v>4250</v>
      </c>
      <c r="F1105" s="2">
        <v>2506</v>
      </c>
      <c r="G1105" s="2" t="s">
        <v>4251</v>
      </c>
      <c r="H1105" s="2" t="s">
        <v>4252</v>
      </c>
      <c r="I1105" s="2" t="s">
        <v>44</v>
      </c>
      <c r="J1105" s="2">
        <v>1</v>
      </c>
      <c r="K1105" s="2">
        <v>4</v>
      </c>
      <c r="L1105" s="2"/>
      <c r="M1105" s="2"/>
      <c r="N1105" s="2"/>
      <c r="O1105" s="2">
        <v>6</v>
      </c>
      <c r="P1105" s="2">
        <v>6</v>
      </c>
      <c r="Q1105" s="2">
        <v>6</v>
      </c>
      <c r="R1105" s="2">
        <v>31.1</v>
      </c>
      <c r="S1105" s="2">
        <v>31.1</v>
      </c>
      <c r="T1105" s="2">
        <v>31.1</v>
      </c>
      <c r="U1105" s="2">
        <v>16.542999999999999</v>
      </c>
      <c r="V1105" s="2">
        <v>0</v>
      </c>
      <c r="W1105" s="2">
        <v>14.021000000000001</v>
      </c>
      <c r="X1105" s="2">
        <v>109380000</v>
      </c>
      <c r="Y1105" s="2">
        <v>7</v>
      </c>
      <c r="Z1105" s="2">
        <v>21</v>
      </c>
      <c r="AA1105" s="2">
        <v>148</v>
      </c>
      <c r="AB1105" s="2">
        <v>16543.35468</v>
      </c>
      <c r="AC1105" s="2">
        <v>7</v>
      </c>
      <c r="AD1105" s="2">
        <v>22.356624603271499</v>
      </c>
      <c r="AE1105" s="2">
        <v>21.663619995117202</v>
      </c>
      <c r="AF1105" s="2">
        <v>21.605079650878899</v>
      </c>
      <c r="AG1105" s="2">
        <v>22.4113159179688</v>
      </c>
      <c r="AH1105" s="2">
        <v>21.709356307983398</v>
      </c>
      <c r="AI1105" s="2">
        <v>22.3307399749756</v>
      </c>
      <c r="AJ1105" s="2">
        <v>21.8557453155518</v>
      </c>
      <c r="AK1105" s="2">
        <v>21.949062347412099</v>
      </c>
      <c r="AL1105" s="2">
        <v>21.172676086425799</v>
      </c>
      <c r="AM1105" s="2">
        <v>22.004703521728501</v>
      </c>
      <c r="AN1105" s="2">
        <v>21.920415878295898</v>
      </c>
      <c r="AO1105" s="2">
        <v>21.887588500976602</v>
      </c>
    </row>
    <row r="1106" spans="1:41" x14ac:dyDescent="0.25">
      <c r="A1106" s="2"/>
      <c r="B1106" s="2">
        <v>1.17926691320497</v>
      </c>
      <c r="C1106" s="2">
        <v>-0.39150110880534</v>
      </c>
      <c r="D1106" s="2" t="s">
        <v>3728</v>
      </c>
      <c r="E1106" s="2" t="s">
        <v>3728</v>
      </c>
      <c r="F1106" s="2">
        <v>2070</v>
      </c>
      <c r="G1106" s="2" t="s">
        <v>3729</v>
      </c>
      <c r="H1106" s="2" t="s">
        <v>3730</v>
      </c>
      <c r="I1106" s="2" t="s">
        <v>44</v>
      </c>
      <c r="J1106" s="2">
        <v>1</v>
      </c>
      <c r="K1106" s="2">
        <v>4</v>
      </c>
      <c r="L1106" s="2"/>
      <c r="M1106" s="2"/>
      <c r="N1106" s="2"/>
      <c r="O1106" s="2">
        <v>11</v>
      </c>
      <c r="P1106" s="2">
        <v>11</v>
      </c>
      <c r="Q1106" s="2">
        <v>11</v>
      </c>
      <c r="R1106" s="2">
        <v>28.5</v>
      </c>
      <c r="S1106" s="2">
        <v>28.5</v>
      </c>
      <c r="T1106" s="2">
        <v>28.5</v>
      </c>
      <c r="U1106" s="2">
        <v>46.085000000000001</v>
      </c>
      <c r="V1106" s="2">
        <v>0</v>
      </c>
      <c r="W1106" s="2">
        <v>53.917999999999999</v>
      </c>
      <c r="X1106" s="2">
        <v>281870000</v>
      </c>
      <c r="Y1106" s="2">
        <v>19</v>
      </c>
      <c r="Z1106" s="2">
        <v>85</v>
      </c>
      <c r="AA1106" s="2">
        <v>403</v>
      </c>
      <c r="AB1106" s="2">
        <v>46085.711579999901</v>
      </c>
      <c r="AC1106" s="2">
        <v>19</v>
      </c>
      <c r="AD1106" s="2">
        <v>22.336063385009801</v>
      </c>
      <c r="AE1106" s="2">
        <v>22.25807762146</v>
      </c>
      <c r="AF1106" s="2">
        <v>22.534286499023398</v>
      </c>
      <c r="AG1106" s="2">
        <v>22.133171081543001</v>
      </c>
      <c r="AH1106" s="2">
        <v>22.500160217285199</v>
      </c>
      <c r="AI1106" s="2">
        <v>21.669124603271499</v>
      </c>
      <c r="AJ1106" s="2">
        <v>22.466127395629901</v>
      </c>
      <c r="AK1106" s="2">
        <v>22.279319763183601</v>
      </c>
      <c r="AL1106" s="2">
        <v>22.652284622192401</v>
      </c>
      <c r="AM1106" s="2">
        <v>22.395191192626999</v>
      </c>
      <c r="AN1106" s="2">
        <v>23.228818893432599</v>
      </c>
      <c r="AO1106" s="2">
        <v>22.7581481933594</v>
      </c>
    </row>
    <row r="1107" spans="1:41" x14ac:dyDescent="0.25">
      <c r="A1107" s="2"/>
      <c r="B1107" s="2">
        <v>1.0697010107098299</v>
      </c>
      <c r="C1107" s="2">
        <v>0.43233871459960899</v>
      </c>
      <c r="D1107" s="2" t="s">
        <v>3136</v>
      </c>
      <c r="E1107" s="2" t="s">
        <v>3136</v>
      </c>
      <c r="F1107" s="2">
        <v>1597</v>
      </c>
      <c r="G1107" s="2" t="s">
        <v>3137</v>
      </c>
      <c r="H1107" s="2" t="s">
        <v>3138</v>
      </c>
      <c r="I1107" s="2" t="s">
        <v>44</v>
      </c>
      <c r="J1107" s="2">
        <v>1</v>
      </c>
      <c r="K1107" s="2">
        <v>4</v>
      </c>
      <c r="L1107" s="2"/>
      <c r="M1107" s="2"/>
      <c r="N1107" s="2"/>
      <c r="O1107" s="2">
        <v>7</v>
      </c>
      <c r="P1107" s="2">
        <v>7</v>
      </c>
      <c r="Q1107" s="2">
        <v>7</v>
      </c>
      <c r="R1107" s="2">
        <v>65.5</v>
      </c>
      <c r="S1107" s="2">
        <v>65.5</v>
      </c>
      <c r="T1107" s="2">
        <v>65.5</v>
      </c>
      <c r="U1107" s="2">
        <v>12.939</v>
      </c>
      <c r="V1107" s="2">
        <v>0</v>
      </c>
      <c r="W1107" s="2">
        <v>72.292000000000002</v>
      </c>
      <c r="X1107" s="2">
        <v>152160000</v>
      </c>
      <c r="Y1107" s="2">
        <v>6</v>
      </c>
      <c r="Z1107" s="2">
        <v>45</v>
      </c>
      <c r="AA1107" s="2">
        <v>116</v>
      </c>
      <c r="AB1107" s="2">
        <v>12939.123079999999</v>
      </c>
      <c r="AC1107" s="2">
        <v>6</v>
      </c>
      <c r="AD1107" s="2">
        <v>22.3144855499268</v>
      </c>
      <c r="AE1107" s="2">
        <v>21.7737827301025</v>
      </c>
      <c r="AF1107" s="2">
        <v>21.6240844726563</v>
      </c>
      <c r="AG1107" s="2">
        <v>22.006210327148398</v>
      </c>
      <c r="AH1107" s="2">
        <v>22.361291885376001</v>
      </c>
      <c r="AI1107" s="2">
        <v>22.522624969482401</v>
      </c>
      <c r="AJ1107" s="2">
        <v>21.362657546997099</v>
      </c>
      <c r="AK1107" s="2">
        <v>21.682603836059599</v>
      </c>
      <c r="AL1107" s="2">
        <v>21.293674468994102</v>
      </c>
      <c r="AM1107" s="2">
        <v>21.308303833007798</v>
      </c>
      <c r="AN1107" s="2">
        <v>22.097963333129901</v>
      </c>
      <c r="AO1107" s="2">
        <v>22.2632446289063</v>
      </c>
    </row>
    <row r="1108" spans="1:41" x14ac:dyDescent="0.25">
      <c r="A1108" s="2"/>
      <c r="B1108" s="2">
        <v>0.715018232486478</v>
      </c>
      <c r="C1108" s="2">
        <v>-0.865327453613283</v>
      </c>
      <c r="D1108" s="2" t="s">
        <v>1733</v>
      </c>
      <c r="E1108" s="2" t="s">
        <v>1733</v>
      </c>
      <c r="F1108" s="2">
        <v>415</v>
      </c>
      <c r="G1108" s="2" t="s">
        <v>1734</v>
      </c>
      <c r="H1108" s="2" t="s">
        <v>1735</v>
      </c>
      <c r="I1108" s="2" t="s">
        <v>44</v>
      </c>
      <c r="J1108" s="2">
        <v>1</v>
      </c>
      <c r="K1108" s="2">
        <v>4</v>
      </c>
      <c r="L1108" s="2"/>
      <c r="M1108" s="2"/>
      <c r="N1108" s="2"/>
      <c r="O1108" s="2">
        <v>4</v>
      </c>
      <c r="P1108" s="2">
        <v>4</v>
      </c>
      <c r="Q1108" s="2">
        <v>4</v>
      </c>
      <c r="R1108" s="2">
        <v>33.1</v>
      </c>
      <c r="S1108" s="2">
        <v>33.1</v>
      </c>
      <c r="T1108" s="2">
        <v>33.1</v>
      </c>
      <c r="U1108" s="2">
        <v>14.324999999999999</v>
      </c>
      <c r="V1108" s="2">
        <v>0</v>
      </c>
      <c r="W1108" s="2">
        <v>15.731</v>
      </c>
      <c r="X1108" s="2">
        <v>115560000</v>
      </c>
      <c r="Y1108" s="2">
        <v>7</v>
      </c>
      <c r="Z1108" s="2">
        <v>15</v>
      </c>
      <c r="AA1108" s="2">
        <v>124</v>
      </c>
      <c r="AB1108" s="2">
        <v>14324.769480000001</v>
      </c>
      <c r="AC1108" s="2">
        <v>7</v>
      </c>
      <c r="AD1108" s="2">
        <v>21.225233078002901</v>
      </c>
      <c r="AE1108" s="2">
        <v>20.556838989257798</v>
      </c>
      <c r="AF1108" s="2">
        <v>23.7031364440918</v>
      </c>
      <c r="AG1108" s="2">
        <v>21.123699188232401</v>
      </c>
      <c r="AH1108" s="2" t="s">
        <v>63</v>
      </c>
      <c r="AI1108" s="2">
        <v>21.248235702514599</v>
      </c>
      <c r="AJ1108" s="2" t="s">
        <v>63</v>
      </c>
      <c r="AK1108" s="2">
        <v>22.2279376983643</v>
      </c>
      <c r="AL1108" s="2">
        <v>23.132261276245099</v>
      </c>
      <c r="AM1108" s="2">
        <v>22.1678161621094</v>
      </c>
      <c r="AN1108" s="2">
        <v>22.953029632568398</v>
      </c>
      <c r="AO1108" s="2">
        <v>21.702735900878899</v>
      </c>
    </row>
    <row r="1109" spans="1:41" x14ac:dyDescent="0.25">
      <c r="A1109" s="2"/>
      <c r="B1109" s="2">
        <v>0.25408906651144803</v>
      </c>
      <c r="C1109" s="2">
        <v>0.22519168853759899</v>
      </c>
      <c r="D1109" s="2" t="s">
        <v>4072</v>
      </c>
      <c r="E1109" s="2" t="s">
        <v>4072</v>
      </c>
      <c r="F1109" s="2">
        <v>2358</v>
      </c>
      <c r="G1109" s="2" t="s">
        <v>4073</v>
      </c>
      <c r="H1109" s="2" t="s">
        <v>4074</v>
      </c>
      <c r="I1109" s="2" t="s">
        <v>44</v>
      </c>
      <c r="J1109" s="2">
        <v>1</v>
      </c>
      <c r="K1109" s="2">
        <v>4</v>
      </c>
      <c r="L1109" s="2"/>
      <c r="M1109" s="2"/>
      <c r="N1109" s="2"/>
      <c r="O1109" s="2">
        <v>3</v>
      </c>
      <c r="P1109" s="2">
        <v>3</v>
      </c>
      <c r="Q1109" s="2">
        <v>3</v>
      </c>
      <c r="R1109" s="2">
        <v>15.6</v>
      </c>
      <c r="S1109" s="2">
        <v>15.6</v>
      </c>
      <c r="T1109" s="2">
        <v>15.6</v>
      </c>
      <c r="U1109" s="2">
        <v>15.795</v>
      </c>
      <c r="V1109" s="2">
        <v>0</v>
      </c>
      <c r="W1109" s="2">
        <v>6.3631000000000002</v>
      </c>
      <c r="X1109" s="2">
        <v>52897000</v>
      </c>
      <c r="Y1109" s="2">
        <v>7</v>
      </c>
      <c r="Z1109" s="2">
        <v>18</v>
      </c>
      <c r="AA1109" s="2">
        <v>135</v>
      </c>
      <c r="AB1109" s="2">
        <v>15794.78018</v>
      </c>
      <c r="AC1109" s="2">
        <v>7</v>
      </c>
      <c r="AD1109" s="2">
        <v>21.34792137146</v>
      </c>
      <c r="AE1109" s="2">
        <v>20.8759765625</v>
      </c>
      <c r="AF1109" s="2">
        <v>19.945924758911101</v>
      </c>
      <c r="AG1109" s="2">
        <v>21.73264503479</v>
      </c>
      <c r="AH1109" s="2" t="s">
        <v>63</v>
      </c>
      <c r="AI1109" s="2">
        <v>20.7169094085693</v>
      </c>
      <c r="AJ1109" s="2">
        <v>21.5956420898438</v>
      </c>
      <c r="AK1109" s="2">
        <v>20.377189636230501</v>
      </c>
      <c r="AL1109" s="2">
        <v>20.8194065093994</v>
      </c>
      <c r="AM1109" s="2">
        <v>20.334617614746101</v>
      </c>
      <c r="AN1109" s="2">
        <v>20.084465026855501</v>
      </c>
      <c r="AO1109" s="2">
        <v>20.980781555175799</v>
      </c>
    </row>
    <row r="1110" spans="1:41" x14ac:dyDescent="0.25">
      <c r="A1110" s="2"/>
      <c r="B1110" s="2">
        <v>0.97318241812005402</v>
      </c>
      <c r="C1110" s="2">
        <v>-0.61462243398030503</v>
      </c>
      <c r="D1110" s="2" t="s">
        <v>3022</v>
      </c>
      <c r="E1110" s="2" t="s">
        <v>3022</v>
      </c>
      <c r="F1110" s="2">
        <v>1511</v>
      </c>
      <c r="G1110" s="2" t="s">
        <v>3023</v>
      </c>
      <c r="H1110" s="2" t="s">
        <v>3024</v>
      </c>
      <c r="I1110" s="2" t="s">
        <v>44</v>
      </c>
      <c r="J1110" s="2">
        <v>1</v>
      </c>
      <c r="K1110" s="2">
        <v>4</v>
      </c>
      <c r="L1110" s="2"/>
      <c r="M1110" s="2"/>
      <c r="N1110" s="2"/>
      <c r="O1110" s="2">
        <v>4</v>
      </c>
      <c r="P1110" s="2">
        <v>4</v>
      </c>
      <c r="Q1110" s="2">
        <v>4</v>
      </c>
      <c r="R1110" s="2">
        <v>35.5</v>
      </c>
      <c r="S1110" s="2">
        <v>35.5</v>
      </c>
      <c r="T1110" s="2">
        <v>35.5</v>
      </c>
      <c r="U1110" s="2">
        <v>12.5</v>
      </c>
      <c r="V1110" s="2">
        <v>0</v>
      </c>
      <c r="W1110" s="2">
        <v>8.1903000000000006</v>
      </c>
      <c r="X1110" s="2">
        <v>82434000</v>
      </c>
      <c r="Y1110" s="2">
        <v>8</v>
      </c>
      <c r="Z1110" s="2">
        <v>17</v>
      </c>
      <c r="AA1110" s="2">
        <v>110</v>
      </c>
      <c r="AB1110" s="2">
        <v>12499.678180000001</v>
      </c>
      <c r="AC1110" s="2">
        <v>8</v>
      </c>
      <c r="AD1110" s="2">
        <v>20.993000030517599</v>
      </c>
      <c r="AE1110" s="2">
        <v>20.614770889282202</v>
      </c>
      <c r="AF1110" s="2">
        <v>21.9195442199707</v>
      </c>
      <c r="AG1110" s="2">
        <v>20.895856857299801</v>
      </c>
      <c r="AH1110" s="2">
        <v>21.590167999267599</v>
      </c>
      <c r="AI1110" s="2">
        <v>21.9627170562744</v>
      </c>
      <c r="AJ1110" s="2">
        <v>21.027357101440401</v>
      </c>
      <c r="AK1110" s="2">
        <v>22.247106552123999</v>
      </c>
      <c r="AL1110" s="2">
        <v>22.924446105956999</v>
      </c>
      <c r="AM1110" s="2">
        <v>21.6939182281494</v>
      </c>
      <c r="AN1110" s="2">
        <v>21.826290130615199</v>
      </c>
      <c r="AO1110" s="2">
        <v>21.944673538208001</v>
      </c>
    </row>
    <row r="1111" spans="1:41" x14ac:dyDescent="0.25">
      <c r="A1111" s="2"/>
      <c r="B1111" s="2">
        <v>0.33853513585033801</v>
      </c>
      <c r="C1111" s="2">
        <v>-0.35062599182128901</v>
      </c>
      <c r="D1111" s="2" t="s">
        <v>2237</v>
      </c>
      <c r="E1111" s="2" t="s">
        <v>2237</v>
      </c>
      <c r="F1111" s="2">
        <v>870</v>
      </c>
      <c r="G1111" s="2" t="s">
        <v>2238</v>
      </c>
      <c r="H1111" s="2" t="s">
        <v>2239</v>
      </c>
      <c r="I1111" s="2" t="s">
        <v>44</v>
      </c>
      <c r="J1111" s="2">
        <v>1</v>
      </c>
      <c r="K1111" s="2">
        <v>4</v>
      </c>
      <c r="L1111" s="2"/>
      <c r="M1111" s="2"/>
      <c r="N1111" s="2"/>
      <c r="O1111" s="2">
        <v>3</v>
      </c>
      <c r="P1111" s="2">
        <v>3</v>
      </c>
      <c r="Q1111" s="2">
        <v>3</v>
      </c>
      <c r="R1111" s="2">
        <v>39.700000000000003</v>
      </c>
      <c r="S1111" s="2">
        <v>39.700000000000003</v>
      </c>
      <c r="T1111" s="2">
        <v>39.700000000000003</v>
      </c>
      <c r="U1111" s="2">
        <v>7.9894999999999996</v>
      </c>
      <c r="V1111" s="2">
        <v>0</v>
      </c>
      <c r="W1111" s="2">
        <v>7.7880000000000003</v>
      </c>
      <c r="X1111" s="2">
        <v>151770000</v>
      </c>
      <c r="Y1111" s="2">
        <v>3</v>
      </c>
      <c r="Z1111" s="2">
        <v>28</v>
      </c>
      <c r="AA1111" s="2">
        <v>69</v>
      </c>
      <c r="AB1111" s="2">
        <v>8103.7334300000002</v>
      </c>
      <c r="AC1111" s="2">
        <v>3</v>
      </c>
      <c r="AD1111" s="2">
        <v>21.9081516265869</v>
      </c>
      <c r="AE1111" s="2">
        <v>22.1771564483643</v>
      </c>
      <c r="AF1111" s="2">
        <v>21.9118137359619</v>
      </c>
      <c r="AG1111" s="2">
        <v>23.4474582672119</v>
      </c>
      <c r="AH1111" s="2">
        <v>22.546207427978501</v>
      </c>
      <c r="AI1111" s="2">
        <v>20.094165802001999</v>
      </c>
      <c r="AJ1111" s="2">
        <v>22.170110702514599</v>
      </c>
      <c r="AK1111" s="2">
        <v>22.410385131835898</v>
      </c>
      <c r="AL1111" s="2">
        <v>22.206426620483398</v>
      </c>
      <c r="AM1111" s="2">
        <v>22.307970046997099</v>
      </c>
      <c r="AN1111" s="2">
        <v>22.561811447143601</v>
      </c>
      <c r="AO1111" s="2">
        <v>22.532005310058601</v>
      </c>
    </row>
    <row r="1112" spans="1:41" x14ac:dyDescent="0.25">
      <c r="A1112" s="2"/>
      <c r="B1112" s="2">
        <v>0.45988964684925598</v>
      </c>
      <c r="C1112" s="2">
        <v>-0.22104422251383599</v>
      </c>
      <c r="D1112" s="2" t="s">
        <v>1721</v>
      </c>
      <c r="E1112" s="2" t="s">
        <v>1722</v>
      </c>
      <c r="F1112" s="2">
        <v>408</v>
      </c>
      <c r="G1112" s="2" t="s">
        <v>1723</v>
      </c>
      <c r="H1112" s="2" t="s">
        <v>1724</v>
      </c>
      <c r="I1112" s="2" t="s">
        <v>44</v>
      </c>
      <c r="J1112" s="2">
        <v>1</v>
      </c>
      <c r="K1112" s="2">
        <v>4</v>
      </c>
      <c r="L1112" s="2"/>
      <c r="M1112" s="2"/>
      <c r="N1112" s="2"/>
      <c r="O1112" s="2">
        <v>15</v>
      </c>
      <c r="P1112" s="2">
        <v>15</v>
      </c>
      <c r="Q1112" s="2">
        <v>15</v>
      </c>
      <c r="R1112" s="2">
        <v>43.6</v>
      </c>
      <c r="S1112" s="2">
        <v>43.6</v>
      </c>
      <c r="T1112" s="2">
        <v>43.6</v>
      </c>
      <c r="U1112" s="2">
        <v>41.835999999999999</v>
      </c>
      <c r="V1112" s="2">
        <v>0</v>
      </c>
      <c r="W1112" s="2">
        <v>82.775999999999996</v>
      </c>
      <c r="X1112" s="2">
        <v>365380000</v>
      </c>
      <c r="Y1112" s="2">
        <v>15</v>
      </c>
      <c r="Z1112" s="2">
        <v>88</v>
      </c>
      <c r="AA1112" s="2">
        <v>375</v>
      </c>
      <c r="AB1112" s="2">
        <v>42477.161579999898</v>
      </c>
      <c r="AC1112" s="2">
        <v>15</v>
      </c>
      <c r="AD1112" s="2">
        <v>22.953313827514599</v>
      </c>
      <c r="AE1112" s="2">
        <v>21.879869461059599</v>
      </c>
      <c r="AF1112" s="2">
        <v>22.333936691284201</v>
      </c>
      <c r="AG1112" s="2">
        <v>22.296197891235401</v>
      </c>
      <c r="AH1112" s="2">
        <v>22.3669033050537</v>
      </c>
      <c r="AI1112" s="2">
        <v>23.102710723876999</v>
      </c>
      <c r="AJ1112" s="2">
        <v>22.800907135009801</v>
      </c>
      <c r="AK1112" s="2">
        <v>22.5532341003418</v>
      </c>
      <c r="AL1112" s="2">
        <v>22.1635227203369</v>
      </c>
      <c r="AM1112" s="2">
        <v>22.838556289672901</v>
      </c>
      <c r="AN1112" s="2">
        <v>22.948064804077099</v>
      </c>
      <c r="AO1112" s="2">
        <v>22.954912185668899</v>
      </c>
    </row>
    <row r="1113" spans="1:41" x14ac:dyDescent="0.25">
      <c r="A1113" s="2" t="s">
        <v>40</v>
      </c>
      <c r="B1113" s="2">
        <v>1.7321322434423101</v>
      </c>
      <c r="C1113" s="2">
        <v>-1.0341171900431301</v>
      </c>
      <c r="D1113" s="2" t="s">
        <v>502</v>
      </c>
      <c r="E1113" s="2" t="s">
        <v>502</v>
      </c>
      <c r="F1113" s="2">
        <v>1063</v>
      </c>
      <c r="G1113" s="2" t="s">
        <v>503</v>
      </c>
      <c r="H1113" s="2" t="s">
        <v>504</v>
      </c>
      <c r="I1113" s="2" t="s">
        <v>44</v>
      </c>
      <c r="J1113" s="2">
        <v>1</v>
      </c>
      <c r="K1113" s="2">
        <v>4</v>
      </c>
      <c r="L1113" s="2"/>
      <c r="M1113" s="2"/>
      <c r="N1113" s="2"/>
      <c r="O1113" s="2">
        <v>6</v>
      </c>
      <c r="P1113" s="2">
        <v>6</v>
      </c>
      <c r="Q1113" s="2">
        <v>6</v>
      </c>
      <c r="R1113" s="2">
        <v>25.9</v>
      </c>
      <c r="S1113" s="2">
        <v>25.9</v>
      </c>
      <c r="T1113" s="2">
        <v>25.9</v>
      </c>
      <c r="U1113" s="2">
        <v>34.091999999999999</v>
      </c>
      <c r="V1113" s="2">
        <v>0</v>
      </c>
      <c r="W1113" s="2">
        <v>23.077000000000002</v>
      </c>
      <c r="X1113" s="2">
        <v>154060000</v>
      </c>
      <c r="Y1113" s="2">
        <v>10</v>
      </c>
      <c r="Z1113" s="2">
        <v>43</v>
      </c>
      <c r="AA1113" s="2">
        <v>297</v>
      </c>
      <c r="AB1113" s="2">
        <v>34092.150580000001</v>
      </c>
      <c r="AC1113" s="2">
        <v>10</v>
      </c>
      <c r="AD1113" s="2">
        <v>20.513160705566399</v>
      </c>
      <c r="AE1113" s="2">
        <v>22.374431610107401</v>
      </c>
      <c r="AF1113" s="2">
        <v>22.364448547363299</v>
      </c>
      <c r="AG1113" s="2">
        <v>22.689210891723601</v>
      </c>
      <c r="AH1113" s="2">
        <v>21.6659641265869</v>
      </c>
      <c r="AI1113" s="2" t="s">
        <v>63</v>
      </c>
      <c r="AJ1113" s="2">
        <v>22.719314575195298</v>
      </c>
      <c r="AK1113" s="2">
        <v>22.85178565979</v>
      </c>
      <c r="AL1113" s="2">
        <v>22.851709365844702</v>
      </c>
      <c r="AM1113" s="2">
        <v>23.1143093109131</v>
      </c>
      <c r="AN1113" s="2">
        <v>23.034948348998999</v>
      </c>
      <c r="AO1113" s="2">
        <v>23.1612949371338</v>
      </c>
    </row>
    <row r="1114" spans="1:41" x14ac:dyDescent="0.25">
      <c r="A1114" s="2"/>
      <c r="B1114" s="2">
        <v>1.19914872918004</v>
      </c>
      <c r="C1114" s="2">
        <v>-0.60859680175781306</v>
      </c>
      <c r="D1114" s="2" t="s">
        <v>4245</v>
      </c>
      <c r="E1114" s="2" t="s">
        <v>4245</v>
      </c>
      <c r="F1114" s="2">
        <v>2494</v>
      </c>
      <c r="G1114" s="2" t="s">
        <v>4246</v>
      </c>
      <c r="H1114" s="2" t="s">
        <v>4247</v>
      </c>
      <c r="I1114" s="2" t="s">
        <v>44</v>
      </c>
      <c r="J1114" s="2">
        <v>1</v>
      </c>
      <c r="K1114" s="2">
        <v>4</v>
      </c>
      <c r="L1114" s="2"/>
      <c r="M1114" s="2"/>
      <c r="N1114" s="2"/>
      <c r="O1114" s="2">
        <v>9</v>
      </c>
      <c r="P1114" s="2">
        <v>9</v>
      </c>
      <c r="Q1114" s="2">
        <v>9</v>
      </c>
      <c r="R1114" s="2">
        <v>32</v>
      </c>
      <c r="S1114" s="2">
        <v>32</v>
      </c>
      <c r="T1114" s="2">
        <v>32</v>
      </c>
      <c r="U1114" s="2">
        <v>29.518999999999998</v>
      </c>
      <c r="V1114" s="2">
        <v>0</v>
      </c>
      <c r="W1114" s="2">
        <v>26.568999999999999</v>
      </c>
      <c r="X1114" s="2">
        <v>314760000</v>
      </c>
      <c r="Y1114" s="2">
        <v>11</v>
      </c>
      <c r="Z1114" s="2">
        <v>65</v>
      </c>
      <c r="AA1114" s="2">
        <v>259</v>
      </c>
      <c r="AB1114" s="2">
        <v>29518.967980000001</v>
      </c>
      <c r="AC1114" s="2">
        <v>11</v>
      </c>
      <c r="AD1114" s="2">
        <v>22.103736877441399</v>
      </c>
      <c r="AE1114" s="2">
        <v>23.0198974609375</v>
      </c>
      <c r="AF1114" s="2">
        <v>23.057897567748999</v>
      </c>
      <c r="AG1114" s="2">
        <v>23.032983779907202</v>
      </c>
      <c r="AH1114" s="2">
        <v>23.387586593627901</v>
      </c>
      <c r="AI1114" s="2">
        <v>23.253322601318398</v>
      </c>
      <c r="AJ1114" s="2">
        <v>23.069318771362301</v>
      </c>
      <c r="AK1114" s="2">
        <v>23.407690048217798</v>
      </c>
      <c r="AL1114" s="2">
        <v>23.1407871246338</v>
      </c>
      <c r="AM1114" s="2">
        <v>24.518993377685501</v>
      </c>
      <c r="AN1114" s="2">
        <v>23.949489593505898</v>
      </c>
      <c r="AO1114" s="2">
        <v>23.420726776123001</v>
      </c>
    </row>
    <row r="1115" spans="1:41" x14ac:dyDescent="0.25">
      <c r="A1115" s="2"/>
      <c r="B1115" s="2">
        <v>6.6229662379832096E-3</v>
      </c>
      <c r="C1115" s="2">
        <v>3.7724177042655102E-3</v>
      </c>
      <c r="D1115" s="2" t="s">
        <v>2219</v>
      </c>
      <c r="E1115" s="2" t="s">
        <v>2219</v>
      </c>
      <c r="F1115" s="2">
        <v>859</v>
      </c>
      <c r="G1115" s="2" t="s">
        <v>2220</v>
      </c>
      <c r="H1115" s="2" t="s">
        <v>2221</v>
      </c>
      <c r="I1115" s="2" t="s">
        <v>44</v>
      </c>
      <c r="J1115" s="2">
        <v>1</v>
      </c>
      <c r="K1115" s="2">
        <v>4</v>
      </c>
      <c r="L1115" s="2"/>
      <c r="M1115" s="2"/>
      <c r="N1115" s="2"/>
      <c r="O1115" s="2">
        <v>10</v>
      </c>
      <c r="P1115" s="2">
        <v>10</v>
      </c>
      <c r="Q1115" s="2">
        <v>10</v>
      </c>
      <c r="R1115" s="2">
        <v>40.4</v>
      </c>
      <c r="S1115" s="2">
        <v>40.4</v>
      </c>
      <c r="T1115" s="2">
        <v>40.4</v>
      </c>
      <c r="U1115" s="2">
        <v>28.582999999999998</v>
      </c>
      <c r="V1115" s="2">
        <v>0</v>
      </c>
      <c r="W1115" s="2">
        <v>51.314</v>
      </c>
      <c r="X1115" s="2">
        <v>258050000</v>
      </c>
      <c r="Y1115" s="2">
        <v>10</v>
      </c>
      <c r="Z1115" s="2">
        <v>72</v>
      </c>
      <c r="AA1115" s="2">
        <v>245</v>
      </c>
      <c r="AB1115" s="2">
        <v>28583.201379999999</v>
      </c>
      <c r="AC1115" s="2">
        <v>10</v>
      </c>
      <c r="AD1115" s="2">
        <v>22.764762878418001</v>
      </c>
      <c r="AE1115" s="2">
        <v>22.3495693206787</v>
      </c>
      <c r="AF1115" s="2">
        <v>22.0064506530762</v>
      </c>
      <c r="AG1115" s="2">
        <v>22.744846343994102</v>
      </c>
      <c r="AH1115" s="2">
        <v>22.2870082855225</v>
      </c>
      <c r="AI1115" s="2">
        <v>22.9321098327637</v>
      </c>
      <c r="AJ1115" s="2">
        <v>22.793941497802699</v>
      </c>
      <c r="AK1115" s="2">
        <v>22.364019393920898</v>
      </c>
      <c r="AL1115" s="2">
        <v>21.940055847168001</v>
      </c>
      <c r="AM1115" s="2">
        <v>22.586301803588899</v>
      </c>
      <c r="AN1115" s="2">
        <v>22.63916015625</v>
      </c>
      <c r="AO1115" s="2">
        <v>22.738634109497099</v>
      </c>
    </row>
    <row r="1116" spans="1:41" x14ac:dyDescent="0.25">
      <c r="A1116" s="2"/>
      <c r="B1116" s="2">
        <v>8.1323949618536506E-2</v>
      </c>
      <c r="C1116" s="2">
        <v>-2.9541333516441198E-2</v>
      </c>
      <c r="D1116" s="2" t="s">
        <v>3299</v>
      </c>
      <c r="E1116" s="2" t="s">
        <v>3299</v>
      </c>
      <c r="F1116" s="2">
        <v>1721</v>
      </c>
      <c r="G1116" s="2" t="s">
        <v>3300</v>
      </c>
      <c r="H1116" s="2" t="s">
        <v>3301</v>
      </c>
      <c r="I1116" s="2" t="s">
        <v>44</v>
      </c>
      <c r="J1116" s="2">
        <v>1</v>
      </c>
      <c r="K1116" s="2">
        <v>4</v>
      </c>
      <c r="L1116" s="2"/>
      <c r="M1116" s="2"/>
      <c r="N1116" s="2"/>
      <c r="O1116" s="2">
        <v>13</v>
      </c>
      <c r="P1116" s="2">
        <v>13</v>
      </c>
      <c r="Q1116" s="2">
        <v>13</v>
      </c>
      <c r="R1116" s="2">
        <v>41</v>
      </c>
      <c r="S1116" s="2">
        <v>41</v>
      </c>
      <c r="T1116" s="2">
        <v>41</v>
      </c>
      <c r="U1116" s="2">
        <v>30.024000000000001</v>
      </c>
      <c r="V1116" s="2">
        <v>0</v>
      </c>
      <c r="W1116" s="2">
        <v>71.822000000000003</v>
      </c>
      <c r="X1116" s="2">
        <v>567220000</v>
      </c>
      <c r="Y1116" s="2">
        <v>10</v>
      </c>
      <c r="Z1116" s="2">
        <v>91</v>
      </c>
      <c r="AA1116" s="2">
        <v>266</v>
      </c>
      <c r="AB1116" s="2">
        <v>30024.532279999999</v>
      </c>
      <c r="AC1116" s="2">
        <v>10</v>
      </c>
      <c r="AD1116" s="2">
        <v>23.252861022949201</v>
      </c>
      <c r="AE1116" s="2">
        <v>23.218214035034201</v>
      </c>
      <c r="AF1116" s="2">
        <v>22.908866882324201</v>
      </c>
      <c r="AG1116" s="2">
        <v>23.1861782073975</v>
      </c>
      <c r="AH1116" s="2">
        <v>23.485420227050799</v>
      </c>
      <c r="AI1116" s="2">
        <v>23.634004592895501</v>
      </c>
      <c r="AJ1116" s="2">
        <v>23.070825576782202</v>
      </c>
      <c r="AK1116" s="2">
        <v>23.130455017089801</v>
      </c>
      <c r="AL1116" s="2">
        <v>23.262269973754901</v>
      </c>
      <c r="AM1116" s="2">
        <v>23.632452011108398</v>
      </c>
      <c r="AN1116" s="2">
        <v>23.450481414794901</v>
      </c>
      <c r="AO1116" s="2">
        <v>23.316308975219702</v>
      </c>
    </row>
    <row r="1117" spans="1:41" x14ac:dyDescent="0.25">
      <c r="A1117" s="2"/>
      <c r="B1117" s="2">
        <v>0.41412281309512899</v>
      </c>
      <c r="C1117" s="2">
        <v>-0.33317426045735499</v>
      </c>
      <c r="D1117" s="2" t="s">
        <v>2319</v>
      </c>
      <c r="E1117" s="2" t="s">
        <v>2319</v>
      </c>
      <c r="F1117" s="2">
        <v>932</v>
      </c>
      <c r="G1117" s="2" t="s">
        <v>2320</v>
      </c>
      <c r="H1117" s="2" t="s">
        <v>2321</v>
      </c>
      <c r="I1117" s="2" t="s">
        <v>44</v>
      </c>
      <c r="J1117" s="2">
        <v>1</v>
      </c>
      <c r="K1117" s="2">
        <v>4</v>
      </c>
      <c r="L1117" s="2"/>
      <c r="M1117" s="2"/>
      <c r="N1117" s="2"/>
      <c r="O1117" s="2">
        <v>6</v>
      </c>
      <c r="P1117" s="2">
        <v>6</v>
      </c>
      <c r="Q1117" s="2">
        <v>6</v>
      </c>
      <c r="R1117" s="2">
        <v>34.6</v>
      </c>
      <c r="S1117" s="2">
        <v>34.6</v>
      </c>
      <c r="T1117" s="2">
        <v>34.6</v>
      </c>
      <c r="U1117" s="2">
        <v>28.062000000000001</v>
      </c>
      <c r="V1117" s="2">
        <v>0</v>
      </c>
      <c r="W1117" s="2">
        <v>22.047999999999998</v>
      </c>
      <c r="X1117" s="2">
        <v>99420000</v>
      </c>
      <c r="Y1117" s="2">
        <v>10</v>
      </c>
      <c r="Z1117" s="2">
        <v>37</v>
      </c>
      <c r="AA1117" s="2">
        <v>257</v>
      </c>
      <c r="AB1117" s="2">
        <v>28062.704580000001</v>
      </c>
      <c r="AC1117" s="2">
        <v>10</v>
      </c>
      <c r="AD1117" s="2">
        <v>20.396551132202099</v>
      </c>
      <c r="AE1117" s="2">
        <v>21.515905380248999</v>
      </c>
      <c r="AF1117" s="2">
        <v>21.774185180664102</v>
      </c>
      <c r="AG1117" s="2">
        <v>22.052251815795898</v>
      </c>
      <c r="AH1117" s="2">
        <v>22.0899047851563</v>
      </c>
      <c r="AI1117" s="2">
        <v>20.669256210327099</v>
      </c>
      <c r="AJ1117" s="2">
        <v>21.767936706543001</v>
      </c>
      <c r="AK1117" s="2">
        <v>21.239055633544901</v>
      </c>
      <c r="AL1117" s="2" t="s">
        <v>63</v>
      </c>
      <c r="AM1117" s="2">
        <v>21.632408142089801</v>
      </c>
      <c r="AN1117" s="2">
        <v>22.385007858276399</v>
      </c>
      <c r="AO1117" s="2">
        <v>21.7231750488281</v>
      </c>
    </row>
    <row r="1118" spans="1:41" x14ac:dyDescent="0.25">
      <c r="A1118" s="2"/>
      <c r="B1118" s="2">
        <v>2.2610715187071601E-2</v>
      </c>
      <c r="C1118" s="2">
        <v>-1.1174519856769601E-2</v>
      </c>
      <c r="D1118" s="2" t="s">
        <v>3616</v>
      </c>
      <c r="E1118" s="2" t="s">
        <v>3616</v>
      </c>
      <c r="F1118" s="2">
        <v>1990</v>
      </c>
      <c r="G1118" s="2" t="s">
        <v>3617</v>
      </c>
      <c r="H1118" s="2" t="s">
        <v>3618</v>
      </c>
      <c r="I1118" s="2" t="s">
        <v>44</v>
      </c>
      <c r="J1118" s="2">
        <v>1</v>
      </c>
      <c r="K1118" s="2">
        <v>4</v>
      </c>
      <c r="L1118" s="2"/>
      <c r="M1118" s="2"/>
      <c r="N1118" s="2"/>
      <c r="O1118" s="2">
        <v>8</v>
      </c>
      <c r="P1118" s="2">
        <v>8</v>
      </c>
      <c r="Q1118" s="2">
        <v>8</v>
      </c>
      <c r="R1118" s="2">
        <v>53.1</v>
      </c>
      <c r="S1118" s="2">
        <v>53.1</v>
      </c>
      <c r="T1118" s="2">
        <v>53.1</v>
      </c>
      <c r="U1118" s="2">
        <v>21.753</v>
      </c>
      <c r="V1118" s="2">
        <v>0</v>
      </c>
      <c r="W1118" s="2">
        <v>83.117999999999995</v>
      </c>
      <c r="X1118" s="2">
        <v>267330000</v>
      </c>
      <c r="Y1118" s="2">
        <v>9</v>
      </c>
      <c r="Z1118" s="2">
        <v>91</v>
      </c>
      <c r="AA1118" s="2">
        <v>192</v>
      </c>
      <c r="AB1118" s="2">
        <v>21753.29408</v>
      </c>
      <c r="AC1118" s="2">
        <v>9</v>
      </c>
      <c r="AD1118" s="2">
        <v>22.9896945953369</v>
      </c>
      <c r="AE1118" s="2">
        <v>22.847089767456101</v>
      </c>
      <c r="AF1118" s="2">
        <v>22.434432983398398</v>
      </c>
      <c r="AG1118" s="2">
        <v>23.097095489501999</v>
      </c>
      <c r="AH1118" s="2">
        <v>23.018743515014599</v>
      </c>
      <c r="AI1118" s="2">
        <v>23.580608367919901</v>
      </c>
      <c r="AJ1118" s="2">
        <v>23.274265289306602</v>
      </c>
      <c r="AK1118" s="2">
        <v>22.8463249206543</v>
      </c>
      <c r="AL1118" s="2">
        <v>22.731319427490199</v>
      </c>
      <c r="AM1118" s="2">
        <v>23.072200775146499</v>
      </c>
      <c r="AN1118" s="2">
        <v>22.9923419952393</v>
      </c>
      <c r="AO1118" s="2">
        <v>23.118259429931602</v>
      </c>
    </row>
    <row r="1119" spans="1:41" x14ac:dyDescent="0.25">
      <c r="A1119" s="2"/>
      <c r="B1119" s="2">
        <v>0.86723636026088602</v>
      </c>
      <c r="C1119" s="2">
        <v>-0.197486877441406</v>
      </c>
      <c r="D1119" s="2" t="s">
        <v>1898</v>
      </c>
      <c r="E1119" s="2" t="s">
        <v>1898</v>
      </c>
      <c r="F1119" s="2">
        <v>553</v>
      </c>
      <c r="G1119" s="2" t="s">
        <v>1899</v>
      </c>
      <c r="H1119" s="2" t="s">
        <v>1900</v>
      </c>
      <c r="I1119" s="2" t="s">
        <v>44</v>
      </c>
      <c r="J1119" s="2">
        <v>1</v>
      </c>
      <c r="K1119" s="2">
        <v>4</v>
      </c>
      <c r="L1119" s="2"/>
      <c r="M1119" s="2"/>
      <c r="N1119" s="2"/>
      <c r="O1119" s="2">
        <v>13</v>
      </c>
      <c r="P1119" s="2">
        <v>13</v>
      </c>
      <c r="Q1119" s="2">
        <v>13</v>
      </c>
      <c r="R1119" s="2">
        <v>46.8</v>
      </c>
      <c r="S1119" s="2">
        <v>46.8</v>
      </c>
      <c r="T1119" s="2">
        <v>46.8</v>
      </c>
      <c r="U1119" s="2">
        <v>33.823999999999998</v>
      </c>
      <c r="V1119" s="2">
        <v>0</v>
      </c>
      <c r="W1119" s="2">
        <v>95.45</v>
      </c>
      <c r="X1119" s="2">
        <v>562560000</v>
      </c>
      <c r="Y1119" s="2">
        <v>14</v>
      </c>
      <c r="Z1119" s="2">
        <v>141</v>
      </c>
      <c r="AA1119" s="2">
        <v>314</v>
      </c>
      <c r="AB1119" s="2">
        <v>33823.931879999996</v>
      </c>
      <c r="AC1119" s="2">
        <v>14</v>
      </c>
      <c r="AD1119" s="2">
        <v>23.180271148681602</v>
      </c>
      <c r="AE1119" s="2">
        <v>22.917924880981399</v>
      </c>
      <c r="AF1119" s="2">
        <v>22.8544521331787</v>
      </c>
      <c r="AG1119" s="2">
        <v>22.949295043945298</v>
      </c>
      <c r="AH1119" s="2">
        <v>23.3352451324463</v>
      </c>
      <c r="AI1119" s="2">
        <v>23.4543781280518</v>
      </c>
      <c r="AJ1119" s="2">
        <v>23.354206085205099</v>
      </c>
      <c r="AK1119" s="2">
        <v>23.162446975708001</v>
      </c>
      <c r="AL1119" s="2">
        <v>23.078353881835898</v>
      </c>
      <c r="AM1119" s="2">
        <v>23.355953216552699</v>
      </c>
      <c r="AN1119" s="2">
        <v>23.372785568237301</v>
      </c>
      <c r="AO1119" s="2">
        <v>23.552742004394499</v>
      </c>
    </row>
    <row r="1120" spans="1:41" x14ac:dyDescent="0.25">
      <c r="A1120" s="2"/>
      <c r="B1120" s="2">
        <v>7.3330575779038495E-2</v>
      </c>
      <c r="C1120" s="2">
        <v>-4.6577453613281299E-2</v>
      </c>
      <c r="D1120" s="2" t="s">
        <v>2774</v>
      </c>
      <c r="E1120" s="2" t="s">
        <v>2774</v>
      </c>
      <c r="F1120" s="2">
        <v>1293</v>
      </c>
      <c r="G1120" s="2" t="s">
        <v>2775</v>
      </c>
      <c r="H1120" s="2" t="s">
        <v>2776</v>
      </c>
      <c r="I1120" s="2" t="s">
        <v>44</v>
      </c>
      <c r="J1120" s="2">
        <v>1</v>
      </c>
      <c r="K1120" s="2">
        <v>4</v>
      </c>
      <c r="L1120" s="2"/>
      <c r="M1120" s="2"/>
      <c r="N1120" s="2"/>
      <c r="O1120" s="2">
        <v>3</v>
      </c>
      <c r="P1120" s="2">
        <v>3</v>
      </c>
      <c r="Q1120" s="2">
        <v>3</v>
      </c>
      <c r="R1120" s="2">
        <v>74.599999999999994</v>
      </c>
      <c r="S1120" s="2">
        <v>74.599999999999994</v>
      </c>
      <c r="T1120" s="2">
        <v>74.599999999999994</v>
      </c>
      <c r="U1120" s="2">
        <v>11.670999999999999</v>
      </c>
      <c r="V1120" s="2">
        <v>0</v>
      </c>
      <c r="W1120" s="2">
        <v>49.04</v>
      </c>
      <c r="X1120" s="2">
        <v>331850000</v>
      </c>
      <c r="Y1120" s="2">
        <v>3</v>
      </c>
      <c r="Z1120" s="2">
        <v>61</v>
      </c>
      <c r="AA1120" s="2">
        <v>114</v>
      </c>
      <c r="AB1120" s="2">
        <v>11671.013580000001</v>
      </c>
      <c r="AC1120" s="2">
        <v>3</v>
      </c>
      <c r="AD1120" s="2">
        <v>24.648723602294901</v>
      </c>
      <c r="AE1120" s="2">
        <v>23.703559875488299</v>
      </c>
      <c r="AF1120" s="2">
        <v>24.313819885253899</v>
      </c>
      <c r="AG1120" s="2">
        <v>24.0744724273682</v>
      </c>
      <c r="AH1120" s="2">
        <v>24.001012802123999</v>
      </c>
      <c r="AI1120" s="2">
        <v>24.529457092285199</v>
      </c>
      <c r="AJ1120" s="2">
        <v>24.401128768920898</v>
      </c>
      <c r="AK1120" s="2">
        <v>23.917251586914102</v>
      </c>
      <c r="AL1120" s="2">
        <v>23.859180450439499</v>
      </c>
      <c r="AM1120" s="2">
        <v>24.00341796875</v>
      </c>
      <c r="AN1120" s="2">
        <v>24.323886871337901</v>
      </c>
      <c r="AO1120" s="2">
        <v>25.0456447601318</v>
      </c>
    </row>
    <row r="1121" spans="1:41" x14ac:dyDescent="0.25">
      <c r="A1121" s="2" t="s">
        <v>40</v>
      </c>
      <c r="B1121" s="2">
        <v>1.64332778252266</v>
      </c>
      <c r="C1121" s="2">
        <v>0.459295590718586</v>
      </c>
      <c r="D1121" s="2" t="s">
        <v>408</v>
      </c>
      <c r="E1121" s="2" t="s">
        <v>408</v>
      </c>
      <c r="F1121" s="2">
        <v>744</v>
      </c>
      <c r="G1121" s="2" t="s">
        <v>409</v>
      </c>
      <c r="H1121" s="2" t="s">
        <v>410</v>
      </c>
      <c r="I1121" s="2" t="s">
        <v>44</v>
      </c>
      <c r="J1121" s="2">
        <v>1</v>
      </c>
      <c r="K1121" s="2">
        <v>4</v>
      </c>
      <c r="L1121" s="2"/>
      <c r="M1121" s="2"/>
      <c r="N1121" s="2"/>
      <c r="O1121" s="2">
        <v>6</v>
      </c>
      <c r="P1121" s="2">
        <v>6</v>
      </c>
      <c r="Q1121" s="2">
        <v>6</v>
      </c>
      <c r="R1121" s="2">
        <v>72.2</v>
      </c>
      <c r="S1121" s="2">
        <v>72.2</v>
      </c>
      <c r="T1121" s="2">
        <v>72.2</v>
      </c>
      <c r="U1121" s="2">
        <v>11.583</v>
      </c>
      <c r="V1121" s="2">
        <v>0</v>
      </c>
      <c r="W1121" s="2">
        <v>134.71</v>
      </c>
      <c r="X1121" s="2">
        <v>388810000</v>
      </c>
      <c r="Y1121" s="2">
        <v>5</v>
      </c>
      <c r="Z1121" s="2">
        <v>84</v>
      </c>
      <c r="AA1121" s="2">
        <v>115</v>
      </c>
      <c r="AB1121" s="2">
        <v>11582.85288</v>
      </c>
      <c r="AC1121" s="2">
        <v>5</v>
      </c>
      <c r="AD1121" s="2">
        <v>23.764661788940401</v>
      </c>
      <c r="AE1121" s="2">
        <v>23.819482803344702</v>
      </c>
      <c r="AF1121" s="2">
        <v>23.380470275878899</v>
      </c>
      <c r="AG1121" s="2">
        <v>24.459514617919901</v>
      </c>
      <c r="AH1121" s="2">
        <v>23.6371040344238</v>
      </c>
      <c r="AI1121" s="2">
        <v>23.9136047363281</v>
      </c>
      <c r="AJ1121" s="2">
        <v>23.638982772827099</v>
      </c>
      <c r="AK1121" s="2">
        <v>22.9859313964844</v>
      </c>
      <c r="AL1121" s="2">
        <v>23.429563522338899</v>
      </c>
      <c r="AM1121" s="2">
        <v>23.3828449249268</v>
      </c>
      <c r="AN1121" s="2">
        <v>23.434280395507798</v>
      </c>
      <c r="AO1121" s="2">
        <v>23.347461700439499</v>
      </c>
    </row>
    <row r="1122" spans="1:41" x14ac:dyDescent="0.25">
      <c r="A1122" s="2" t="s">
        <v>40</v>
      </c>
      <c r="B1122" s="2">
        <v>1.4946561354174299</v>
      </c>
      <c r="C1122" s="2">
        <v>-0.52251338958740201</v>
      </c>
      <c r="D1122" s="2" t="s">
        <v>1048</v>
      </c>
      <c r="E1122" s="2" t="s">
        <v>1048</v>
      </c>
      <c r="F1122" s="2">
        <v>2058</v>
      </c>
      <c r="G1122" s="2" t="s">
        <v>1049</v>
      </c>
      <c r="H1122" s="2" t="s">
        <v>1050</v>
      </c>
      <c r="I1122" s="2" t="s">
        <v>44</v>
      </c>
      <c r="J1122" s="2">
        <v>1</v>
      </c>
      <c r="K1122" s="2">
        <v>4</v>
      </c>
      <c r="L1122" s="2"/>
      <c r="M1122" s="2"/>
      <c r="N1122" s="2"/>
      <c r="O1122" s="2">
        <v>6</v>
      </c>
      <c r="P1122" s="2">
        <v>6</v>
      </c>
      <c r="Q1122" s="2">
        <v>6</v>
      </c>
      <c r="R1122" s="2">
        <v>71.3</v>
      </c>
      <c r="S1122" s="2">
        <v>71.3</v>
      </c>
      <c r="T1122" s="2">
        <v>71.3</v>
      </c>
      <c r="U1122" s="2">
        <v>11.771000000000001</v>
      </c>
      <c r="V1122" s="2">
        <v>0</v>
      </c>
      <c r="W1122" s="2">
        <v>73.570999999999998</v>
      </c>
      <c r="X1122" s="2">
        <v>181010000</v>
      </c>
      <c r="Y1122" s="2">
        <v>4</v>
      </c>
      <c r="Z1122" s="2">
        <v>60</v>
      </c>
      <c r="AA1122" s="2">
        <v>115</v>
      </c>
      <c r="AB1122" s="2">
        <v>11771.09468</v>
      </c>
      <c r="AC1122" s="2">
        <v>4</v>
      </c>
      <c r="AD1122" s="2">
        <v>21.5724201202393</v>
      </c>
      <c r="AE1122" s="2">
        <v>21.990369796752901</v>
      </c>
      <c r="AF1122" s="2">
        <v>21.429359436035199</v>
      </c>
      <c r="AG1122" s="2">
        <v>22.500524520873999</v>
      </c>
      <c r="AH1122" s="2">
        <v>21.805540084838899</v>
      </c>
      <c r="AI1122" s="2">
        <v>22.120159149169901</v>
      </c>
      <c r="AJ1122" s="2">
        <v>22.5844917297363</v>
      </c>
      <c r="AK1122" s="2">
        <v>22.162324905395501</v>
      </c>
      <c r="AL1122" s="2">
        <v>22.103319168090799</v>
      </c>
      <c r="AM1122" s="2">
        <v>22.754053115844702</v>
      </c>
      <c r="AN1122" s="2">
        <v>22.8320198059082</v>
      </c>
      <c r="AO1122" s="2">
        <v>22.117244720458999</v>
      </c>
    </row>
    <row r="1123" spans="1:41" x14ac:dyDescent="0.25">
      <c r="A1123" s="2"/>
      <c r="B1123" s="2">
        <v>0.28962390438527602</v>
      </c>
      <c r="C1123" s="2">
        <v>-8.2242965698242201E-2</v>
      </c>
      <c r="D1123" s="2" t="s">
        <v>2100</v>
      </c>
      <c r="E1123" s="2" t="s">
        <v>2100</v>
      </c>
      <c r="F1123" s="2">
        <v>739</v>
      </c>
      <c r="G1123" s="2" t="s">
        <v>2101</v>
      </c>
      <c r="H1123" s="2" t="s">
        <v>2102</v>
      </c>
      <c r="I1123" s="2" t="s">
        <v>44</v>
      </c>
      <c r="J1123" s="2">
        <v>1</v>
      </c>
      <c r="K1123" s="2">
        <v>4</v>
      </c>
      <c r="L1123" s="2"/>
      <c r="M1123" s="2"/>
      <c r="N1123" s="2"/>
      <c r="O1123" s="2">
        <v>17</v>
      </c>
      <c r="P1123" s="2">
        <v>17</v>
      </c>
      <c r="Q1123" s="2">
        <v>17</v>
      </c>
      <c r="R1123" s="2">
        <v>34.299999999999997</v>
      </c>
      <c r="S1123" s="2">
        <v>34.299999999999997</v>
      </c>
      <c r="T1123" s="2">
        <v>34.299999999999997</v>
      </c>
      <c r="U1123" s="2">
        <v>67.853999999999999</v>
      </c>
      <c r="V1123" s="2">
        <v>0</v>
      </c>
      <c r="W1123" s="2">
        <v>69.882999999999996</v>
      </c>
      <c r="X1123" s="2">
        <v>302900000</v>
      </c>
      <c r="Y1123" s="2">
        <v>37</v>
      </c>
      <c r="Z1123" s="2">
        <v>92</v>
      </c>
      <c r="AA1123" s="2">
        <v>600</v>
      </c>
      <c r="AB1123" s="2">
        <v>67854.407579999795</v>
      </c>
      <c r="AC1123" s="2">
        <v>37</v>
      </c>
      <c r="AD1123" s="2">
        <v>21.886398315429702</v>
      </c>
      <c r="AE1123" s="2">
        <v>21.732479095458999</v>
      </c>
      <c r="AF1123" s="2">
        <v>21.466127395629901</v>
      </c>
      <c r="AG1123" s="2">
        <v>21.8097839355469</v>
      </c>
      <c r="AH1123" s="2">
        <v>22.002885818481399</v>
      </c>
      <c r="AI1123" s="2">
        <v>22.247829437255898</v>
      </c>
      <c r="AJ1123" s="2">
        <v>22.042432785034201</v>
      </c>
      <c r="AK1123" s="2">
        <v>21.919836044311499</v>
      </c>
      <c r="AL1123" s="2">
        <v>21.696891784668001</v>
      </c>
      <c r="AM1123" s="2">
        <v>22.039356231689499</v>
      </c>
      <c r="AN1123" s="2">
        <v>21.884647369384801</v>
      </c>
      <c r="AO1123" s="2">
        <v>22.0557975769043</v>
      </c>
    </row>
    <row r="1124" spans="1:41" x14ac:dyDescent="0.25">
      <c r="A1124" s="2"/>
      <c r="B1124" s="2">
        <v>0.71497895147217705</v>
      </c>
      <c r="C1124" s="2">
        <v>-0.20684750874837499</v>
      </c>
      <c r="D1124" s="2" t="s">
        <v>2257</v>
      </c>
      <c r="E1124" s="2" t="s">
        <v>2257</v>
      </c>
      <c r="F1124" s="2">
        <v>886</v>
      </c>
      <c r="G1124" s="2" t="s">
        <v>2258</v>
      </c>
      <c r="H1124" s="2" t="s">
        <v>2259</v>
      </c>
      <c r="I1124" s="2" t="s">
        <v>44</v>
      </c>
      <c r="J1124" s="2">
        <v>1</v>
      </c>
      <c r="K1124" s="2">
        <v>4</v>
      </c>
      <c r="L1124" s="2"/>
      <c r="M1124" s="2"/>
      <c r="N1124" s="2"/>
      <c r="O1124" s="2">
        <v>15</v>
      </c>
      <c r="P1124" s="2">
        <v>15</v>
      </c>
      <c r="Q1124" s="2">
        <v>15</v>
      </c>
      <c r="R1124" s="2">
        <v>31.4</v>
      </c>
      <c r="S1124" s="2">
        <v>31.4</v>
      </c>
      <c r="T1124" s="2">
        <v>31.4</v>
      </c>
      <c r="U1124" s="2">
        <v>69.94</v>
      </c>
      <c r="V1124" s="2">
        <v>0</v>
      </c>
      <c r="W1124" s="2">
        <v>77.597999999999999</v>
      </c>
      <c r="X1124" s="2">
        <v>234170000</v>
      </c>
      <c r="Y1124" s="2">
        <v>19</v>
      </c>
      <c r="Z1124" s="2">
        <v>98</v>
      </c>
      <c r="AA1124" s="2">
        <v>643</v>
      </c>
      <c r="AB1124" s="2">
        <v>69940.894480000003</v>
      </c>
      <c r="AC1124" s="2">
        <v>19</v>
      </c>
      <c r="AD1124" s="2">
        <v>22.284976959228501</v>
      </c>
      <c r="AE1124" s="2">
        <v>22.446474075317401</v>
      </c>
      <c r="AF1124" s="2">
        <v>21.815345764160199</v>
      </c>
      <c r="AG1124" s="2">
        <v>22.2005710601807</v>
      </c>
      <c r="AH1124" s="2">
        <v>21.8435668945313</v>
      </c>
      <c r="AI1124" s="2">
        <v>22.373397827148398</v>
      </c>
      <c r="AJ1124" s="2">
        <v>22.7123413085938</v>
      </c>
      <c r="AK1124" s="2">
        <v>22.113975524902301</v>
      </c>
      <c r="AL1124" s="2">
        <v>22.274436950683601</v>
      </c>
      <c r="AM1124" s="2">
        <v>22.520900726318398</v>
      </c>
      <c r="AN1124" s="2">
        <v>22.108179092407202</v>
      </c>
      <c r="AO1124" s="2">
        <v>22.475584030151399</v>
      </c>
    </row>
    <row r="1125" spans="1:41" x14ac:dyDescent="0.25">
      <c r="A1125" s="2"/>
      <c r="B1125" s="2">
        <v>1.1593889014217</v>
      </c>
      <c r="C1125" s="2">
        <v>-0.36427942911784</v>
      </c>
      <c r="D1125" s="2" t="s">
        <v>2755</v>
      </c>
      <c r="E1125" s="2" t="s">
        <v>2755</v>
      </c>
      <c r="F1125" s="2">
        <v>1279</v>
      </c>
      <c r="G1125" s="2" t="s">
        <v>2756</v>
      </c>
      <c r="H1125" s="2" t="s">
        <v>2757</v>
      </c>
      <c r="I1125" s="2" t="s">
        <v>44</v>
      </c>
      <c r="J1125" s="2">
        <v>1</v>
      </c>
      <c r="K1125" s="2">
        <v>4</v>
      </c>
      <c r="L1125" s="2"/>
      <c r="M1125" s="2"/>
      <c r="N1125" s="2"/>
      <c r="O1125" s="2">
        <v>8</v>
      </c>
      <c r="P1125" s="2">
        <v>8</v>
      </c>
      <c r="Q1125" s="2">
        <v>8</v>
      </c>
      <c r="R1125" s="2">
        <v>39.799999999999997</v>
      </c>
      <c r="S1125" s="2">
        <v>39.799999999999997</v>
      </c>
      <c r="T1125" s="2">
        <v>39.799999999999997</v>
      </c>
      <c r="U1125" s="2">
        <v>18.959</v>
      </c>
      <c r="V1125" s="2">
        <v>0</v>
      </c>
      <c r="W1125" s="2">
        <v>26.93</v>
      </c>
      <c r="X1125" s="2">
        <v>285130000</v>
      </c>
      <c r="Y1125" s="2">
        <v>8</v>
      </c>
      <c r="Z1125" s="2">
        <v>68</v>
      </c>
      <c r="AA1125" s="2">
        <v>166</v>
      </c>
      <c r="AB1125" s="2">
        <v>18958.83208</v>
      </c>
      <c r="AC1125" s="2">
        <v>8</v>
      </c>
      <c r="AD1125" s="2">
        <v>22.8604125976563</v>
      </c>
      <c r="AE1125" s="2">
        <v>23.0658054351807</v>
      </c>
      <c r="AF1125" s="2">
        <v>22.782787322998001</v>
      </c>
      <c r="AG1125" s="2">
        <v>23.131397247314499</v>
      </c>
      <c r="AH1125" s="2">
        <v>22.330165863037099</v>
      </c>
      <c r="AI1125" s="2">
        <v>23.461013793945298</v>
      </c>
      <c r="AJ1125" s="2">
        <v>23.377824783325199</v>
      </c>
      <c r="AK1125" s="2">
        <v>23.0530815124512</v>
      </c>
      <c r="AL1125" s="2">
        <v>23.004583358764599</v>
      </c>
      <c r="AM1125" s="2">
        <v>23.4441738128662</v>
      </c>
      <c r="AN1125" s="2">
        <v>23.506881713867202</v>
      </c>
      <c r="AO1125" s="2">
        <v>23.430713653564499</v>
      </c>
    </row>
    <row r="1126" spans="1:41" x14ac:dyDescent="0.25">
      <c r="A1126" s="2"/>
      <c r="B1126" s="2">
        <v>0.336827959788491</v>
      </c>
      <c r="C1126" s="2">
        <v>-0.26154327392578097</v>
      </c>
      <c r="D1126" s="2" t="s">
        <v>3153</v>
      </c>
      <c r="E1126" s="2" t="s">
        <v>3153</v>
      </c>
      <c r="F1126" s="2">
        <v>1609</v>
      </c>
      <c r="G1126" s="2" t="s">
        <v>3154</v>
      </c>
      <c r="H1126" s="2" t="s">
        <v>3155</v>
      </c>
      <c r="I1126" s="2" t="s">
        <v>44</v>
      </c>
      <c r="J1126" s="2">
        <v>1</v>
      </c>
      <c r="K1126" s="2">
        <v>4</v>
      </c>
      <c r="L1126" s="2"/>
      <c r="M1126" s="2"/>
      <c r="N1126" s="2"/>
      <c r="O1126" s="2">
        <v>7</v>
      </c>
      <c r="P1126" s="2">
        <v>7</v>
      </c>
      <c r="Q1126" s="2">
        <v>7</v>
      </c>
      <c r="R1126" s="2">
        <v>37.9</v>
      </c>
      <c r="S1126" s="2">
        <v>37.9</v>
      </c>
      <c r="T1126" s="2">
        <v>37.9</v>
      </c>
      <c r="U1126" s="2">
        <v>18.547000000000001</v>
      </c>
      <c r="V1126" s="2">
        <v>0</v>
      </c>
      <c r="W1126" s="2">
        <v>20.170000000000002</v>
      </c>
      <c r="X1126" s="2">
        <v>94420000</v>
      </c>
      <c r="Y1126" s="2">
        <v>10</v>
      </c>
      <c r="Z1126" s="2">
        <v>34</v>
      </c>
      <c r="AA1126" s="2">
        <v>161</v>
      </c>
      <c r="AB1126" s="2">
        <v>18546.748479999998</v>
      </c>
      <c r="AC1126" s="2">
        <v>10</v>
      </c>
      <c r="AD1126" s="2">
        <v>21.976242065429702</v>
      </c>
      <c r="AE1126" s="2">
        <v>21.0296516418457</v>
      </c>
      <c r="AF1126" s="2">
        <v>21.691364288330099</v>
      </c>
      <c r="AG1126" s="2">
        <v>20.393201828002901</v>
      </c>
      <c r="AH1126" s="2">
        <v>21.074047088623001</v>
      </c>
      <c r="AI1126" s="2">
        <v>21.861434936523398</v>
      </c>
      <c r="AJ1126" s="2">
        <v>20.4903259277344</v>
      </c>
      <c r="AK1126" s="2">
        <v>21.7195854187012</v>
      </c>
      <c r="AL1126" s="2">
        <v>21.682689666748001</v>
      </c>
      <c r="AM1126" s="2">
        <v>21.760444641113299</v>
      </c>
      <c r="AN1126" s="2">
        <v>21.790504455566399</v>
      </c>
      <c r="AO1126" s="2">
        <v>22.1516513824463</v>
      </c>
    </row>
    <row r="1127" spans="1:41" x14ac:dyDescent="0.25">
      <c r="A1127" s="2"/>
      <c r="B1127" s="2">
        <v>0.25495597500300599</v>
      </c>
      <c r="C1127" s="2">
        <v>0.17740249633789101</v>
      </c>
      <c r="D1127" s="2" t="s">
        <v>3812</v>
      </c>
      <c r="E1127" s="2" t="s">
        <v>3812</v>
      </c>
      <c r="F1127" s="2">
        <v>2132</v>
      </c>
      <c r="G1127" s="2" t="s">
        <v>3813</v>
      </c>
      <c r="H1127" s="2" t="s">
        <v>3814</v>
      </c>
      <c r="I1127" s="2" t="s">
        <v>44</v>
      </c>
      <c r="J1127" s="2">
        <v>1</v>
      </c>
      <c r="K1127" s="2">
        <v>4</v>
      </c>
      <c r="L1127" s="2"/>
      <c r="M1127" s="2"/>
      <c r="N1127" s="2"/>
      <c r="O1127" s="2">
        <v>8</v>
      </c>
      <c r="P1127" s="2">
        <v>8</v>
      </c>
      <c r="Q1127" s="2">
        <v>8</v>
      </c>
      <c r="R1127" s="2">
        <v>71.2</v>
      </c>
      <c r="S1127" s="2">
        <v>71.2</v>
      </c>
      <c r="T1127" s="2">
        <v>71.2</v>
      </c>
      <c r="U1127" s="2">
        <v>14.423999999999999</v>
      </c>
      <c r="V1127" s="2">
        <v>0</v>
      </c>
      <c r="W1127" s="2">
        <v>85.269000000000005</v>
      </c>
      <c r="X1127" s="2">
        <v>373390000</v>
      </c>
      <c r="Y1127" s="2">
        <v>7</v>
      </c>
      <c r="Z1127" s="2">
        <v>59</v>
      </c>
      <c r="AA1127" s="2">
        <v>132</v>
      </c>
      <c r="AB1127" s="2">
        <v>14423.80798</v>
      </c>
      <c r="AC1127" s="2">
        <v>7</v>
      </c>
      <c r="AD1127" s="2">
        <v>23.515689849853501</v>
      </c>
      <c r="AE1127" s="2">
        <v>22.4181804656982</v>
      </c>
      <c r="AF1127" s="2">
        <v>23.186964035034201</v>
      </c>
      <c r="AG1127" s="2">
        <v>23.8069553375244</v>
      </c>
      <c r="AH1127" s="2">
        <v>23.299079895019499</v>
      </c>
      <c r="AI1127" s="2">
        <v>24.023607254028299</v>
      </c>
      <c r="AJ1127" s="2">
        <v>22.956119537353501</v>
      </c>
      <c r="AK1127" s="2">
        <v>23.2043972015381</v>
      </c>
      <c r="AL1127" s="2">
        <v>22.699731826782202</v>
      </c>
      <c r="AM1127" s="2">
        <v>22.930324554443398</v>
      </c>
      <c r="AN1127" s="2">
        <v>23.900396347045898</v>
      </c>
      <c r="AO1127" s="2">
        <v>23.495092391967798</v>
      </c>
    </row>
    <row r="1128" spans="1:41" x14ac:dyDescent="0.25">
      <c r="A1128" s="2" t="s">
        <v>40</v>
      </c>
      <c r="B1128" s="2">
        <v>1.32616935304874</v>
      </c>
      <c r="C1128" s="2">
        <v>-0.804788271586101</v>
      </c>
      <c r="D1128" s="2" t="s">
        <v>393</v>
      </c>
      <c r="E1128" s="2" t="s">
        <v>393</v>
      </c>
      <c r="F1128" s="2">
        <v>719</v>
      </c>
      <c r="G1128" s="2" t="s">
        <v>394</v>
      </c>
      <c r="H1128" s="2" t="s">
        <v>395</v>
      </c>
      <c r="I1128" s="2" t="s">
        <v>44</v>
      </c>
      <c r="J1128" s="2">
        <v>1</v>
      </c>
      <c r="K1128" s="2">
        <v>4</v>
      </c>
      <c r="L1128" s="2"/>
      <c r="M1128" s="2"/>
      <c r="N1128" s="2"/>
      <c r="O1128" s="2">
        <v>9</v>
      </c>
      <c r="P1128" s="2">
        <v>9</v>
      </c>
      <c r="Q1128" s="2">
        <v>9</v>
      </c>
      <c r="R1128" s="2">
        <v>48.3</v>
      </c>
      <c r="S1128" s="2">
        <v>48.3</v>
      </c>
      <c r="T1128" s="2">
        <v>48.3</v>
      </c>
      <c r="U1128" s="2">
        <v>17.18</v>
      </c>
      <c r="V1128" s="2">
        <v>0</v>
      </c>
      <c r="W1128" s="2">
        <v>34.74</v>
      </c>
      <c r="X1128" s="2">
        <v>485050000</v>
      </c>
      <c r="Y1128" s="2">
        <v>9</v>
      </c>
      <c r="Z1128" s="2">
        <v>83</v>
      </c>
      <c r="AA1128" s="2">
        <v>151</v>
      </c>
      <c r="AB1128" s="2">
        <v>17180.269380000002</v>
      </c>
      <c r="AC1128" s="2">
        <v>9</v>
      </c>
      <c r="AD1128" s="2">
        <v>22.753095626831101</v>
      </c>
      <c r="AE1128" s="2">
        <v>23.724319458007798</v>
      </c>
      <c r="AF1128" s="2">
        <v>23.626893997192401</v>
      </c>
      <c r="AG1128" s="2">
        <v>23.132637023925799</v>
      </c>
      <c r="AH1128" s="2">
        <v>22.709987640380898</v>
      </c>
      <c r="AI1128" s="2">
        <v>21.386060714721701</v>
      </c>
      <c r="AJ1128" s="2">
        <v>23.540969848632798</v>
      </c>
      <c r="AK1128" s="2">
        <v>23.596620559692401</v>
      </c>
      <c r="AL1128" s="2">
        <v>23.470975875854499</v>
      </c>
      <c r="AM1128" s="2">
        <v>23.715024948120099</v>
      </c>
      <c r="AN1128" s="2">
        <v>23.893192291259801</v>
      </c>
      <c r="AO1128" s="2">
        <v>23.944940567016602</v>
      </c>
    </row>
    <row r="1129" spans="1:41" x14ac:dyDescent="0.25">
      <c r="A1129" s="2"/>
      <c r="B1129" s="2">
        <v>2.59887255639926E-2</v>
      </c>
      <c r="C1129" s="2">
        <v>1.53579711914063E-2</v>
      </c>
      <c r="D1129" s="2" t="s">
        <v>3493</v>
      </c>
      <c r="E1129" s="2" t="s">
        <v>3493</v>
      </c>
      <c r="F1129" s="2">
        <v>1889</v>
      </c>
      <c r="G1129" s="2" t="s">
        <v>3494</v>
      </c>
      <c r="H1129" s="2" t="s">
        <v>3495</v>
      </c>
      <c r="I1129" s="2" t="s">
        <v>44</v>
      </c>
      <c r="J1129" s="2">
        <v>1</v>
      </c>
      <c r="K1129" s="2">
        <v>4</v>
      </c>
      <c r="L1129" s="2"/>
      <c r="M1129" s="2"/>
      <c r="N1129" s="2"/>
      <c r="O1129" s="2">
        <v>7</v>
      </c>
      <c r="P1129" s="2">
        <v>7</v>
      </c>
      <c r="Q1129" s="2">
        <v>7</v>
      </c>
      <c r="R1129" s="2">
        <v>41.7</v>
      </c>
      <c r="S1129" s="2">
        <v>41.7</v>
      </c>
      <c r="T1129" s="2">
        <v>41.7</v>
      </c>
      <c r="U1129" s="2">
        <v>16.273</v>
      </c>
      <c r="V1129" s="2">
        <v>0</v>
      </c>
      <c r="W1129" s="2">
        <v>33.798000000000002</v>
      </c>
      <c r="X1129" s="2">
        <v>368030000</v>
      </c>
      <c r="Y1129" s="2">
        <v>4</v>
      </c>
      <c r="Z1129" s="2">
        <v>73</v>
      </c>
      <c r="AA1129" s="2">
        <v>151</v>
      </c>
      <c r="AB1129" s="2">
        <v>16272.70588</v>
      </c>
      <c r="AC1129" s="2">
        <v>4</v>
      </c>
      <c r="AD1129" s="2">
        <v>23.3168621063232</v>
      </c>
      <c r="AE1129" s="2">
        <v>23.043951034545898</v>
      </c>
      <c r="AF1129" s="2">
        <v>22.9706020355225</v>
      </c>
      <c r="AG1129" s="2">
        <v>23.072019577026399</v>
      </c>
      <c r="AH1129" s="2">
        <v>23.474321365356399</v>
      </c>
      <c r="AI1129" s="2">
        <v>23.605690002441399</v>
      </c>
      <c r="AJ1129" s="2">
        <v>22.835821151733398</v>
      </c>
      <c r="AK1129" s="2">
        <v>23.115818023681602</v>
      </c>
      <c r="AL1129" s="2">
        <v>23.1357727050781</v>
      </c>
      <c r="AM1129" s="2">
        <v>23.419441223144499</v>
      </c>
      <c r="AN1129" s="2">
        <v>24.0038452148438</v>
      </c>
      <c r="AO1129" s="2">
        <v>22.880599975585898</v>
      </c>
    </row>
    <row r="1130" spans="1:41" x14ac:dyDescent="0.25">
      <c r="A1130" s="2"/>
      <c r="B1130" s="2">
        <v>0.51892136993872795</v>
      </c>
      <c r="C1130" s="2">
        <v>-0.213470141092934</v>
      </c>
      <c r="D1130" s="2" t="s">
        <v>2768</v>
      </c>
      <c r="E1130" s="2" t="s">
        <v>2768</v>
      </c>
      <c r="F1130" s="2">
        <v>1289</v>
      </c>
      <c r="G1130" s="2" t="s">
        <v>2769</v>
      </c>
      <c r="H1130" s="2" t="s">
        <v>2770</v>
      </c>
      <c r="I1130" s="2" t="s">
        <v>44</v>
      </c>
      <c r="J1130" s="2">
        <v>1</v>
      </c>
      <c r="K1130" s="2">
        <v>4</v>
      </c>
      <c r="L1130" s="2"/>
      <c r="M1130" s="2"/>
      <c r="N1130" s="2"/>
      <c r="O1130" s="2">
        <v>7</v>
      </c>
      <c r="P1130" s="2">
        <v>7</v>
      </c>
      <c r="Q1130" s="2">
        <v>7</v>
      </c>
      <c r="R1130" s="2">
        <v>53.9</v>
      </c>
      <c r="S1130" s="2">
        <v>53.9</v>
      </c>
      <c r="T1130" s="2">
        <v>53.9</v>
      </c>
      <c r="U1130" s="2">
        <v>16.149000000000001</v>
      </c>
      <c r="V1130" s="2">
        <v>0</v>
      </c>
      <c r="W1130" s="2">
        <v>28.989000000000001</v>
      </c>
      <c r="X1130" s="2">
        <v>187940000</v>
      </c>
      <c r="Y1130" s="2">
        <v>9</v>
      </c>
      <c r="Z1130" s="2">
        <v>46</v>
      </c>
      <c r="AA1130" s="2">
        <v>141</v>
      </c>
      <c r="AB1130" s="2">
        <v>16149.115879999999</v>
      </c>
      <c r="AC1130" s="2">
        <v>9</v>
      </c>
      <c r="AD1130" s="2">
        <v>22.9966926574707</v>
      </c>
      <c r="AE1130" s="2">
        <v>22.522218704223601</v>
      </c>
      <c r="AF1130" s="2">
        <v>22.243913650512699</v>
      </c>
      <c r="AG1130" s="2">
        <v>22.395191192626999</v>
      </c>
      <c r="AH1130" s="2">
        <v>22.352186203002901</v>
      </c>
      <c r="AI1130" s="2">
        <v>22.201021194458001</v>
      </c>
      <c r="AJ1130" s="2">
        <v>22.881664276123001</v>
      </c>
      <c r="AK1130" s="2">
        <v>22.844621658325199</v>
      </c>
      <c r="AL1130" s="2">
        <v>21.993932723998999</v>
      </c>
      <c r="AM1130" s="2">
        <v>22.459114074706999</v>
      </c>
      <c r="AN1130" s="2">
        <v>22.750623703002901</v>
      </c>
      <c r="AO1130" s="2">
        <v>23.062088012695298</v>
      </c>
    </row>
    <row r="1131" spans="1:41" x14ac:dyDescent="0.25">
      <c r="A1131" s="2"/>
      <c r="B1131" s="2">
        <v>1.1861240307844401</v>
      </c>
      <c r="C1131" s="2">
        <v>-0.38030401865641</v>
      </c>
      <c r="D1131" s="2" t="s">
        <v>2031</v>
      </c>
      <c r="E1131" s="2" t="s">
        <v>2031</v>
      </c>
      <c r="F1131" s="2">
        <v>675</v>
      </c>
      <c r="G1131" s="2" t="s">
        <v>2032</v>
      </c>
      <c r="H1131" s="2" t="s">
        <v>2033</v>
      </c>
      <c r="I1131" s="2" t="s">
        <v>44</v>
      </c>
      <c r="J1131" s="2">
        <v>1</v>
      </c>
      <c r="K1131" s="2">
        <v>4</v>
      </c>
      <c r="L1131" s="2"/>
      <c r="M1131" s="2"/>
      <c r="N1131" s="2"/>
      <c r="O1131" s="2">
        <v>9</v>
      </c>
      <c r="P1131" s="2">
        <v>9</v>
      </c>
      <c r="Q1131" s="2">
        <v>9</v>
      </c>
      <c r="R1131" s="2">
        <v>52.1</v>
      </c>
      <c r="S1131" s="2">
        <v>52.1</v>
      </c>
      <c r="T1131" s="2">
        <v>52.1</v>
      </c>
      <c r="U1131" s="2">
        <v>16.329999999999998</v>
      </c>
      <c r="V1131" s="2">
        <v>0</v>
      </c>
      <c r="W1131" s="2">
        <v>35.326999999999998</v>
      </c>
      <c r="X1131" s="2">
        <v>369660000</v>
      </c>
      <c r="Y1131" s="2">
        <v>11</v>
      </c>
      <c r="Z1131" s="2">
        <v>54</v>
      </c>
      <c r="AA1131" s="2">
        <v>146</v>
      </c>
      <c r="AB1131" s="2">
        <v>16330.181479999999</v>
      </c>
      <c r="AC1131" s="2">
        <v>11</v>
      </c>
      <c r="AD1131" s="2">
        <v>22.903526306152301</v>
      </c>
      <c r="AE1131" s="2">
        <v>23.024114608764599</v>
      </c>
      <c r="AF1131" s="2">
        <v>22.931154251098601</v>
      </c>
      <c r="AG1131" s="2">
        <v>23.4524936676025</v>
      </c>
      <c r="AH1131" s="2">
        <v>23.453498840331999</v>
      </c>
      <c r="AI1131" s="2">
        <v>22.500913619995099</v>
      </c>
      <c r="AJ1131" s="2">
        <v>23.246366500854499</v>
      </c>
      <c r="AK1131" s="2">
        <v>23.120159149169901</v>
      </c>
      <c r="AL1131" s="2">
        <v>23.881664276123001</v>
      </c>
      <c r="AM1131" s="2">
        <v>23.496799468994102</v>
      </c>
      <c r="AN1131" s="2">
        <v>23.3329257965088</v>
      </c>
      <c r="AO1131" s="2">
        <v>23.469610214233398</v>
      </c>
    </row>
    <row r="1132" spans="1:41" x14ac:dyDescent="0.25">
      <c r="A1132" s="2"/>
      <c r="B1132" s="2">
        <v>0.14568235200462001</v>
      </c>
      <c r="C1132" s="2">
        <v>-4.0338516235351597E-2</v>
      </c>
      <c r="D1132" s="2" t="s">
        <v>2565</v>
      </c>
      <c r="E1132" s="2" t="s">
        <v>2566</v>
      </c>
      <c r="F1132" s="2">
        <v>1123</v>
      </c>
      <c r="G1132" s="2" t="s">
        <v>2567</v>
      </c>
      <c r="H1132" s="2" t="s">
        <v>2568</v>
      </c>
      <c r="I1132" s="2" t="s">
        <v>44</v>
      </c>
      <c r="J1132" s="2">
        <v>1</v>
      </c>
      <c r="K1132" s="2">
        <v>4</v>
      </c>
      <c r="L1132" s="2"/>
      <c r="M1132" s="2"/>
      <c r="N1132" s="2"/>
      <c r="O1132" s="2">
        <v>6</v>
      </c>
      <c r="P1132" s="2">
        <v>6</v>
      </c>
      <c r="Q1132" s="2">
        <v>6</v>
      </c>
      <c r="R1132" s="2">
        <v>53.7</v>
      </c>
      <c r="S1132" s="2">
        <v>53.7</v>
      </c>
      <c r="T1132" s="2">
        <v>53.7</v>
      </c>
      <c r="U1132" s="2">
        <v>15.48</v>
      </c>
      <c r="V1132" s="2">
        <v>0</v>
      </c>
      <c r="W1132" s="2">
        <v>73.706000000000003</v>
      </c>
      <c r="X1132" s="2">
        <v>265750000</v>
      </c>
      <c r="Y1132" s="2">
        <v>5</v>
      </c>
      <c r="Z1132" s="2">
        <v>99</v>
      </c>
      <c r="AA1132" s="2">
        <v>134</v>
      </c>
      <c r="AB1132" s="2">
        <v>15478.528329999999</v>
      </c>
      <c r="AC1132" s="2">
        <v>5</v>
      </c>
      <c r="AD1132" s="2">
        <v>22.610204696655298</v>
      </c>
      <c r="AE1132" s="2">
        <v>22.578008651733398</v>
      </c>
      <c r="AF1132" s="2">
        <v>22.306301116943398</v>
      </c>
      <c r="AG1132" s="2">
        <v>22.634956359863299</v>
      </c>
      <c r="AH1132" s="2">
        <v>22.512678146362301</v>
      </c>
      <c r="AI1132" s="2">
        <v>22.725505828857401</v>
      </c>
      <c r="AJ1132" s="2">
        <v>22.931333541870099</v>
      </c>
      <c r="AK1132" s="2">
        <v>22.434740066528299</v>
      </c>
      <c r="AL1132" s="2">
        <v>22.332078933715799</v>
      </c>
      <c r="AM1132" s="2">
        <v>22.617015838623001</v>
      </c>
      <c r="AN1132" s="2">
        <v>22.525066375732401</v>
      </c>
      <c r="AO1132" s="2">
        <v>22.769451141357401</v>
      </c>
    </row>
    <row r="1133" spans="1:41" x14ac:dyDescent="0.25">
      <c r="A1133" s="2" t="s">
        <v>40</v>
      </c>
      <c r="B1133" s="2">
        <v>1.5433951323164801</v>
      </c>
      <c r="C1133" s="2">
        <v>-0.52588907877603897</v>
      </c>
      <c r="D1133" s="2" t="s">
        <v>886</v>
      </c>
      <c r="E1133" s="2" t="s">
        <v>886</v>
      </c>
      <c r="F1133" s="2">
        <v>1770</v>
      </c>
      <c r="G1133" s="2" t="s">
        <v>887</v>
      </c>
      <c r="H1133" s="2" t="s">
        <v>888</v>
      </c>
      <c r="I1133" s="2" t="s">
        <v>44</v>
      </c>
      <c r="J1133" s="2">
        <v>1</v>
      </c>
      <c r="K1133" s="2">
        <v>4</v>
      </c>
      <c r="L1133" s="2"/>
      <c r="M1133" s="2"/>
      <c r="N1133" s="2"/>
      <c r="O1133" s="2">
        <v>8</v>
      </c>
      <c r="P1133" s="2">
        <v>8</v>
      </c>
      <c r="Q1133" s="2">
        <v>8</v>
      </c>
      <c r="R1133" s="2">
        <v>44.7</v>
      </c>
      <c r="S1133" s="2">
        <v>44.7</v>
      </c>
      <c r="T1133" s="2">
        <v>44.7</v>
      </c>
      <c r="U1133" s="2">
        <v>17.731000000000002</v>
      </c>
      <c r="V1133" s="2">
        <v>0</v>
      </c>
      <c r="W1133" s="2">
        <v>32.439</v>
      </c>
      <c r="X1133" s="2">
        <v>396550000</v>
      </c>
      <c r="Y1133" s="2">
        <v>9</v>
      </c>
      <c r="Z1133" s="2">
        <v>51</v>
      </c>
      <c r="AA1133" s="2">
        <v>152</v>
      </c>
      <c r="AB1133" s="2">
        <v>17731.674080000001</v>
      </c>
      <c r="AC1133" s="2">
        <v>9</v>
      </c>
      <c r="AD1133" s="2">
        <v>23.326356887817401</v>
      </c>
      <c r="AE1133" s="2">
        <v>22.748332977294901</v>
      </c>
      <c r="AF1133" s="2">
        <v>22.972583770751999</v>
      </c>
      <c r="AG1133" s="2">
        <v>23.144588470458999</v>
      </c>
      <c r="AH1133" s="2">
        <v>23.568599700927699</v>
      </c>
      <c r="AI1133" s="2">
        <v>23.819679260253899</v>
      </c>
      <c r="AJ1133" s="2">
        <v>23.5723056793213</v>
      </c>
      <c r="AK1133" s="2">
        <v>23.603767395019499</v>
      </c>
      <c r="AL1133" s="2">
        <v>23.599006652831999</v>
      </c>
      <c r="AM1133" s="2">
        <v>24.3949298858643</v>
      </c>
      <c r="AN1133" s="2">
        <v>23.6939182281494</v>
      </c>
      <c r="AO1133" s="2">
        <v>23.871547698974599</v>
      </c>
    </row>
    <row r="1134" spans="1:41" x14ac:dyDescent="0.25">
      <c r="A1134" s="2"/>
      <c r="B1134" s="2">
        <v>0.61229648410329396</v>
      </c>
      <c r="C1134" s="2">
        <v>-0.14370346069335899</v>
      </c>
      <c r="D1134" s="2" t="s">
        <v>2189</v>
      </c>
      <c r="E1134" s="2" t="s">
        <v>2189</v>
      </c>
      <c r="F1134" s="2">
        <v>825</v>
      </c>
      <c r="G1134" s="2" t="s">
        <v>2190</v>
      </c>
      <c r="H1134" s="2" t="s">
        <v>2191</v>
      </c>
      <c r="I1134" s="2" t="s">
        <v>44</v>
      </c>
      <c r="J1134" s="2">
        <v>1</v>
      </c>
      <c r="K1134" s="2">
        <v>4</v>
      </c>
      <c r="L1134" s="2"/>
      <c r="M1134" s="2"/>
      <c r="N1134" s="2"/>
      <c r="O1134" s="2">
        <v>7</v>
      </c>
      <c r="P1134" s="2">
        <v>7</v>
      </c>
      <c r="Q1134" s="2">
        <v>7</v>
      </c>
      <c r="R1134" s="2">
        <v>33.6</v>
      </c>
      <c r="S1134" s="2">
        <v>33.6</v>
      </c>
      <c r="T1134" s="2">
        <v>33.6</v>
      </c>
      <c r="U1134" s="2">
        <v>16</v>
      </c>
      <c r="V1134" s="2">
        <v>0</v>
      </c>
      <c r="W1134" s="2">
        <v>28.181999999999999</v>
      </c>
      <c r="X1134" s="2">
        <v>637290000</v>
      </c>
      <c r="Y1134" s="2">
        <v>10</v>
      </c>
      <c r="Z1134" s="2">
        <v>67</v>
      </c>
      <c r="AA1134" s="2">
        <v>146</v>
      </c>
      <c r="AB1134" s="2">
        <v>16000.61198</v>
      </c>
      <c r="AC1134" s="2">
        <v>10</v>
      </c>
      <c r="AD1134" s="2">
        <v>23.860033035278299</v>
      </c>
      <c r="AE1134" s="2">
        <v>23.682603836059599</v>
      </c>
      <c r="AF1134" s="2">
        <v>23.4528713226318</v>
      </c>
      <c r="AG1134" s="2">
        <v>24.110202789306602</v>
      </c>
      <c r="AH1134" s="2">
        <v>24.090471267700199</v>
      </c>
      <c r="AI1134" s="2">
        <v>23.9351711273193</v>
      </c>
      <c r="AJ1134" s="2">
        <v>24.078224182128899</v>
      </c>
      <c r="AK1134" s="2">
        <v>23.9030666351318</v>
      </c>
      <c r="AL1134" s="2">
        <v>23.831710815429702</v>
      </c>
      <c r="AM1134" s="2">
        <v>24.151512145996101</v>
      </c>
      <c r="AN1134" s="2">
        <v>23.917343139648398</v>
      </c>
      <c r="AO1134" s="2">
        <v>24.111717224121101</v>
      </c>
    </row>
    <row r="1135" spans="1:41" x14ac:dyDescent="0.25">
      <c r="A1135" s="2"/>
      <c r="B1135" s="2">
        <v>1.4481094166956601</v>
      </c>
      <c r="C1135" s="2">
        <v>-0.21527671813964799</v>
      </c>
      <c r="D1135" s="2" t="s">
        <v>3548</v>
      </c>
      <c r="E1135" s="2" t="s">
        <v>3548</v>
      </c>
      <c r="F1135" s="2">
        <v>1919</v>
      </c>
      <c r="G1135" s="2" t="s">
        <v>3549</v>
      </c>
      <c r="H1135" s="2" t="s">
        <v>3550</v>
      </c>
      <c r="I1135" s="2" t="s">
        <v>44</v>
      </c>
      <c r="J1135" s="2">
        <v>1</v>
      </c>
      <c r="K1135" s="2">
        <v>4</v>
      </c>
      <c r="L1135" s="2"/>
      <c r="M1135" s="2"/>
      <c r="N1135" s="2"/>
      <c r="O1135" s="2">
        <v>11</v>
      </c>
      <c r="P1135" s="2">
        <v>11</v>
      </c>
      <c r="Q1135" s="2">
        <v>11</v>
      </c>
      <c r="R1135" s="2">
        <v>48</v>
      </c>
      <c r="S1135" s="2">
        <v>48</v>
      </c>
      <c r="T1135" s="2">
        <v>48</v>
      </c>
      <c r="U1135" s="2">
        <v>30.074999999999999</v>
      </c>
      <c r="V1135" s="2">
        <v>0</v>
      </c>
      <c r="W1135" s="2">
        <v>57.085999999999999</v>
      </c>
      <c r="X1135" s="2">
        <v>626030000</v>
      </c>
      <c r="Y1135" s="2">
        <v>18</v>
      </c>
      <c r="Z1135" s="2">
        <v>114</v>
      </c>
      <c r="AA1135" s="2">
        <v>279</v>
      </c>
      <c r="AB1135" s="2">
        <v>30074.917280000001</v>
      </c>
      <c r="AC1135" s="2">
        <v>18</v>
      </c>
      <c r="AD1135" s="2">
        <v>23.581069946289102</v>
      </c>
      <c r="AE1135" s="2">
        <v>23.1806640625</v>
      </c>
      <c r="AF1135" s="2">
        <v>23.157028198242202</v>
      </c>
      <c r="AG1135" s="2">
        <v>23.445564270019499</v>
      </c>
      <c r="AH1135" s="2">
        <v>23.282915115356399</v>
      </c>
      <c r="AI1135" s="2">
        <v>23.618404388427699</v>
      </c>
      <c r="AJ1135" s="2">
        <v>23.580608367919901</v>
      </c>
      <c r="AK1135" s="2">
        <v>23.4806213378906</v>
      </c>
      <c r="AL1135" s="2">
        <v>23.508090972900401</v>
      </c>
      <c r="AM1135" s="2">
        <v>23.6387615203857</v>
      </c>
      <c r="AN1135" s="2">
        <v>23.6638374328613</v>
      </c>
      <c r="AO1135" s="2">
        <v>23.685386657714801</v>
      </c>
    </row>
    <row r="1136" spans="1:41" x14ac:dyDescent="0.25">
      <c r="A1136" s="2"/>
      <c r="B1136" s="2">
        <v>0.104792617184255</v>
      </c>
      <c r="C1136" s="2">
        <v>-6.6364606221515701E-2</v>
      </c>
      <c r="D1136" s="2" t="s">
        <v>2667</v>
      </c>
      <c r="E1136" s="2" t="s">
        <v>2667</v>
      </c>
      <c r="F1136" s="2">
        <v>1193</v>
      </c>
      <c r="G1136" s="2" t="s">
        <v>2668</v>
      </c>
      <c r="H1136" s="2" t="s">
        <v>2669</v>
      </c>
      <c r="I1136" s="2" t="s">
        <v>44</v>
      </c>
      <c r="J1136" s="2">
        <v>1</v>
      </c>
      <c r="K1136" s="2">
        <v>4</v>
      </c>
      <c r="L1136" s="2"/>
      <c r="M1136" s="2"/>
      <c r="N1136" s="2"/>
      <c r="O1136" s="2">
        <v>6</v>
      </c>
      <c r="P1136" s="2">
        <v>6</v>
      </c>
      <c r="Q1136" s="2">
        <v>6</v>
      </c>
      <c r="R1136" s="2">
        <v>35.299999999999997</v>
      </c>
      <c r="S1136" s="2">
        <v>35.299999999999997</v>
      </c>
      <c r="T1136" s="2">
        <v>35.299999999999997</v>
      </c>
      <c r="U1136" s="2">
        <v>13.347</v>
      </c>
      <c r="V1136" s="2">
        <v>0</v>
      </c>
      <c r="W1136" s="2">
        <v>22.643000000000001</v>
      </c>
      <c r="X1136" s="2">
        <v>254890000</v>
      </c>
      <c r="Y1136" s="2">
        <v>5</v>
      </c>
      <c r="Z1136" s="2">
        <v>44</v>
      </c>
      <c r="AA1136" s="2">
        <v>119</v>
      </c>
      <c r="AB1136" s="2">
        <v>13346.676579999999</v>
      </c>
      <c r="AC1136" s="2">
        <v>5</v>
      </c>
      <c r="AD1136" s="2">
        <v>22.77370262146</v>
      </c>
      <c r="AE1136" s="2">
        <v>22.523128509521499</v>
      </c>
      <c r="AF1136" s="2">
        <v>22.617284774780298</v>
      </c>
      <c r="AG1136" s="2">
        <v>23.217990875244102</v>
      </c>
      <c r="AH1136" s="2" t="s">
        <v>63</v>
      </c>
      <c r="AI1136" s="2">
        <v>22.349271774291999</v>
      </c>
      <c r="AJ1136" s="2">
        <v>22.1497611999512</v>
      </c>
      <c r="AK1136" s="2">
        <v>22.728042602539102</v>
      </c>
      <c r="AL1136" s="2">
        <v>22.447532653808601</v>
      </c>
      <c r="AM1136" s="2">
        <v>22.867029190063501</v>
      </c>
      <c r="AN1136" s="2">
        <v>23.399370193481399</v>
      </c>
      <c r="AO1136" s="2">
        <v>22.984106063842798</v>
      </c>
    </row>
    <row r="1137" spans="1:41" x14ac:dyDescent="0.25">
      <c r="A1137" s="2"/>
      <c r="B1137" s="2">
        <v>0.64036302714512905</v>
      </c>
      <c r="C1137" s="2">
        <v>-0.29905541737874197</v>
      </c>
      <c r="D1137" s="2" t="s">
        <v>1848</v>
      </c>
      <c r="E1137" s="2" t="s">
        <v>1848</v>
      </c>
      <c r="F1137" s="2">
        <v>514</v>
      </c>
      <c r="G1137" s="2" t="s">
        <v>1849</v>
      </c>
      <c r="H1137" s="2" t="s">
        <v>1850</v>
      </c>
      <c r="I1137" s="2" t="s">
        <v>44</v>
      </c>
      <c r="J1137" s="2">
        <v>1</v>
      </c>
      <c r="K1137" s="2">
        <v>4</v>
      </c>
      <c r="L1137" s="2"/>
      <c r="M1137" s="2"/>
      <c r="N1137" s="2"/>
      <c r="O1137" s="2">
        <v>6</v>
      </c>
      <c r="P1137" s="2">
        <v>6</v>
      </c>
      <c r="Q1137" s="2">
        <v>6</v>
      </c>
      <c r="R1137" s="2">
        <v>63.9</v>
      </c>
      <c r="S1137" s="2">
        <v>63.9</v>
      </c>
      <c r="T1137" s="2">
        <v>63.9</v>
      </c>
      <c r="U1137" s="2">
        <v>9.2043999999999997</v>
      </c>
      <c r="V1137" s="2">
        <v>0</v>
      </c>
      <c r="W1137" s="2">
        <v>69.17</v>
      </c>
      <c r="X1137" s="2">
        <v>116880000</v>
      </c>
      <c r="Y1137" s="2">
        <v>5</v>
      </c>
      <c r="Z1137" s="2">
        <v>46</v>
      </c>
      <c r="AA1137" s="2">
        <v>83</v>
      </c>
      <c r="AB1137" s="2">
        <v>9204.4860800000006</v>
      </c>
      <c r="AC1137" s="2">
        <v>5</v>
      </c>
      <c r="AD1137" s="2">
        <v>21.767734527587901</v>
      </c>
      <c r="AE1137" s="2">
        <v>22.090196609497099</v>
      </c>
      <c r="AF1137" s="2">
        <v>21.450757980346701</v>
      </c>
      <c r="AG1137" s="2">
        <v>22.740262985229499</v>
      </c>
      <c r="AH1137" s="2">
        <v>21.588109970092798</v>
      </c>
      <c r="AI1137" s="2">
        <v>21.713432312011701</v>
      </c>
      <c r="AJ1137" s="2">
        <v>22.288276672363299</v>
      </c>
      <c r="AK1137" s="2">
        <v>21.823570251464801</v>
      </c>
      <c r="AL1137" s="2">
        <v>22.726150512695298</v>
      </c>
      <c r="AM1137" s="2">
        <v>22.315673828125</v>
      </c>
      <c r="AN1137" s="2">
        <v>21.9020900726318</v>
      </c>
      <c r="AO1137" s="2">
        <v>22.089065551757798</v>
      </c>
    </row>
    <row r="1138" spans="1:41" x14ac:dyDescent="0.25">
      <c r="A1138" s="2" t="s">
        <v>40</v>
      </c>
      <c r="B1138" s="2">
        <v>2.1583889575602901</v>
      </c>
      <c r="C1138" s="2">
        <v>-1.4771735191345201</v>
      </c>
      <c r="D1138" s="2" t="s">
        <v>680</v>
      </c>
      <c r="E1138" s="2" t="s">
        <v>680</v>
      </c>
      <c r="F1138" s="2">
        <v>1383</v>
      </c>
      <c r="G1138" s="2" t="s">
        <v>681</v>
      </c>
      <c r="H1138" s="2" t="s">
        <v>682</v>
      </c>
      <c r="I1138" s="2" t="s">
        <v>44</v>
      </c>
      <c r="J1138" s="2">
        <v>1</v>
      </c>
      <c r="K1138" s="2">
        <v>4</v>
      </c>
      <c r="L1138" s="2"/>
      <c r="M1138" s="2"/>
      <c r="N1138" s="2"/>
      <c r="O1138" s="2">
        <v>3</v>
      </c>
      <c r="P1138" s="2">
        <v>3</v>
      </c>
      <c r="Q1138" s="2">
        <v>3</v>
      </c>
      <c r="R1138" s="2">
        <v>15</v>
      </c>
      <c r="S1138" s="2">
        <v>15</v>
      </c>
      <c r="T1138" s="2">
        <v>15</v>
      </c>
      <c r="U1138" s="2">
        <v>17.719000000000001</v>
      </c>
      <c r="V1138" s="2">
        <v>0</v>
      </c>
      <c r="W1138" s="2">
        <v>9.6814999999999998</v>
      </c>
      <c r="X1138" s="2">
        <v>89297000</v>
      </c>
      <c r="Y1138" s="2">
        <v>8</v>
      </c>
      <c r="Z1138" s="2">
        <v>23</v>
      </c>
      <c r="AA1138" s="2">
        <v>162.5</v>
      </c>
      <c r="AB1138" s="2">
        <v>18013.651979999999</v>
      </c>
      <c r="AC1138" s="2">
        <v>8</v>
      </c>
      <c r="AD1138" s="2">
        <v>20.634580612182599</v>
      </c>
      <c r="AE1138" s="2" t="s">
        <v>63</v>
      </c>
      <c r="AF1138" s="2">
        <v>22.3349723815918</v>
      </c>
      <c r="AG1138" s="2">
        <v>20.489051818847699</v>
      </c>
      <c r="AH1138" s="2">
        <v>21.362068176269499</v>
      </c>
      <c r="AI1138" s="2" t="s">
        <v>63</v>
      </c>
      <c r="AJ1138" s="2" t="s">
        <v>63</v>
      </c>
      <c r="AK1138" s="2">
        <v>22.360889434814499</v>
      </c>
      <c r="AL1138" s="2">
        <v>22.492748260498001</v>
      </c>
      <c r="AM1138" s="2">
        <v>22.947921752929702</v>
      </c>
      <c r="AN1138" s="2">
        <v>22.846075057983398</v>
      </c>
      <c r="AO1138" s="2">
        <v>22.764074325561499</v>
      </c>
    </row>
    <row r="1139" spans="1:41" x14ac:dyDescent="0.25">
      <c r="A1139" s="2"/>
      <c r="B1139" s="2">
        <v>0.415496977217305</v>
      </c>
      <c r="C1139" s="2">
        <v>0.170816866556805</v>
      </c>
      <c r="D1139" s="2" t="s">
        <v>4011</v>
      </c>
      <c r="E1139" s="2" t="s">
        <v>4011</v>
      </c>
      <c r="F1139" s="2">
        <v>2298</v>
      </c>
      <c r="G1139" s="2" t="s">
        <v>4012</v>
      </c>
      <c r="H1139" s="2" t="s">
        <v>4013</v>
      </c>
      <c r="I1139" s="2" t="s">
        <v>44</v>
      </c>
      <c r="J1139" s="2">
        <v>1</v>
      </c>
      <c r="K1139" s="2">
        <v>4</v>
      </c>
      <c r="L1139" s="2"/>
      <c r="M1139" s="2"/>
      <c r="N1139" s="2"/>
      <c r="O1139" s="2">
        <v>3</v>
      </c>
      <c r="P1139" s="2">
        <v>3</v>
      </c>
      <c r="Q1139" s="2">
        <v>3</v>
      </c>
      <c r="R1139" s="2">
        <v>29</v>
      </c>
      <c r="S1139" s="2">
        <v>29</v>
      </c>
      <c r="T1139" s="2">
        <v>29</v>
      </c>
      <c r="U1139" s="2">
        <v>15.131</v>
      </c>
      <c r="V1139" s="2">
        <v>0</v>
      </c>
      <c r="W1139" s="2">
        <v>13.122</v>
      </c>
      <c r="X1139" s="2">
        <v>110100000</v>
      </c>
      <c r="Y1139" s="2">
        <v>6</v>
      </c>
      <c r="Z1139" s="2">
        <v>33</v>
      </c>
      <c r="AA1139" s="2">
        <v>131</v>
      </c>
      <c r="AB1139" s="2">
        <v>15130.89588</v>
      </c>
      <c r="AC1139" s="2">
        <v>6</v>
      </c>
      <c r="AD1139" s="2">
        <v>22.2814426422119</v>
      </c>
      <c r="AE1139" s="2">
        <v>22.087867736816399</v>
      </c>
      <c r="AF1139" s="2">
        <v>21.955781936645501</v>
      </c>
      <c r="AG1139" s="2">
        <v>22.6495456695557</v>
      </c>
      <c r="AH1139" s="2">
        <v>21.626359939575199</v>
      </c>
      <c r="AI1139" s="2">
        <v>22.201917648315401</v>
      </c>
      <c r="AJ1139" s="2">
        <v>22.340579986572301</v>
      </c>
      <c r="AK1139" s="2" t="s">
        <v>63</v>
      </c>
      <c r="AL1139" s="2">
        <v>21.6167907714844</v>
      </c>
      <c r="AM1139" s="2">
        <v>21.980361938476602</v>
      </c>
      <c r="AN1139" s="2">
        <v>21.874702453613299</v>
      </c>
      <c r="AO1139" s="2">
        <v>22.002576828002901</v>
      </c>
    </row>
    <row r="1140" spans="1:41" x14ac:dyDescent="0.25">
      <c r="A1140" s="2"/>
      <c r="B1140" s="2">
        <v>0.57164741766324101</v>
      </c>
      <c r="C1140" s="2">
        <v>0.18878587086995299</v>
      </c>
      <c r="D1140" s="2" t="s">
        <v>2038</v>
      </c>
      <c r="E1140" s="2" t="s">
        <v>2038</v>
      </c>
      <c r="F1140" s="2">
        <v>682</v>
      </c>
      <c r="G1140" s="2" t="s">
        <v>2039</v>
      </c>
      <c r="H1140" s="2" t="s">
        <v>2040</v>
      </c>
      <c r="I1140" s="2" t="s">
        <v>44</v>
      </c>
      <c r="J1140" s="2">
        <v>1</v>
      </c>
      <c r="K1140" s="2">
        <v>4</v>
      </c>
      <c r="L1140" s="2"/>
      <c r="M1140" s="2"/>
      <c r="N1140" s="2"/>
      <c r="O1140" s="2">
        <v>5</v>
      </c>
      <c r="P1140" s="2">
        <v>5</v>
      </c>
      <c r="Q1140" s="2">
        <v>5</v>
      </c>
      <c r="R1140" s="2">
        <v>30.1</v>
      </c>
      <c r="S1140" s="2">
        <v>30.1</v>
      </c>
      <c r="T1140" s="2">
        <v>30.1</v>
      </c>
      <c r="U1140" s="2">
        <v>13.821999999999999</v>
      </c>
      <c r="V1140" s="2">
        <v>0</v>
      </c>
      <c r="W1140" s="2">
        <v>19.294</v>
      </c>
      <c r="X1140" s="2">
        <v>428940000</v>
      </c>
      <c r="Y1140" s="2">
        <v>5</v>
      </c>
      <c r="Z1140" s="2">
        <v>50</v>
      </c>
      <c r="AA1140" s="2">
        <v>123</v>
      </c>
      <c r="AB1140" s="2">
        <v>13822.21658</v>
      </c>
      <c r="AC1140" s="2">
        <v>5</v>
      </c>
      <c r="AD1140" s="2">
        <v>23.717536926269499</v>
      </c>
      <c r="AE1140" s="2">
        <v>23.298660278320298</v>
      </c>
      <c r="AF1140" s="2">
        <v>23.117244720458999</v>
      </c>
      <c r="AG1140" s="2">
        <v>24.202171325683601</v>
      </c>
      <c r="AH1140" s="2">
        <v>23.678310394287099</v>
      </c>
      <c r="AI1140" s="2">
        <v>23.500694274902301</v>
      </c>
      <c r="AJ1140" s="2">
        <v>23.3336086273193</v>
      </c>
      <c r="AK1140" s="2">
        <v>23.447584152221701</v>
      </c>
      <c r="AL1140" s="2">
        <v>23.2999172210693</v>
      </c>
      <c r="AM1140" s="2">
        <v>23.601955413818398</v>
      </c>
      <c r="AN1140" s="2">
        <v>23.346651077270501</v>
      </c>
      <c r="AO1140" s="2">
        <v>23.352186203002901</v>
      </c>
    </row>
    <row r="1141" spans="1:41" x14ac:dyDescent="0.25">
      <c r="A1141" s="2"/>
      <c r="B1141" s="2">
        <v>0.74410717203055299</v>
      </c>
      <c r="C1141" s="2">
        <v>-0.42589982350667199</v>
      </c>
      <c r="D1141" s="2" t="s">
        <v>2903</v>
      </c>
      <c r="E1141" s="2" t="s">
        <v>2903</v>
      </c>
      <c r="F1141" s="2">
        <v>1418</v>
      </c>
      <c r="G1141" s="2" t="s">
        <v>2904</v>
      </c>
      <c r="H1141" s="2" t="s">
        <v>2905</v>
      </c>
      <c r="I1141" s="2" t="s">
        <v>44</v>
      </c>
      <c r="J1141" s="2">
        <v>1</v>
      </c>
      <c r="K1141" s="2">
        <v>4</v>
      </c>
      <c r="L1141" s="2"/>
      <c r="M1141" s="2"/>
      <c r="N1141" s="2"/>
      <c r="O1141" s="2">
        <v>6</v>
      </c>
      <c r="P1141" s="2">
        <v>6</v>
      </c>
      <c r="Q1141" s="2">
        <v>6</v>
      </c>
      <c r="R1141" s="2">
        <v>47.4</v>
      </c>
      <c r="S1141" s="2">
        <v>47.4</v>
      </c>
      <c r="T1141" s="2">
        <v>47.4</v>
      </c>
      <c r="U1141" s="2">
        <v>17.998999999999999</v>
      </c>
      <c r="V1141" s="2">
        <v>0</v>
      </c>
      <c r="W1141" s="2">
        <v>142.29</v>
      </c>
      <c r="X1141" s="2">
        <v>2059200000</v>
      </c>
      <c r="Y1141" s="2">
        <v>6</v>
      </c>
      <c r="Z1141" s="2">
        <v>124</v>
      </c>
      <c r="AA1141" s="2">
        <v>142</v>
      </c>
      <c r="AB1141" s="2">
        <v>16370.66188</v>
      </c>
      <c r="AC1141" s="2">
        <v>6</v>
      </c>
      <c r="AD1141" s="2">
        <v>26.197679519653299</v>
      </c>
      <c r="AE1141" s="2">
        <v>24.798179626464801</v>
      </c>
      <c r="AF1141" s="2">
        <v>26.0559787750244</v>
      </c>
      <c r="AG1141" s="2">
        <v>24.855953216552699</v>
      </c>
      <c r="AH1141" s="2">
        <v>26.1891078948975</v>
      </c>
      <c r="AI1141" s="2">
        <v>25.919593811035199</v>
      </c>
      <c r="AJ1141" s="2">
        <v>26.1686916351318</v>
      </c>
      <c r="AK1141" s="2">
        <v>26.029705047607401</v>
      </c>
      <c r="AL1141" s="2">
        <v>25.8977451324463</v>
      </c>
      <c r="AM1141" s="2">
        <v>25.700361251831101</v>
      </c>
      <c r="AN1141" s="2">
        <v>26.5671195983887</v>
      </c>
      <c r="AO1141" s="2">
        <v>26.208269119262699</v>
      </c>
    </row>
    <row r="1142" spans="1:41" x14ac:dyDescent="0.25">
      <c r="A1142" s="2"/>
      <c r="B1142" s="2">
        <v>8.5764501635688193E-3</v>
      </c>
      <c r="C1142" s="2">
        <v>9.7985267639160208E-3</v>
      </c>
      <c r="D1142" s="2" t="s">
        <v>2396</v>
      </c>
      <c r="E1142" s="2" t="s">
        <v>2396</v>
      </c>
      <c r="F1142" s="2">
        <v>998</v>
      </c>
      <c r="G1142" s="2" t="s">
        <v>2397</v>
      </c>
      <c r="H1142" s="2" t="s">
        <v>2398</v>
      </c>
      <c r="I1142" s="2" t="s">
        <v>44</v>
      </c>
      <c r="J1142" s="2">
        <v>1</v>
      </c>
      <c r="K1142" s="2">
        <v>4</v>
      </c>
      <c r="L1142" s="2"/>
      <c r="M1142" s="2"/>
      <c r="N1142" s="2"/>
      <c r="O1142" s="2">
        <v>3</v>
      </c>
      <c r="P1142" s="2">
        <v>3</v>
      </c>
      <c r="Q1142" s="2">
        <v>3</v>
      </c>
      <c r="R1142" s="2">
        <v>40.6</v>
      </c>
      <c r="S1142" s="2">
        <v>40.6</v>
      </c>
      <c r="T1142" s="2">
        <v>40.6</v>
      </c>
      <c r="U1142" s="2">
        <v>7.8239000000000001</v>
      </c>
      <c r="V1142" s="2">
        <v>0</v>
      </c>
      <c r="W1142" s="2">
        <v>9.6480999999999995</v>
      </c>
      <c r="X1142" s="2">
        <v>46276000</v>
      </c>
      <c r="Y1142" s="2">
        <v>3</v>
      </c>
      <c r="Z1142" s="2">
        <v>22</v>
      </c>
      <c r="AA1142" s="2">
        <v>69</v>
      </c>
      <c r="AB1142" s="2">
        <v>7823.9990799999996</v>
      </c>
      <c r="AC1142" s="2">
        <v>3</v>
      </c>
      <c r="AD1142" s="2" t="s">
        <v>63</v>
      </c>
      <c r="AE1142" s="2">
        <v>20.948848724365199</v>
      </c>
      <c r="AF1142" s="2">
        <v>20.8229885101318</v>
      </c>
      <c r="AG1142" s="2">
        <v>22.6253566741943</v>
      </c>
      <c r="AH1142" s="2" t="s">
        <v>63</v>
      </c>
      <c r="AI1142" s="2">
        <v>21.128679275512699</v>
      </c>
      <c r="AJ1142" s="2">
        <v>21.424139022827099</v>
      </c>
      <c r="AK1142" s="2">
        <v>21.0858268737793</v>
      </c>
      <c r="AL1142" s="2">
        <v>21.468267440795898</v>
      </c>
      <c r="AM1142" s="2">
        <v>21.853004455566399</v>
      </c>
      <c r="AN1142" s="2">
        <v>21.639799118041999</v>
      </c>
      <c r="AO1142" s="2">
        <v>20.7589817047119</v>
      </c>
    </row>
    <row r="1143" spans="1:41" x14ac:dyDescent="0.25">
      <c r="A1143" s="2"/>
      <c r="B1143" s="2">
        <v>1.8757550818377899</v>
      </c>
      <c r="C1143" s="2">
        <v>-0.28088506062825402</v>
      </c>
      <c r="D1143" s="2" t="s">
        <v>3824</v>
      </c>
      <c r="E1143" s="2" t="s">
        <v>3824</v>
      </c>
      <c r="F1143" s="2">
        <v>2139</v>
      </c>
      <c r="G1143" s="2" t="s">
        <v>3825</v>
      </c>
      <c r="H1143" s="2" t="s">
        <v>3826</v>
      </c>
      <c r="I1143" s="2" t="s">
        <v>44</v>
      </c>
      <c r="J1143" s="2">
        <v>1</v>
      </c>
      <c r="K1143" s="2">
        <v>4</v>
      </c>
      <c r="L1143" s="2"/>
      <c r="M1143" s="2"/>
      <c r="N1143" s="2"/>
      <c r="O1143" s="2">
        <v>15</v>
      </c>
      <c r="P1143" s="2">
        <v>15</v>
      </c>
      <c r="Q1143" s="2">
        <v>15</v>
      </c>
      <c r="R1143" s="2">
        <v>67.599999999999994</v>
      </c>
      <c r="S1143" s="2">
        <v>67.599999999999994</v>
      </c>
      <c r="T1143" s="2">
        <v>67.599999999999994</v>
      </c>
      <c r="U1143" s="2">
        <v>27.074000000000002</v>
      </c>
      <c r="V1143" s="2">
        <v>0</v>
      </c>
      <c r="W1143" s="2">
        <v>72.44</v>
      </c>
      <c r="X1143" s="2">
        <v>821090000</v>
      </c>
      <c r="Y1143" s="2">
        <v>19</v>
      </c>
      <c r="Z1143" s="2">
        <v>162</v>
      </c>
      <c r="AA1143" s="2">
        <v>247</v>
      </c>
      <c r="AB1143" s="2">
        <v>27074.741580000002</v>
      </c>
      <c r="AC1143" s="2">
        <v>19</v>
      </c>
      <c r="AD1143" s="2">
        <v>23.379280090331999</v>
      </c>
      <c r="AE1143" s="2">
        <v>23.2288913726807</v>
      </c>
      <c r="AF1143" s="2">
        <v>22.896226882934599</v>
      </c>
      <c r="AG1143" s="2">
        <v>23.3043823242188</v>
      </c>
      <c r="AH1143" s="2">
        <v>23.154172897338899</v>
      </c>
      <c r="AI1143" s="2">
        <v>23.340145111083999</v>
      </c>
      <c r="AJ1143" s="2">
        <v>23.413642883300799</v>
      </c>
      <c r="AK1143" s="2">
        <v>23.366796493530298</v>
      </c>
      <c r="AL1143" s="2">
        <v>23.4142875671387</v>
      </c>
      <c r="AM1143" s="2">
        <v>23.747861862182599</v>
      </c>
      <c r="AN1143" s="2">
        <v>23.446701049804702</v>
      </c>
      <c r="AO1143" s="2">
        <v>23.599119186401399</v>
      </c>
    </row>
    <row r="1144" spans="1:41" x14ac:dyDescent="0.25">
      <c r="A1144" s="2"/>
      <c r="B1144" s="2">
        <v>0.58977796850029196</v>
      </c>
      <c r="C1144" s="2">
        <v>-0.299746513366699</v>
      </c>
      <c r="D1144" s="2" t="s">
        <v>3421</v>
      </c>
      <c r="E1144" s="2" t="s">
        <v>3421</v>
      </c>
      <c r="F1144" s="2">
        <v>1820</v>
      </c>
      <c r="G1144" s="2" t="s">
        <v>3422</v>
      </c>
      <c r="H1144" s="2" t="s">
        <v>3423</v>
      </c>
      <c r="I1144" s="2" t="s">
        <v>44</v>
      </c>
      <c r="J1144" s="2">
        <v>1</v>
      </c>
      <c r="K1144" s="2">
        <v>4</v>
      </c>
      <c r="L1144" s="2"/>
      <c r="M1144" s="2"/>
      <c r="N1144" s="2"/>
      <c r="O1144" s="2">
        <v>18</v>
      </c>
      <c r="P1144" s="2">
        <v>18</v>
      </c>
      <c r="Q1144" s="2">
        <v>18</v>
      </c>
      <c r="R1144" s="2">
        <v>56.8</v>
      </c>
      <c r="S1144" s="2">
        <v>56.8</v>
      </c>
      <c r="T1144" s="2">
        <v>56.8</v>
      </c>
      <c r="U1144" s="2">
        <v>30.085999999999999</v>
      </c>
      <c r="V1144" s="2">
        <v>0</v>
      </c>
      <c r="W1144" s="2">
        <v>59.505000000000003</v>
      </c>
      <c r="X1144" s="2">
        <v>410260000</v>
      </c>
      <c r="Y1144" s="2">
        <v>17</v>
      </c>
      <c r="Z1144" s="2">
        <v>91</v>
      </c>
      <c r="AA1144" s="2">
        <v>266</v>
      </c>
      <c r="AB1144" s="2">
        <v>30086.08368</v>
      </c>
      <c r="AC1144" s="2">
        <v>17</v>
      </c>
      <c r="AD1144" s="2">
        <v>22.632963180541999</v>
      </c>
      <c r="AE1144" s="2">
        <v>21.460039138793899</v>
      </c>
      <c r="AF1144" s="2">
        <v>22.238996505737301</v>
      </c>
      <c r="AG1144" s="2">
        <v>21.937219619751001</v>
      </c>
      <c r="AH1144" s="2">
        <v>22.705986022949201</v>
      </c>
      <c r="AI1144" s="2">
        <v>22.9064826965332</v>
      </c>
      <c r="AJ1144" s="2">
        <v>22.3246555328369</v>
      </c>
      <c r="AK1144" s="2">
        <v>22.309497833251999</v>
      </c>
      <c r="AL1144" s="2">
        <v>22.524085998535199</v>
      </c>
      <c r="AM1144" s="2">
        <v>23.013130187988299</v>
      </c>
      <c r="AN1144" s="2">
        <v>22.7484951019287</v>
      </c>
      <c r="AO1144" s="2">
        <v>22.760301589965799</v>
      </c>
    </row>
    <row r="1145" spans="1:41" x14ac:dyDescent="0.25">
      <c r="A1145" s="2"/>
      <c r="B1145" s="2">
        <v>0.57923055796578704</v>
      </c>
      <c r="C1145" s="2">
        <v>0.179406801859535</v>
      </c>
      <c r="D1145" s="2" t="s">
        <v>2741</v>
      </c>
      <c r="E1145" s="2" t="s">
        <v>2741</v>
      </c>
      <c r="F1145" s="2">
        <v>1269</v>
      </c>
      <c r="G1145" s="2" t="s">
        <v>2742</v>
      </c>
      <c r="H1145" s="2" t="s">
        <v>2743</v>
      </c>
      <c r="I1145" s="2" t="s">
        <v>44</v>
      </c>
      <c r="J1145" s="2">
        <v>1</v>
      </c>
      <c r="K1145" s="2">
        <v>4</v>
      </c>
      <c r="L1145" s="2"/>
      <c r="M1145" s="2"/>
      <c r="N1145" s="2"/>
      <c r="O1145" s="2">
        <v>18</v>
      </c>
      <c r="P1145" s="2">
        <v>18</v>
      </c>
      <c r="Q1145" s="2">
        <v>18</v>
      </c>
      <c r="R1145" s="2">
        <v>60.1</v>
      </c>
      <c r="S1145" s="2">
        <v>60.1</v>
      </c>
      <c r="T1145" s="2">
        <v>60.1</v>
      </c>
      <c r="U1145" s="2">
        <v>29.609000000000002</v>
      </c>
      <c r="V1145" s="2">
        <v>0</v>
      </c>
      <c r="W1145" s="2">
        <v>75.465999999999994</v>
      </c>
      <c r="X1145" s="2">
        <v>580130000</v>
      </c>
      <c r="Y1145" s="2">
        <v>16</v>
      </c>
      <c r="Z1145" s="2">
        <v>118</v>
      </c>
      <c r="AA1145" s="2">
        <v>263</v>
      </c>
      <c r="AB1145" s="2">
        <v>29609.840779999999</v>
      </c>
      <c r="AC1145" s="2">
        <v>16</v>
      </c>
      <c r="AD1145" s="2">
        <v>23.5748481750488</v>
      </c>
      <c r="AE1145" s="2">
        <v>23.495458602905298</v>
      </c>
      <c r="AF1145" s="2">
        <v>23.214511871337901</v>
      </c>
      <c r="AG1145" s="2">
        <v>23.886787414550799</v>
      </c>
      <c r="AH1145" s="2">
        <v>23.815677642822301</v>
      </c>
      <c r="AI1145" s="2">
        <v>23.843931198120099</v>
      </c>
      <c r="AJ1145" s="2">
        <v>23.443922042846701</v>
      </c>
      <c r="AK1145" s="2">
        <v>23.273838043212901</v>
      </c>
      <c r="AL1145" s="2">
        <v>23.056806564331101</v>
      </c>
      <c r="AM1145" s="2">
        <v>23.781967163085898</v>
      </c>
      <c r="AN1145" s="2">
        <v>23.664381027221701</v>
      </c>
      <c r="AO1145" s="2">
        <v>23.533859252929702</v>
      </c>
    </row>
    <row r="1146" spans="1:41" x14ac:dyDescent="0.25">
      <c r="A1146" s="2"/>
      <c r="B1146" s="2">
        <v>0.31592102709668002</v>
      </c>
      <c r="C1146" s="2">
        <v>9.4232241312663903E-2</v>
      </c>
      <c r="D1146" s="2" t="s">
        <v>3515</v>
      </c>
      <c r="E1146" s="2" t="s">
        <v>3515</v>
      </c>
      <c r="F1146" s="2">
        <v>1900</v>
      </c>
      <c r="G1146" s="2" t="s">
        <v>3516</v>
      </c>
      <c r="H1146" s="2" t="s">
        <v>3517</v>
      </c>
      <c r="I1146" s="2" t="s">
        <v>44</v>
      </c>
      <c r="J1146" s="2">
        <v>1</v>
      </c>
      <c r="K1146" s="2">
        <v>4</v>
      </c>
      <c r="L1146" s="2"/>
      <c r="M1146" s="2"/>
      <c r="N1146" s="2"/>
      <c r="O1146" s="2">
        <v>6</v>
      </c>
      <c r="P1146" s="2">
        <v>6</v>
      </c>
      <c r="Q1146" s="2">
        <v>6</v>
      </c>
      <c r="R1146" s="2">
        <v>22.9</v>
      </c>
      <c r="S1146" s="2">
        <v>22.9</v>
      </c>
      <c r="T1146" s="2">
        <v>22.9</v>
      </c>
      <c r="U1146" s="2">
        <v>28.626999999999999</v>
      </c>
      <c r="V1146" s="2">
        <v>0</v>
      </c>
      <c r="W1146" s="2">
        <v>25.317</v>
      </c>
      <c r="X1146" s="2">
        <v>211350000</v>
      </c>
      <c r="Y1146" s="2">
        <v>8</v>
      </c>
      <c r="Z1146" s="2">
        <v>40</v>
      </c>
      <c r="AA1146" s="2">
        <v>249</v>
      </c>
      <c r="AB1146" s="2">
        <v>28627.575280000001</v>
      </c>
      <c r="AC1146" s="2">
        <v>8</v>
      </c>
      <c r="AD1146" s="2">
        <v>23.1026000976563</v>
      </c>
      <c r="AE1146" s="2">
        <v>22.811725616455099</v>
      </c>
      <c r="AF1146" s="2">
        <v>22.689722061157202</v>
      </c>
      <c r="AG1146" s="2">
        <v>23.2754020690918</v>
      </c>
      <c r="AH1146" s="2">
        <v>22.882297515869102</v>
      </c>
      <c r="AI1146" s="2">
        <v>22.783287048339801</v>
      </c>
      <c r="AJ1146" s="2">
        <v>22.529434204101602</v>
      </c>
      <c r="AK1146" s="2">
        <v>22.7279376983643</v>
      </c>
      <c r="AL1146" s="2">
        <v>22.8368225097656</v>
      </c>
      <c r="AM1146" s="2">
        <v>23.194211959838899</v>
      </c>
      <c r="AN1146" s="2">
        <v>22.954931259155298</v>
      </c>
      <c r="AO1146" s="2">
        <v>22.736303329467798</v>
      </c>
    </row>
    <row r="1147" spans="1:41" x14ac:dyDescent="0.25">
      <c r="A1147" s="2"/>
      <c r="B1147" s="2">
        <v>0.62503566152163004</v>
      </c>
      <c r="C1147" s="2">
        <v>0.22797457377116001</v>
      </c>
      <c r="D1147" s="2" t="s">
        <v>1407</v>
      </c>
      <c r="E1147" s="2" t="s">
        <v>1408</v>
      </c>
      <c r="F1147" s="2">
        <v>105</v>
      </c>
      <c r="G1147" s="2" t="s">
        <v>1409</v>
      </c>
      <c r="H1147" s="2" t="s">
        <v>1410</v>
      </c>
      <c r="I1147" s="2" t="s">
        <v>44</v>
      </c>
      <c r="J1147" s="2">
        <v>1</v>
      </c>
      <c r="K1147" s="2">
        <v>4</v>
      </c>
      <c r="L1147" s="2"/>
      <c r="M1147" s="2"/>
      <c r="N1147" s="2"/>
      <c r="O1147" s="2">
        <v>18</v>
      </c>
      <c r="P1147" s="2">
        <v>18</v>
      </c>
      <c r="Q1147" s="2">
        <v>1</v>
      </c>
      <c r="R1147" s="2">
        <v>34.6</v>
      </c>
      <c r="S1147" s="2">
        <v>34.6</v>
      </c>
      <c r="T1147" s="2">
        <v>4.5</v>
      </c>
      <c r="U1147" s="2">
        <v>82.664000000000001</v>
      </c>
      <c r="V1147" s="2">
        <v>0</v>
      </c>
      <c r="W1147" s="2">
        <v>44.786000000000001</v>
      </c>
      <c r="X1147" s="2">
        <v>210200000</v>
      </c>
      <c r="Y1147" s="2">
        <v>41</v>
      </c>
      <c r="Z1147" s="2">
        <v>62</v>
      </c>
      <c r="AA1147" s="2">
        <v>735</v>
      </c>
      <c r="AB1147" s="2">
        <v>82664.763779999994</v>
      </c>
      <c r="AC1147" s="2">
        <v>41</v>
      </c>
      <c r="AD1147" s="2">
        <v>21.7070827484131</v>
      </c>
      <c r="AE1147" s="2">
        <v>21.6021823883057</v>
      </c>
      <c r="AF1147" s="2">
        <v>21.109294891357401</v>
      </c>
      <c r="AG1147" s="2">
        <v>21.594274520873999</v>
      </c>
      <c r="AH1147" s="2">
        <v>21.017673492431602</v>
      </c>
      <c r="AI1147" s="2">
        <v>21.8083305358887</v>
      </c>
      <c r="AJ1147" s="2">
        <v>21.727087020873999</v>
      </c>
      <c r="AK1147" s="2">
        <v>21.160049438476602</v>
      </c>
      <c r="AL1147" s="2">
        <v>21.058012008666999</v>
      </c>
      <c r="AM1147" s="2">
        <v>20.9185981750488</v>
      </c>
      <c r="AN1147" s="2">
        <v>21.130943298339801</v>
      </c>
      <c r="AO1147" s="2">
        <v>21.476301193237301</v>
      </c>
    </row>
    <row r="1148" spans="1:41" x14ac:dyDescent="0.25">
      <c r="A1148" s="2" t="s">
        <v>40</v>
      </c>
      <c r="B1148" s="2">
        <v>1.9123121491869099</v>
      </c>
      <c r="C1148" s="2">
        <v>-0.50439961751301998</v>
      </c>
      <c r="D1148" s="2" t="s">
        <v>786</v>
      </c>
      <c r="E1148" s="2" t="s">
        <v>786</v>
      </c>
      <c r="F1148" s="2">
        <v>1614</v>
      </c>
      <c r="G1148" s="2" t="s">
        <v>787</v>
      </c>
      <c r="H1148" s="2" t="s">
        <v>788</v>
      </c>
      <c r="I1148" s="2" t="s">
        <v>44</v>
      </c>
      <c r="J1148" s="2">
        <v>1</v>
      </c>
      <c r="K1148" s="2">
        <v>4</v>
      </c>
      <c r="L1148" s="2"/>
      <c r="M1148" s="2"/>
      <c r="N1148" s="2"/>
      <c r="O1148" s="2">
        <v>11</v>
      </c>
      <c r="P1148" s="2">
        <v>11</v>
      </c>
      <c r="Q1148" s="2">
        <v>11</v>
      </c>
      <c r="R1148" s="2">
        <v>55.2</v>
      </c>
      <c r="S1148" s="2">
        <v>55.2</v>
      </c>
      <c r="T1148" s="2">
        <v>55.2</v>
      </c>
      <c r="U1148" s="2">
        <v>23.198</v>
      </c>
      <c r="V1148" s="2">
        <v>0</v>
      </c>
      <c r="W1148" s="2">
        <v>37.545999999999999</v>
      </c>
      <c r="X1148" s="2">
        <v>509930000</v>
      </c>
      <c r="Y1148" s="2">
        <v>10</v>
      </c>
      <c r="Z1148" s="2">
        <v>98</v>
      </c>
      <c r="AA1148" s="2">
        <v>203</v>
      </c>
      <c r="AB1148" s="2">
        <v>23198.095379999999</v>
      </c>
      <c r="AC1148" s="2">
        <v>10</v>
      </c>
      <c r="AD1148" s="2">
        <v>23.431859970092798</v>
      </c>
      <c r="AE1148" s="2">
        <v>23.738201141357401</v>
      </c>
      <c r="AF1148" s="2">
        <v>23.528741836547901</v>
      </c>
      <c r="AG1148" s="2">
        <v>24.066692352294901</v>
      </c>
      <c r="AH1148" s="2">
        <v>23.418798446655298</v>
      </c>
      <c r="AI1148" s="2">
        <v>24.065790176391602</v>
      </c>
      <c r="AJ1148" s="2">
        <v>24.5030632019043</v>
      </c>
      <c r="AK1148" s="2">
        <v>24.056392669677699</v>
      </c>
      <c r="AL1148" s="2">
        <v>24.000411987304702</v>
      </c>
      <c r="AM1148" s="2">
        <v>24.028589248657202</v>
      </c>
      <c r="AN1148" s="2">
        <v>24.071693420410199</v>
      </c>
      <c r="AO1148" s="2">
        <v>24.616331100463899</v>
      </c>
    </row>
    <row r="1149" spans="1:41" x14ac:dyDescent="0.25">
      <c r="A1149" s="2"/>
      <c r="B1149" s="2">
        <v>1.3640406409971999</v>
      </c>
      <c r="C1149" s="2">
        <v>0.31784248352050798</v>
      </c>
      <c r="D1149" s="2" t="s">
        <v>2488</v>
      </c>
      <c r="E1149" s="2" t="s">
        <v>2488</v>
      </c>
      <c r="F1149" s="2">
        <v>1054</v>
      </c>
      <c r="G1149" s="2" t="s">
        <v>2489</v>
      </c>
      <c r="H1149" s="2" t="s">
        <v>2490</v>
      </c>
      <c r="I1149" s="2" t="s">
        <v>44</v>
      </c>
      <c r="J1149" s="2">
        <v>1</v>
      </c>
      <c r="K1149" s="2">
        <v>4</v>
      </c>
      <c r="L1149" s="2"/>
      <c r="M1149" s="2"/>
      <c r="N1149" s="2"/>
      <c r="O1149" s="2">
        <v>10</v>
      </c>
      <c r="P1149" s="2">
        <v>10</v>
      </c>
      <c r="Q1149" s="2">
        <v>10</v>
      </c>
      <c r="R1149" s="2">
        <v>52.7</v>
      </c>
      <c r="S1149" s="2">
        <v>52.7</v>
      </c>
      <c r="T1149" s="2">
        <v>52.7</v>
      </c>
      <c r="U1149" s="2">
        <v>23.474</v>
      </c>
      <c r="V1149" s="2">
        <v>0</v>
      </c>
      <c r="W1149" s="2">
        <v>90.855000000000004</v>
      </c>
      <c r="X1149" s="2">
        <v>435360000</v>
      </c>
      <c r="Y1149" s="2">
        <v>9</v>
      </c>
      <c r="Z1149" s="2">
        <v>91</v>
      </c>
      <c r="AA1149" s="2">
        <v>205.5</v>
      </c>
      <c r="AB1149" s="2">
        <v>23746.65998</v>
      </c>
      <c r="AC1149" s="2">
        <v>9</v>
      </c>
      <c r="AD1149" s="2">
        <v>23.392311096191399</v>
      </c>
      <c r="AE1149" s="2">
        <v>23.483329772949201</v>
      </c>
      <c r="AF1149" s="2">
        <v>22.9791774749756</v>
      </c>
      <c r="AG1149" s="2">
        <v>23.894487380981399</v>
      </c>
      <c r="AH1149" s="2">
        <v>23.3038234710693</v>
      </c>
      <c r="AI1149" s="2">
        <v>23.648229598998999</v>
      </c>
      <c r="AJ1149" s="2">
        <v>23.151821136474599</v>
      </c>
      <c r="AK1149" s="2">
        <v>23.061775207519499</v>
      </c>
      <c r="AL1149" s="2">
        <v>23.1559944152832</v>
      </c>
      <c r="AM1149" s="2">
        <v>23.325532913208001</v>
      </c>
      <c r="AN1149" s="2">
        <v>22.9378852844238</v>
      </c>
      <c r="AO1149" s="2">
        <v>23.1612949371338</v>
      </c>
    </row>
    <row r="1150" spans="1:41" x14ac:dyDescent="0.25">
      <c r="A1150" s="2"/>
      <c r="B1150" s="2">
        <v>1.01449773153871</v>
      </c>
      <c r="C1150" s="2">
        <v>-0.35781383514404302</v>
      </c>
      <c r="D1150" s="2" t="s">
        <v>3773</v>
      </c>
      <c r="E1150" s="2" t="s">
        <v>3773</v>
      </c>
      <c r="F1150" s="2">
        <v>2108</v>
      </c>
      <c r="G1150" s="2" t="s">
        <v>3774</v>
      </c>
      <c r="H1150" s="2" t="s">
        <v>3775</v>
      </c>
      <c r="I1150" s="2" t="s">
        <v>44</v>
      </c>
      <c r="J1150" s="2">
        <v>1</v>
      </c>
      <c r="K1150" s="2">
        <v>4</v>
      </c>
      <c r="L1150" s="2"/>
      <c r="M1150" s="2"/>
      <c r="N1150" s="2"/>
      <c r="O1150" s="2">
        <v>9</v>
      </c>
      <c r="P1150" s="2">
        <v>9</v>
      </c>
      <c r="Q1150" s="2">
        <v>9</v>
      </c>
      <c r="R1150" s="2">
        <v>29.7</v>
      </c>
      <c r="S1150" s="2">
        <v>29.7</v>
      </c>
      <c r="T1150" s="2">
        <v>29.7</v>
      </c>
      <c r="U1150" s="2">
        <v>23.292000000000002</v>
      </c>
      <c r="V1150" s="2">
        <v>0</v>
      </c>
      <c r="W1150" s="2">
        <v>20.888999999999999</v>
      </c>
      <c r="X1150" s="2">
        <v>226930000</v>
      </c>
      <c r="Y1150" s="2">
        <v>12</v>
      </c>
      <c r="Z1150" s="2">
        <v>49</v>
      </c>
      <c r="AA1150" s="2">
        <v>202</v>
      </c>
      <c r="AB1150" s="2">
        <v>23292.177680000001</v>
      </c>
      <c r="AC1150" s="2">
        <v>12</v>
      </c>
      <c r="AD1150" s="2">
        <v>22.037380218505898</v>
      </c>
      <c r="AE1150" s="2">
        <v>22.462388992309599</v>
      </c>
      <c r="AF1150" s="2">
        <v>21.616432189941399</v>
      </c>
      <c r="AG1150" s="2">
        <v>22.348516464233398</v>
      </c>
      <c r="AH1150" s="2">
        <v>21.466077804565401</v>
      </c>
      <c r="AI1150" s="2">
        <v>21.645528793335</v>
      </c>
      <c r="AJ1150" s="2">
        <v>22.166622161865199</v>
      </c>
      <c r="AK1150" s="2">
        <v>22.221874237060501</v>
      </c>
      <c r="AL1150" s="2">
        <v>22.092941284179702</v>
      </c>
      <c r="AM1150" s="2">
        <v>22.749191284179702</v>
      </c>
      <c r="AN1150" s="2">
        <v>22.194421768188501</v>
      </c>
      <c r="AO1150" s="2">
        <v>22.2981567382813</v>
      </c>
    </row>
    <row r="1151" spans="1:41" x14ac:dyDescent="0.25">
      <c r="A1151" s="2"/>
      <c r="B1151" s="2">
        <v>5.7422687548931203E-3</v>
      </c>
      <c r="C1151" s="2">
        <v>2.8454462687150799E-3</v>
      </c>
      <c r="D1151" s="2" t="s">
        <v>2749</v>
      </c>
      <c r="E1151" s="2" t="s">
        <v>2749</v>
      </c>
      <c r="F1151" s="2">
        <v>1273</v>
      </c>
      <c r="G1151" s="2" t="s">
        <v>2750</v>
      </c>
      <c r="H1151" s="2" t="s">
        <v>2751</v>
      </c>
      <c r="I1151" s="2" t="s">
        <v>44</v>
      </c>
      <c r="J1151" s="2">
        <v>1</v>
      </c>
      <c r="K1151" s="2">
        <v>4</v>
      </c>
      <c r="L1151" s="2"/>
      <c r="M1151" s="2"/>
      <c r="N1151" s="2"/>
      <c r="O1151" s="2">
        <v>13</v>
      </c>
      <c r="P1151" s="2">
        <v>13</v>
      </c>
      <c r="Q1151" s="2">
        <v>13</v>
      </c>
      <c r="R1151" s="2">
        <v>52.7</v>
      </c>
      <c r="S1151" s="2">
        <v>52.7</v>
      </c>
      <c r="T1151" s="2">
        <v>52.7</v>
      </c>
      <c r="U1151" s="2">
        <v>34.497999999999998</v>
      </c>
      <c r="V1151" s="2">
        <v>0</v>
      </c>
      <c r="W1151" s="2">
        <v>223.71</v>
      </c>
      <c r="X1151" s="2">
        <v>768140000</v>
      </c>
      <c r="Y1151" s="2">
        <v>13</v>
      </c>
      <c r="Z1151" s="2">
        <v>138</v>
      </c>
      <c r="AA1151" s="2">
        <v>313</v>
      </c>
      <c r="AB1151" s="2">
        <v>34498.859080000002</v>
      </c>
      <c r="AC1151" s="2">
        <v>13</v>
      </c>
      <c r="AD1151" s="2">
        <v>23.890504837036101</v>
      </c>
      <c r="AE1151" s="2">
        <v>23.535640716552699</v>
      </c>
      <c r="AF1151" s="2">
        <v>23.490816116333001</v>
      </c>
      <c r="AG1151" s="2">
        <v>23.108003616333001</v>
      </c>
      <c r="AH1151" s="2">
        <v>23.8753967285156</v>
      </c>
      <c r="AI1151" s="2">
        <v>23.6577453613281</v>
      </c>
      <c r="AJ1151" s="2">
        <v>23.511714935302699</v>
      </c>
      <c r="AK1151" s="2">
        <v>23.581989288330099</v>
      </c>
      <c r="AL1151" s="2">
        <v>23.4053554534912</v>
      </c>
      <c r="AM1151" s="2">
        <v>23.244873046875</v>
      </c>
      <c r="AN1151" s="2">
        <v>23.696891784668001</v>
      </c>
      <c r="AO1151" s="2">
        <v>24.1002101898193</v>
      </c>
    </row>
    <row r="1152" spans="1:41" x14ac:dyDescent="0.25">
      <c r="A1152" s="2" t="s">
        <v>40</v>
      </c>
      <c r="B1152" s="2">
        <v>2.2454974969597599</v>
      </c>
      <c r="C1152" s="2">
        <v>0.42214028040568202</v>
      </c>
      <c r="D1152" s="2" t="s">
        <v>383</v>
      </c>
      <c r="E1152" s="2" t="s">
        <v>384</v>
      </c>
      <c r="F1152" s="2">
        <v>702</v>
      </c>
      <c r="G1152" s="2" t="s">
        <v>385</v>
      </c>
      <c r="H1152" s="2" t="s">
        <v>386</v>
      </c>
      <c r="I1152" s="2" t="s">
        <v>44</v>
      </c>
      <c r="J1152" s="2">
        <v>1</v>
      </c>
      <c r="K1152" s="2">
        <v>4</v>
      </c>
      <c r="L1152" s="2"/>
      <c r="M1152" s="2"/>
      <c r="N1152" s="2"/>
      <c r="O1152" s="2">
        <v>3</v>
      </c>
      <c r="P1152" s="2">
        <v>3</v>
      </c>
      <c r="Q1152" s="2">
        <v>3</v>
      </c>
      <c r="R1152" s="2">
        <v>17.8</v>
      </c>
      <c r="S1152" s="2">
        <v>17.8</v>
      </c>
      <c r="T1152" s="2">
        <v>17.8</v>
      </c>
      <c r="U1152" s="2">
        <v>23.183</v>
      </c>
      <c r="V1152" s="2">
        <v>0</v>
      </c>
      <c r="W1152" s="2">
        <v>6.8036000000000003</v>
      </c>
      <c r="X1152" s="2">
        <v>25761000</v>
      </c>
      <c r="Y1152" s="2">
        <v>14</v>
      </c>
      <c r="Z1152" s="2">
        <v>8</v>
      </c>
      <c r="AA1152" s="2">
        <v>202</v>
      </c>
      <c r="AB1152" s="2">
        <v>23138.34763</v>
      </c>
      <c r="AC1152" s="2">
        <v>14</v>
      </c>
      <c r="AD1152" s="2">
        <v>20.0329494476318</v>
      </c>
      <c r="AE1152" s="2">
        <v>19.960844039916999</v>
      </c>
      <c r="AF1152" s="2">
        <v>19.837812423706101</v>
      </c>
      <c r="AG1152" s="2">
        <v>19.93039894104</v>
      </c>
      <c r="AH1152" s="2">
        <v>19.922538757324201</v>
      </c>
      <c r="AI1152" s="2">
        <v>20.373264312744102</v>
      </c>
      <c r="AJ1152" s="2" t="s">
        <v>63</v>
      </c>
      <c r="AK1152" s="2">
        <v>19.656795501708999</v>
      </c>
      <c r="AL1152" s="2" t="s">
        <v>63</v>
      </c>
      <c r="AM1152" s="2">
        <v>19.663272857666001</v>
      </c>
      <c r="AN1152" s="2">
        <v>19.365575790405298</v>
      </c>
      <c r="AO1152" s="2">
        <v>19.664333343505898</v>
      </c>
    </row>
    <row r="1153" spans="1:41" x14ac:dyDescent="0.25">
      <c r="A1153" s="2"/>
      <c r="B1153" s="2">
        <v>0.52215413619725004</v>
      </c>
      <c r="C1153" s="2">
        <v>0.34498710632324098</v>
      </c>
      <c r="D1153" s="2" t="s">
        <v>1344</v>
      </c>
      <c r="E1153" s="2" t="s">
        <v>1344</v>
      </c>
      <c r="F1153" s="2">
        <v>64</v>
      </c>
      <c r="G1153" s="2" t="s">
        <v>1345</v>
      </c>
      <c r="H1153" s="2" t="s">
        <v>1346</v>
      </c>
      <c r="I1153" s="2" t="s">
        <v>44</v>
      </c>
      <c r="J1153" s="2">
        <v>1</v>
      </c>
      <c r="K1153" s="2">
        <v>4</v>
      </c>
      <c r="L1153" s="2"/>
      <c r="M1153" s="2"/>
      <c r="N1153" s="2"/>
      <c r="O1153" s="2">
        <v>2</v>
      </c>
      <c r="P1153" s="2">
        <v>2</v>
      </c>
      <c r="Q1153" s="2">
        <v>2</v>
      </c>
      <c r="R1153" s="2">
        <v>2.4</v>
      </c>
      <c r="S1153" s="2">
        <v>2.4</v>
      </c>
      <c r="T1153" s="2">
        <v>2.4</v>
      </c>
      <c r="U1153" s="2">
        <v>128.97</v>
      </c>
      <c r="V1153" s="2">
        <v>0</v>
      </c>
      <c r="W1153" s="2">
        <v>5.5244999999999997</v>
      </c>
      <c r="X1153" s="2">
        <v>614460000</v>
      </c>
      <c r="Y1153" s="2">
        <v>72</v>
      </c>
      <c r="Z1153" s="2">
        <v>28</v>
      </c>
      <c r="AA1153" s="2">
        <v>1196</v>
      </c>
      <c r="AB1153" s="2">
        <v>131050.69078</v>
      </c>
      <c r="AC1153" s="2">
        <v>73</v>
      </c>
      <c r="AD1153" s="2">
        <v>25.969499588012699</v>
      </c>
      <c r="AE1153" s="2">
        <v>25.212821960449201</v>
      </c>
      <c r="AF1153" s="2">
        <v>25.700626373291001</v>
      </c>
      <c r="AG1153" s="2">
        <v>25.7298774719238</v>
      </c>
      <c r="AH1153" s="2" t="s">
        <v>63</v>
      </c>
      <c r="AI1153" s="2">
        <v>25.6608486175537</v>
      </c>
      <c r="AJ1153" s="2">
        <v>25.6645698547363</v>
      </c>
      <c r="AK1153" s="2">
        <v>25.393785476684599</v>
      </c>
      <c r="AL1153" s="2">
        <v>25.723148345947301</v>
      </c>
      <c r="AM1153" s="2" t="s">
        <v>63</v>
      </c>
      <c r="AN1153" s="2">
        <v>25.581298828125</v>
      </c>
      <c r="AO1153" s="2">
        <v>24.185935974121101</v>
      </c>
    </row>
    <row r="1154" spans="1:41" x14ac:dyDescent="0.25">
      <c r="A1154" s="2" t="s">
        <v>40</v>
      </c>
      <c r="B1154" s="2">
        <v>2.7977610155166102</v>
      </c>
      <c r="C1154" s="2">
        <v>0.39436721801757801</v>
      </c>
      <c r="D1154" s="2" t="s">
        <v>547</v>
      </c>
      <c r="E1154" s="2" t="s">
        <v>547</v>
      </c>
      <c r="F1154" s="2">
        <v>1126</v>
      </c>
      <c r="G1154" s="2" t="s">
        <v>548</v>
      </c>
      <c r="H1154" s="2" t="s">
        <v>549</v>
      </c>
      <c r="I1154" s="2" t="s">
        <v>44</v>
      </c>
      <c r="J1154" s="2">
        <v>1</v>
      </c>
      <c r="K1154" s="2">
        <v>4</v>
      </c>
      <c r="L1154" s="2"/>
      <c r="M1154" s="2"/>
      <c r="N1154" s="2"/>
      <c r="O1154" s="2">
        <v>30</v>
      </c>
      <c r="P1154" s="2">
        <v>30</v>
      </c>
      <c r="Q1154" s="2">
        <v>30</v>
      </c>
      <c r="R1154" s="2">
        <v>52.8</v>
      </c>
      <c r="S1154" s="2">
        <v>52.8</v>
      </c>
      <c r="T1154" s="2">
        <v>52.8</v>
      </c>
      <c r="U1154" s="2">
        <v>77.453000000000003</v>
      </c>
      <c r="V1154" s="2">
        <v>0</v>
      </c>
      <c r="W1154" s="2">
        <v>271.8</v>
      </c>
      <c r="X1154" s="2">
        <v>1277600000</v>
      </c>
      <c r="Y1154" s="2">
        <v>35</v>
      </c>
      <c r="Z1154" s="2">
        <v>276</v>
      </c>
      <c r="AA1154" s="2">
        <v>618</v>
      </c>
      <c r="AB1154" s="2">
        <v>66927.339330000003</v>
      </c>
      <c r="AC1154" s="2">
        <v>31</v>
      </c>
      <c r="AD1154" s="2">
        <v>25.026353836059599</v>
      </c>
      <c r="AE1154" s="2">
        <v>25.009452819824201</v>
      </c>
      <c r="AF1154" s="2">
        <v>24.923023223876999</v>
      </c>
      <c r="AG1154" s="2">
        <v>24.993301391601602</v>
      </c>
      <c r="AH1154" s="2">
        <v>24.910816192626999</v>
      </c>
      <c r="AI1154" s="2">
        <v>25.3984889984131</v>
      </c>
      <c r="AJ1154" s="2">
        <v>24.865140914916999</v>
      </c>
      <c r="AK1154" s="2">
        <v>24.482408523559599</v>
      </c>
      <c r="AL1154" s="2">
        <v>24.719575881958001</v>
      </c>
      <c r="AM1154" s="2">
        <v>24.666385650634801</v>
      </c>
      <c r="AN1154" s="2">
        <v>24.6175651550293</v>
      </c>
      <c r="AO1154" s="2">
        <v>24.5441570281982</v>
      </c>
    </row>
    <row r="1155" spans="1:41" x14ac:dyDescent="0.25">
      <c r="A1155" s="2"/>
      <c r="B1155" s="2">
        <v>8.0964962746360395E-3</v>
      </c>
      <c r="C1155" s="2">
        <v>-3.4780502319335898E-3</v>
      </c>
      <c r="D1155" s="2" t="s">
        <v>3396</v>
      </c>
      <c r="E1155" s="2" t="s">
        <v>3397</v>
      </c>
      <c r="F1155" s="2">
        <v>1790</v>
      </c>
      <c r="G1155" s="2" t="s">
        <v>3398</v>
      </c>
      <c r="H1155" s="2" t="s">
        <v>3399</v>
      </c>
      <c r="I1155" s="2" t="s">
        <v>44</v>
      </c>
      <c r="J1155" s="2">
        <v>1</v>
      </c>
      <c r="K1155" s="2">
        <v>4</v>
      </c>
      <c r="L1155" s="2"/>
      <c r="M1155" s="2"/>
      <c r="N1155" s="2"/>
      <c r="O1155" s="2">
        <v>28</v>
      </c>
      <c r="P1155" s="2">
        <v>28</v>
      </c>
      <c r="Q1155" s="2">
        <v>25</v>
      </c>
      <c r="R1155" s="2">
        <v>43.2</v>
      </c>
      <c r="S1155" s="2">
        <v>43.2</v>
      </c>
      <c r="T1155" s="2">
        <v>39.5</v>
      </c>
      <c r="U1155" s="2">
        <v>107.67</v>
      </c>
      <c r="V1155" s="2">
        <v>0</v>
      </c>
      <c r="W1155" s="2">
        <v>260.10000000000002</v>
      </c>
      <c r="X1155" s="2">
        <v>1755100000</v>
      </c>
      <c r="Y1155" s="2">
        <v>47</v>
      </c>
      <c r="Z1155" s="2">
        <v>340</v>
      </c>
      <c r="AA1155" s="2">
        <v>918</v>
      </c>
      <c r="AB1155" s="2">
        <v>100467.57183</v>
      </c>
      <c r="AC1155" s="2">
        <v>45.5</v>
      </c>
      <c r="AD1155" s="2">
        <v>24.357295989990199</v>
      </c>
      <c r="AE1155" s="2">
        <v>24.142347335815401</v>
      </c>
      <c r="AF1155" s="2">
        <v>23.952692031860401</v>
      </c>
      <c r="AG1155" s="2">
        <v>24.737892150878899</v>
      </c>
      <c r="AH1155" s="2">
        <v>23.825416564941399</v>
      </c>
      <c r="AI1155" s="2">
        <v>24.301662445068398</v>
      </c>
      <c r="AJ1155" s="2">
        <v>24.422010421752901</v>
      </c>
      <c r="AK1155" s="2">
        <v>24.129512786865199</v>
      </c>
      <c r="AL1155" s="2">
        <v>24.240526199340799</v>
      </c>
      <c r="AM1155" s="2">
        <v>24.1197319030762</v>
      </c>
      <c r="AN1155" s="2">
        <v>24.043350219726602</v>
      </c>
      <c r="AO1155" s="2">
        <v>24.383043289184599</v>
      </c>
    </row>
    <row r="1156" spans="1:41" x14ac:dyDescent="0.25">
      <c r="A1156" s="2"/>
      <c r="B1156" s="2">
        <v>0.18753404815979899</v>
      </c>
      <c r="C1156" s="2">
        <v>5.4330190022785302E-2</v>
      </c>
      <c r="D1156" s="2" t="s">
        <v>2427</v>
      </c>
      <c r="E1156" s="2" t="s">
        <v>2427</v>
      </c>
      <c r="F1156" s="2">
        <v>1015</v>
      </c>
      <c r="G1156" s="2" t="s">
        <v>2428</v>
      </c>
      <c r="H1156" s="2" t="s">
        <v>2429</v>
      </c>
      <c r="I1156" s="2" t="s">
        <v>44</v>
      </c>
      <c r="J1156" s="2">
        <v>1</v>
      </c>
      <c r="K1156" s="2">
        <v>4</v>
      </c>
      <c r="L1156" s="2"/>
      <c r="M1156" s="2"/>
      <c r="N1156" s="2"/>
      <c r="O1156" s="2">
        <v>17</v>
      </c>
      <c r="P1156" s="2">
        <v>17</v>
      </c>
      <c r="Q1156" s="2">
        <v>16</v>
      </c>
      <c r="R1156" s="2">
        <v>41.9</v>
      </c>
      <c r="S1156" s="2">
        <v>41.9</v>
      </c>
      <c r="T1156" s="2">
        <v>41.9</v>
      </c>
      <c r="U1156" s="2">
        <v>52.204999999999998</v>
      </c>
      <c r="V1156" s="2">
        <v>0</v>
      </c>
      <c r="W1156" s="2">
        <v>83.477000000000004</v>
      </c>
      <c r="X1156" s="2">
        <v>505210000</v>
      </c>
      <c r="Y1156" s="2">
        <v>29</v>
      </c>
      <c r="Z1156" s="2">
        <v>101</v>
      </c>
      <c r="AA1156" s="2">
        <v>559</v>
      </c>
      <c r="AB1156" s="2">
        <v>62869.050629999998</v>
      </c>
      <c r="AC1156" s="2">
        <v>34</v>
      </c>
      <c r="AD1156" s="2">
        <v>23.086280822753899</v>
      </c>
      <c r="AE1156" s="2">
        <v>23.167526245117202</v>
      </c>
      <c r="AF1156" s="2">
        <v>22.787300109863299</v>
      </c>
      <c r="AG1156" s="2">
        <v>23.5048217773438</v>
      </c>
      <c r="AH1156" s="2">
        <v>22.796239852905298</v>
      </c>
      <c r="AI1156" s="2">
        <v>23.180604934692401</v>
      </c>
      <c r="AJ1156" s="2">
        <v>23.164966583251999</v>
      </c>
      <c r="AK1156" s="2">
        <v>23.0683498382568</v>
      </c>
      <c r="AL1156" s="2">
        <v>23.044984817504901</v>
      </c>
      <c r="AM1156" s="2">
        <v>23.048049926757798</v>
      </c>
      <c r="AN1156" s="2">
        <v>22.915830612182599</v>
      </c>
      <c r="AO1156" s="2">
        <v>22.954610824585</v>
      </c>
    </row>
    <row r="1157" spans="1:41" x14ac:dyDescent="0.25">
      <c r="A1157" s="2"/>
      <c r="B1157" s="2">
        <v>0.485210959182167</v>
      </c>
      <c r="C1157" s="2">
        <v>-0.13213380177816</v>
      </c>
      <c r="D1157" s="2" t="s">
        <v>1736</v>
      </c>
      <c r="E1157" s="2" t="s">
        <v>1736</v>
      </c>
      <c r="F1157" s="2">
        <v>417</v>
      </c>
      <c r="G1157" s="2" t="s">
        <v>1737</v>
      </c>
      <c r="H1157" s="2" t="s">
        <v>1738</v>
      </c>
      <c r="I1157" s="2" t="s">
        <v>44</v>
      </c>
      <c r="J1157" s="2">
        <v>1</v>
      </c>
      <c r="K1157" s="2">
        <v>4</v>
      </c>
      <c r="L1157" s="2"/>
      <c r="M1157" s="2"/>
      <c r="N1157" s="2"/>
      <c r="O1157" s="2">
        <v>10</v>
      </c>
      <c r="P1157" s="2">
        <v>10</v>
      </c>
      <c r="Q1157" s="2">
        <v>10</v>
      </c>
      <c r="R1157" s="2">
        <v>32.200000000000003</v>
      </c>
      <c r="S1157" s="2">
        <v>32.200000000000003</v>
      </c>
      <c r="T1157" s="2">
        <v>32.200000000000003</v>
      </c>
      <c r="U1157" s="2">
        <v>50.414000000000001</v>
      </c>
      <c r="V1157" s="2">
        <v>0</v>
      </c>
      <c r="W1157" s="2">
        <v>26.484999999999999</v>
      </c>
      <c r="X1157" s="2">
        <v>132170000</v>
      </c>
      <c r="Y1157" s="2">
        <v>22</v>
      </c>
      <c r="Z1157" s="2">
        <v>31</v>
      </c>
      <c r="AA1157" s="2">
        <v>337</v>
      </c>
      <c r="AB1157" s="2">
        <v>36943.694080000001</v>
      </c>
      <c r="AC1157" s="2">
        <v>17.5</v>
      </c>
      <c r="AD1157" s="2">
        <v>21.7351264953613</v>
      </c>
      <c r="AE1157" s="2">
        <v>21.5986423492432</v>
      </c>
      <c r="AF1157" s="2">
        <v>21.237188339233398</v>
      </c>
      <c r="AG1157" s="2">
        <v>22.0561618804932</v>
      </c>
      <c r="AH1157" s="2">
        <v>21.793523788452099</v>
      </c>
      <c r="AI1157" s="2">
        <v>21.826988220214801</v>
      </c>
      <c r="AJ1157" s="2">
        <v>21.9470310211182</v>
      </c>
      <c r="AK1157" s="2">
        <v>21.805973052978501</v>
      </c>
      <c r="AL1157" s="2">
        <v>21.5749626159668</v>
      </c>
      <c r="AM1157" s="2">
        <v>21.7899475097656</v>
      </c>
      <c r="AN1157" s="2">
        <v>21.9322185516357</v>
      </c>
      <c r="AO1157" s="2">
        <v>21.990301132202099</v>
      </c>
    </row>
    <row r="1158" spans="1:41" x14ac:dyDescent="0.25">
      <c r="A1158" s="2"/>
      <c r="B1158" s="2">
        <v>0.31776522957798198</v>
      </c>
      <c r="C1158" s="2">
        <v>0.18816750844319699</v>
      </c>
      <c r="D1158" s="2" t="s">
        <v>4044</v>
      </c>
      <c r="E1158" s="2" t="s">
        <v>4044</v>
      </c>
      <c r="F1158" s="2">
        <v>2328</v>
      </c>
      <c r="G1158" s="2" t="s">
        <v>4045</v>
      </c>
      <c r="H1158" s="2" t="s">
        <v>4046</v>
      </c>
      <c r="I1158" s="2" t="s">
        <v>44</v>
      </c>
      <c r="J1158" s="2">
        <v>1</v>
      </c>
      <c r="K1158" s="2">
        <v>4</v>
      </c>
      <c r="L1158" s="2"/>
      <c r="M1158" s="2"/>
      <c r="N1158" s="2"/>
      <c r="O1158" s="2">
        <v>3</v>
      </c>
      <c r="P1158" s="2">
        <v>3</v>
      </c>
      <c r="Q1158" s="2">
        <v>3</v>
      </c>
      <c r="R1158" s="2">
        <v>34.4</v>
      </c>
      <c r="S1158" s="2">
        <v>34.4</v>
      </c>
      <c r="T1158" s="2">
        <v>34.4</v>
      </c>
      <c r="U1158" s="2">
        <v>10.627000000000001</v>
      </c>
      <c r="V1158" s="2">
        <v>0</v>
      </c>
      <c r="W1158" s="2">
        <v>52.499000000000002</v>
      </c>
      <c r="X1158" s="2">
        <v>170710000</v>
      </c>
      <c r="Y1158" s="2">
        <v>3</v>
      </c>
      <c r="Z1158" s="2">
        <v>29</v>
      </c>
      <c r="AA1158" s="2">
        <v>93</v>
      </c>
      <c r="AB1158" s="2">
        <v>10627.154780000001</v>
      </c>
      <c r="AC1158" s="2">
        <v>3</v>
      </c>
      <c r="AD1158" s="2">
        <v>23.911228179931602</v>
      </c>
      <c r="AE1158" s="2">
        <v>23.001064300537099</v>
      </c>
      <c r="AF1158" s="2">
        <v>23.077489852905298</v>
      </c>
      <c r="AG1158" s="2">
        <v>23.138320922851602</v>
      </c>
      <c r="AH1158" s="2">
        <v>22.6737251281738</v>
      </c>
      <c r="AI1158" s="2" t="s">
        <v>63</v>
      </c>
      <c r="AJ1158" s="2">
        <v>23.2605495452881</v>
      </c>
      <c r="AK1158" s="2">
        <v>23.4109287261963</v>
      </c>
      <c r="AL1158" s="2">
        <v>22.8207492828369</v>
      </c>
      <c r="AM1158" s="2">
        <v>22.2919616699219</v>
      </c>
      <c r="AN1158" s="2">
        <v>23.091552734375</v>
      </c>
      <c r="AO1158" s="2">
        <v>22.957447052001999</v>
      </c>
    </row>
    <row r="1159" spans="1:41" x14ac:dyDescent="0.25">
      <c r="A1159" s="2"/>
      <c r="B1159" s="2">
        <v>1.0027659026573701</v>
      </c>
      <c r="C1159" s="2">
        <v>0.64032618204752401</v>
      </c>
      <c r="D1159" s="2" t="s">
        <v>3276</v>
      </c>
      <c r="E1159" s="2" t="s">
        <v>3276</v>
      </c>
      <c r="F1159" s="2">
        <v>1705</v>
      </c>
      <c r="G1159" s="2" t="s">
        <v>3277</v>
      </c>
      <c r="H1159" s="2" t="s">
        <v>3278</v>
      </c>
      <c r="I1159" s="2" t="s">
        <v>44</v>
      </c>
      <c r="J1159" s="2">
        <v>1</v>
      </c>
      <c r="K1159" s="2">
        <v>4</v>
      </c>
      <c r="L1159" s="2"/>
      <c r="M1159" s="2"/>
      <c r="N1159" s="2"/>
      <c r="O1159" s="2">
        <v>1</v>
      </c>
      <c r="P1159" s="2">
        <v>1</v>
      </c>
      <c r="Q1159" s="2">
        <v>1</v>
      </c>
      <c r="R1159" s="2">
        <v>12.7</v>
      </c>
      <c r="S1159" s="2">
        <v>12.7</v>
      </c>
      <c r="T1159" s="2">
        <v>12.7</v>
      </c>
      <c r="U1159" s="2">
        <v>13.571999999999999</v>
      </c>
      <c r="V1159" s="2">
        <v>0</v>
      </c>
      <c r="W1159" s="2">
        <v>62.012999999999998</v>
      </c>
      <c r="X1159" s="2">
        <v>2095900000</v>
      </c>
      <c r="Y1159" s="2">
        <v>1</v>
      </c>
      <c r="Z1159" s="2">
        <v>193</v>
      </c>
      <c r="AA1159" s="2">
        <v>118</v>
      </c>
      <c r="AB1159" s="2">
        <v>13572.09038</v>
      </c>
      <c r="AC1159" s="2">
        <v>1</v>
      </c>
      <c r="AD1159" s="2">
        <v>26.7583713531494</v>
      </c>
      <c r="AE1159" s="2">
        <v>26.8859977722168</v>
      </c>
      <c r="AF1159" s="2">
        <v>26.401046752929702</v>
      </c>
      <c r="AG1159" s="2">
        <v>27.12819480896</v>
      </c>
      <c r="AH1159" s="2">
        <v>25.263023376464801</v>
      </c>
      <c r="AI1159" s="2">
        <v>26.942012786865199</v>
      </c>
      <c r="AJ1159" s="2">
        <v>26.925468444824201</v>
      </c>
      <c r="AK1159" s="2">
        <v>25.790941238403299</v>
      </c>
      <c r="AL1159" s="2">
        <v>25.897630691528299</v>
      </c>
      <c r="AM1159" s="2">
        <v>25.3702602386475</v>
      </c>
      <c r="AN1159" s="2">
        <v>25.643999099731399</v>
      </c>
      <c r="AO1159" s="2">
        <v>25.908390045166001</v>
      </c>
    </row>
    <row r="1160" spans="1:41" x14ac:dyDescent="0.25">
      <c r="A1160" s="2"/>
      <c r="B1160" s="2">
        <v>0.69351124330608305</v>
      </c>
      <c r="C1160" s="2">
        <v>-0.117832501729332</v>
      </c>
      <c r="D1160" s="2" t="s">
        <v>1959</v>
      </c>
      <c r="E1160" s="2" t="s">
        <v>1959</v>
      </c>
      <c r="F1160" s="2">
        <v>619</v>
      </c>
      <c r="G1160" s="2" t="s">
        <v>1960</v>
      </c>
      <c r="H1160" s="2" t="s">
        <v>1961</v>
      </c>
      <c r="I1160" s="2" t="s">
        <v>44</v>
      </c>
      <c r="J1160" s="2">
        <v>1</v>
      </c>
      <c r="K1160" s="2">
        <v>4</v>
      </c>
      <c r="L1160" s="2"/>
      <c r="M1160" s="2"/>
      <c r="N1160" s="2"/>
      <c r="O1160" s="2">
        <v>9</v>
      </c>
      <c r="P1160" s="2">
        <v>9</v>
      </c>
      <c r="Q1160" s="2">
        <v>9</v>
      </c>
      <c r="R1160" s="2">
        <v>31.9</v>
      </c>
      <c r="S1160" s="2">
        <v>31.9</v>
      </c>
      <c r="T1160" s="2">
        <v>31.9</v>
      </c>
      <c r="U1160" s="2">
        <v>38.933</v>
      </c>
      <c r="V1160" s="2">
        <v>0</v>
      </c>
      <c r="W1160" s="2">
        <v>24.620999999999999</v>
      </c>
      <c r="X1160" s="2">
        <v>110560000</v>
      </c>
      <c r="Y1160" s="2">
        <v>18</v>
      </c>
      <c r="Z1160" s="2">
        <v>41</v>
      </c>
      <c r="AA1160" s="2">
        <v>345</v>
      </c>
      <c r="AB1160" s="2">
        <v>38933.295080000004</v>
      </c>
      <c r="AC1160" s="2">
        <v>18</v>
      </c>
      <c r="AD1160" s="2">
        <v>21.523582458496101</v>
      </c>
      <c r="AE1160" s="2">
        <v>21.487678527831999</v>
      </c>
      <c r="AF1160" s="2">
        <v>21.524971008300799</v>
      </c>
      <c r="AG1160" s="2">
        <v>21.748823165893601</v>
      </c>
      <c r="AH1160" s="2">
        <v>21.8026237487793</v>
      </c>
      <c r="AI1160" s="2">
        <v>21.667610168456999</v>
      </c>
      <c r="AJ1160" s="2">
        <v>21.716993331909201</v>
      </c>
      <c r="AK1160" s="2">
        <v>21.732934951782202</v>
      </c>
      <c r="AL1160" s="2">
        <v>21.469560623168899</v>
      </c>
      <c r="AM1160" s="2">
        <v>21.968212127685501</v>
      </c>
      <c r="AN1160" s="2">
        <v>21.732934951782202</v>
      </c>
      <c r="AO1160" s="2">
        <v>21.841648101806602</v>
      </c>
    </row>
    <row r="1161" spans="1:41" x14ac:dyDescent="0.25">
      <c r="A1161" s="2"/>
      <c r="B1161" s="2">
        <v>0.94155916240341597</v>
      </c>
      <c r="C1161" s="2">
        <v>-0.33513412475586102</v>
      </c>
      <c r="D1161" s="2" t="s">
        <v>2162</v>
      </c>
      <c r="E1161" s="2" t="s">
        <v>2162</v>
      </c>
      <c r="F1161" s="2">
        <v>805</v>
      </c>
      <c r="G1161" s="2" t="s">
        <v>2163</v>
      </c>
      <c r="H1161" s="2" t="s">
        <v>2164</v>
      </c>
      <c r="I1161" s="2" t="s">
        <v>44</v>
      </c>
      <c r="J1161" s="2">
        <v>1</v>
      </c>
      <c r="K1161" s="2">
        <v>4</v>
      </c>
      <c r="L1161" s="2"/>
      <c r="M1161" s="2"/>
      <c r="N1161" s="2"/>
      <c r="O1161" s="2">
        <v>7</v>
      </c>
      <c r="P1161" s="2">
        <v>7</v>
      </c>
      <c r="Q1161" s="2">
        <v>7</v>
      </c>
      <c r="R1161" s="2">
        <v>11.4</v>
      </c>
      <c r="S1161" s="2">
        <v>11.4</v>
      </c>
      <c r="T1161" s="2">
        <v>11.4</v>
      </c>
      <c r="U1161" s="2">
        <v>91.27</v>
      </c>
      <c r="V1161" s="2">
        <v>0</v>
      </c>
      <c r="W1161" s="2">
        <v>27.114000000000001</v>
      </c>
      <c r="X1161" s="2">
        <v>66199000</v>
      </c>
      <c r="Y1161" s="2">
        <v>29</v>
      </c>
      <c r="Z1161" s="2">
        <v>22</v>
      </c>
      <c r="AA1161" s="2">
        <v>832.5</v>
      </c>
      <c r="AB1161" s="2">
        <v>94115.859880000295</v>
      </c>
      <c r="AC1161" s="2">
        <v>30</v>
      </c>
      <c r="AD1161" s="2">
        <v>20.635820388793899</v>
      </c>
      <c r="AE1161" s="2">
        <v>20.325424194335898</v>
      </c>
      <c r="AF1161" s="2">
        <v>20.731899261474599</v>
      </c>
      <c r="AG1161" s="2">
        <v>21.3561687469482</v>
      </c>
      <c r="AH1161" s="2">
        <v>20.341259002685501</v>
      </c>
      <c r="AI1161" s="2" t="s">
        <v>63</v>
      </c>
      <c r="AJ1161" s="2">
        <v>20.912397384643601</v>
      </c>
      <c r="AK1161" s="2">
        <v>20.737768173217798</v>
      </c>
      <c r="AL1161" s="2">
        <v>21.194421768188501</v>
      </c>
      <c r="AM1161" s="2">
        <v>21.168766021728501</v>
      </c>
      <c r="AN1161" s="2">
        <v>21.2005424499512</v>
      </c>
      <c r="AO1161" s="2">
        <v>20.865594863891602</v>
      </c>
    </row>
    <row r="1162" spans="1:41" x14ac:dyDescent="0.25">
      <c r="A1162" s="2"/>
      <c r="B1162" s="2">
        <v>1.02119984963843</v>
      </c>
      <c r="C1162" s="2">
        <v>0.284167289733887</v>
      </c>
      <c r="D1162" s="2" t="s">
        <v>3987</v>
      </c>
      <c r="E1162" s="2" t="s">
        <v>3988</v>
      </c>
      <c r="F1162" s="2">
        <v>2275</v>
      </c>
      <c r="G1162" s="2" t="s">
        <v>3989</v>
      </c>
      <c r="H1162" s="2" t="s">
        <v>3990</v>
      </c>
      <c r="I1162" s="2" t="s">
        <v>44</v>
      </c>
      <c r="J1162" s="2">
        <v>1</v>
      </c>
      <c r="K1162" s="2">
        <v>4</v>
      </c>
      <c r="L1162" s="2"/>
      <c r="M1162" s="2"/>
      <c r="N1162" s="2"/>
      <c r="O1162" s="2">
        <v>6</v>
      </c>
      <c r="P1162" s="2">
        <v>6</v>
      </c>
      <c r="Q1162" s="2">
        <v>6</v>
      </c>
      <c r="R1162" s="2">
        <v>16.600000000000001</v>
      </c>
      <c r="S1162" s="2">
        <v>16.600000000000001</v>
      </c>
      <c r="T1162" s="2">
        <v>16.600000000000001</v>
      </c>
      <c r="U1162" s="2">
        <v>51.991999999999997</v>
      </c>
      <c r="V1162" s="2">
        <v>0</v>
      </c>
      <c r="W1162" s="2">
        <v>14.89</v>
      </c>
      <c r="X1162" s="2">
        <v>47848000</v>
      </c>
      <c r="Y1162" s="2">
        <v>31</v>
      </c>
      <c r="Z1162" s="2">
        <v>20</v>
      </c>
      <c r="AA1162" s="2">
        <v>470</v>
      </c>
      <c r="AB1162" s="2">
        <v>51993.123679999902</v>
      </c>
      <c r="AC1162" s="2">
        <v>31</v>
      </c>
      <c r="AD1162" s="2">
        <v>20.226469039916999</v>
      </c>
      <c r="AE1162" s="2">
        <v>20.574039459228501</v>
      </c>
      <c r="AF1162" s="2">
        <v>20.227291107177699</v>
      </c>
      <c r="AG1162" s="2">
        <v>20.4851264953613</v>
      </c>
      <c r="AH1162" s="2">
        <v>20.966417312622099</v>
      </c>
      <c r="AI1162" s="2">
        <v>20.243303298950199</v>
      </c>
      <c r="AJ1162" s="2">
        <v>20.3235569000244</v>
      </c>
      <c r="AK1162" s="2">
        <v>20.470405578613299</v>
      </c>
      <c r="AL1162" s="2">
        <v>19.937471389770501</v>
      </c>
      <c r="AM1162" s="2">
        <v>19.932579040527301</v>
      </c>
      <c r="AN1162" s="2">
        <v>19.998106002807599</v>
      </c>
      <c r="AO1162" s="2">
        <v>20.355524063110401</v>
      </c>
    </row>
    <row r="1163" spans="1:41" x14ac:dyDescent="0.25">
      <c r="A1163" s="2"/>
      <c r="B1163" s="2">
        <v>0.42109871980503</v>
      </c>
      <c r="C1163" s="2">
        <v>-0.168777783711754</v>
      </c>
      <c r="D1163" s="2" t="s">
        <v>3923</v>
      </c>
      <c r="E1163" s="2" t="s">
        <v>3924</v>
      </c>
      <c r="F1163" s="2">
        <v>2233</v>
      </c>
      <c r="G1163" s="2" t="s">
        <v>3925</v>
      </c>
      <c r="H1163" s="2" t="s">
        <v>3926</v>
      </c>
      <c r="I1163" s="2" t="s">
        <v>44</v>
      </c>
      <c r="J1163" s="2">
        <v>1</v>
      </c>
      <c r="K1163" s="2">
        <v>4</v>
      </c>
      <c r="L1163" s="2"/>
      <c r="M1163" s="2"/>
      <c r="N1163" s="2"/>
      <c r="O1163" s="2">
        <v>5</v>
      </c>
      <c r="P1163" s="2">
        <v>5</v>
      </c>
      <c r="Q1163" s="2">
        <v>5</v>
      </c>
      <c r="R1163" s="2">
        <v>38.9</v>
      </c>
      <c r="S1163" s="2">
        <v>38.9</v>
      </c>
      <c r="T1163" s="2">
        <v>38.9</v>
      </c>
      <c r="U1163" s="2">
        <v>22.442</v>
      </c>
      <c r="V1163" s="2">
        <v>0</v>
      </c>
      <c r="W1163" s="2">
        <v>21.082000000000001</v>
      </c>
      <c r="X1163" s="2">
        <v>105900000</v>
      </c>
      <c r="Y1163" s="2">
        <v>10</v>
      </c>
      <c r="Z1163" s="2">
        <v>39</v>
      </c>
      <c r="AA1163" s="2">
        <v>198</v>
      </c>
      <c r="AB1163" s="2">
        <v>22441.872380000001</v>
      </c>
      <c r="AC1163" s="2">
        <v>10</v>
      </c>
      <c r="AD1163" s="2">
        <v>22.4816074371338</v>
      </c>
      <c r="AE1163" s="2">
        <v>22.161617279052699</v>
      </c>
      <c r="AF1163" s="2">
        <v>22.036575317382798</v>
      </c>
      <c r="AG1163" s="2">
        <v>22.584283828735401</v>
      </c>
      <c r="AH1163" s="2">
        <v>21.811000823974599</v>
      </c>
      <c r="AI1163" s="2">
        <v>22.7085361480713</v>
      </c>
      <c r="AJ1163" s="2">
        <v>22.5669975280762</v>
      </c>
      <c r="AK1163" s="2">
        <v>22.625043869018601</v>
      </c>
      <c r="AL1163" s="2">
        <v>22.397699356079102</v>
      </c>
      <c r="AM1163" s="2">
        <v>22.496263504028299</v>
      </c>
      <c r="AN1163" s="2">
        <v>21.945459365844702</v>
      </c>
      <c r="AO1163" s="2">
        <v>22.764823913574201</v>
      </c>
    </row>
    <row r="1164" spans="1:41" x14ac:dyDescent="0.25">
      <c r="A1164" s="2"/>
      <c r="B1164" s="2">
        <v>0.33319443204853499</v>
      </c>
      <c r="C1164" s="2">
        <v>-0.29723962148030503</v>
      </c>
      <c r="D1164" s="2" t="s">
        <v>1329</v>
      </c>
      <c r="E1164" s="2" t="s">
        <v>1329</v>
      </c>
      <c r="F1164" s="2">
        <v>46</v>
      </c>
      <c r="G1164" s="2" t="s">
        <v>1330</v>
      </c>
      <c r="H1164" s="2" t="s">
        <v>1331</v>
      </c>
      <c r="I1164" s="2" t="s">
        <v>44</v>
      </c>
      <c r="J1164" s="2">
        <v>1</v>
      </c>
      <c r="K1164" s="2">
        <v>4</v>
      </c>
      <c r="L1164" s="2"/>
      <c r="M1164" s="2"/>
      <c r="N1164" s="2"/>
      <c r="O1164" s="2">
        <v>7</v>
      </c>
      <c r="P1164" s="2">
        <v>7</v>
      </c>
      <c r="Q1164" s="2">
        <v>7</v>
      </c>
      <c r="R1164" s="2">
        <v>51.2</v>
      </c>
      <c r="S1164" s="2">
        <v>51.2</v>
      </c>
      <c r="T1164" s="2">
        <v>51.2</v>
      </c>
      <c r="U1164" s="2">
        <v>23.274999999999999</v>
      </c>
      <c r="V1164" s="2">
        <v>0</v>
      </c>
      <c r="W1164" s="2">
        <v>18.184000000000001</v>
      </c>
      <c r="X1164" s="2">
        <v>66496000</v>
      </c>
      <c r="Y1164" s="2">
        <v>10</v>
      </c>
      <c r="Z1164" s="2">
        <v>34</v>
      </c>
      <c r="AA1164" s="2">
        <v>213</v>
      </c>
      <c r="AB1164" s="2">
        <v>23275.35958</v>
      </c>
      <c r="AC1164" s="2">
        <v>10</v>
      </c>
      <c r="AD1164" s="2">
        <v>20.9908542633057</v>
      </c>
      <c r="AE1164" s="2">
        <v>20.791776657104499</v>
      </c>
      <c r="AF1164" s="2" t="s">
        <v>63</v>
      </c>
      <c r="AG1164" s="2">
        <v>22.801952362060501</v>
      </c>
      <c r="AH1164" s="2">
        <v>21.216556549072301</v>
      </c>
      <c r="AI1164" s="2" t="s">
        <v>63</v>
      </c>
      <c r="AJ1164" s="2">
        <v>21.5145587921143</v>
      </c>
      <c r="AK1164" s="2">
        <v>21.635290145873999</v>
      </c>
      <c r="AL1164" s="2">
        <v>21.7364902496338</v>
      </c>
      <c r="AM1164" s="2">
        <v>21.806287765502901</v>
      </c>
      <c r="AN1164" s="2">
        <v>22.2366638183594</v>
      </c>
      <c r="AO1164" s="2">
        <v>21.5558567047119</v>
      </c>
    </row>
    <row r="1165" spans="1:41" x14ac:dyDescent="0.25">
      <c r="A1165" s="2"/>
      <c r="B1165" s="2">
        <v>1.7467533101372299</v>
      </c>
      <c r="C1165" s="2">
        <v>0.25598303476969198</v>
      </c>
      <c r="D1165" s="2" t="s">
        <v>3240</v>
      </c>
      <c r="E1165" s="2" t="s">
        <v>3240</v>
      </c>
      <c r="F1165" s="2">
        <v>1671</v>
      </c>
      <c r="G1165" s="2" t="s">
        <v>3241</v>
      </c>
      <c r="H1165" s="2" t="s">
        <v>3242</v>
      </c>
      <c r="I1165" s="2" t="s">
        <v>44</v>
      </c>
      <c r="J1165" s="2">
        <v>1</v>
      </c>
      <c r="K1165" s="2">
        <v>4</v>
      </c>
      <c r="L1165" s="2"/>
      <c r="M1165" s="2"/>
      <c r="N1165" s="2"/>
      <c r="O1165" s="2">
        <v>21</v>
      </c>
      <c r="P1165" s="2">
        <v>21</v>
      </c>
      <c r="Q1165" s="2">
        <v>21</v>
      </c>
      <c r="R1165" s="2">
        <v>49.4</v>
      </c>
      <c r="S1165" s="2">
        <v>49.4</v>
      </c>
      <c r="T1165" s="2">
        <v>49.4</v>
      </c>
      <c r="U1165" s="2">
        <v>58.524000000000001</v>
      </c>
      <c r="V1165" s="2">
        <v>0</v>
      </c>
      <c r="W1165" s="2">
        <v>67.918000000000006</v>
      </c>
      <c r="X1165" s="2">
        <v>431390000</v>
      </c>
      <c r="Y1165" s="2">
        <v>28</v>
      </c>
      <c r="Z1165" s="2">
        <v>138</v>
      </c>
      <c r="AA1165" s="2">
        <v>514</v>
      </c>
      <c r="AB1165" s="2">
        <v>58524.809279999899</v>
      </c>
      <c r="AC1165" s="2">
        <v>28</v>
      </c>
      <c r="AD1165" s="2">
        <v>22.515424728393601</v>
      </c>
      <c r="AE1165" s="2">
        <v>22.359308242797901</v>
      </c>
      <c r="AF1165" s="2">
        <v>22.209375381469702</v>
      </c>
      <c r="AG1165" s="2">
        <v>22.490547180175799</v>
      </c>
      <c r="AH1165" s="2">
        <v>22.461513519287099</v>
      </c>
      <c r="AI1165" s="2">
        <v>22.526165008544901</v>
      </c>
      <c r="AJ1165" s="2">
        <v>22.383214950561499</v>
      </c>
      <c r="AK1165" s="2">
        <v>22.026716232299801</v>
      </c>
      <c r="AL1165" s="2">
        <v>22.139024734497099</v>
      </c>
      <c r="AM1165" s="2">
        <v>22.320308685302699</v>
      </c>
      <c r="AN1165" s="2">
        <v>21.8986625671387</v>
      </c>
      <c r="AO1165" s="2">
        <v>22.258508682251001</v>
      </c>
    </row>
    <row r="1166" spans="1:41" x14ac:dyDescent="0.25">
      <c r="A1166" s="2"/>
      <c r="B1166" s="2">
        <v>0.37425372528691597</v>
      </c>
      <c r="C1166" s="2">
        <v>-0.13504536946614501</v>
      </c>
      <c r="D1166" s="2" t="s">
        <v>2234</v>
      </c>
      <c r="E1166" s="2" t="s">
        <v>2234</v>
      </c>
      <c r="F1166" s="2">
        <v>866</v>
      </c>
      <c r="G1166" s="2" t="s">
        <v>2235</v>
      </c>
      <c r="H1166" s="2" t="s">
        <v>2236</v>
      </c>
      <c r="I1166" s="2" t="s">
        <v>44</v>
      </c>
      <c r="J1166" s="2">
        <v>1</v>
      </c>
      <c r="K1166" s="2">
        <v>4</v>
      </c>
      <c r="L1166" s="2"/>
      <c r="M1166" s="2"/>
      <c r="N1166" s="2"/>
      <c r="O1166" s="2">
        <v>6</v>
      </c>
      <c r="P1166" s="2">
        <v>6</v>
      </c>
      <c r="Q1166" s="2">
        <v>6</v>
      </c>
      <c r="R1166" s="2">
        <v>7.1</v>
      </c>
      <c r="S1166" s="2">
        <v>7.1</v>
      </c>
      <c r="T1166" s="2">
        <v>7.1</v>
      </c>
      <c r="U1166" s="2">
        <v>107.96</v>
      </c>
      <c r="V1166" s="2">
        <v>0</v>
      </c>
      <c r="W1166" s="2">
        <v>15.771000000000001</v>
      </c>
      <c r="X1166" s="2">
        <v>45678000</v>
      </c>
      <c r="Y1166" s="2">
        <v>50</v>
      </c>
      <c r="Z1166" s="2">
        <v>28</v>
      </c>
      <c r="AA1166" s="2">
        <v>942</v>
      </c>
      <c r="AB1166" s="2">
        <v>107956.43428</v>
      </c>
      <c r="AC1166" s="2">
        <v>50</v>
      </c>
      <c r="AD1166" s="2">
        <v>20.534500122070298</v>
      </c>
      <c r="AE1166" s="2">
        <v>20.4784259796143</v>
      </c>
      <c r="AF1166" s="2">
        <v>20.171943664550799</v>
      </c>
      <c r="AG1166" s="2">
        <v>20.129936218261701</v>
      </c>
      <c r="AH1166" s="2">
        <v>20.6053066253662</v>
      </c>
      <c r="AI1166" s="2">
        <v>21.098798751831101</v>
      </c>
      <c r="AJ1166" s="2">
        <v>20.531932830810501</v>
      </c>
      <c r="AK1166" s="2">
        <v>20.821119308471701</v>
      </c>
      <c r="AL1166" s="2">
        <v>20.904335021972699</v>
      </c>
      <c r="AM1166" s="2">
        <v>20.488855361938501</v>
      </c>
      <c r="AN1166" s="2">
        <v>20.472488403320298</v>
      </c>
      <c r="AO1166" s="2">
        <v>20.6104526519775</v>
      </c>
    </row>
    <row r="1167" spans="1:41" x14ac:dyDescent="0.25">
      <c r="A1167" s="2"/>
      <c r="B1167" s="2">
        <v>1.26274991492514</v>
      </c>
      <c r="C1167" s="2">
        <v>0.27530956268310502</v>
      </c>
      <c r="D1167" s="2" t="s">
        <v>3159</v>
      </c>
      <c r="E1167" s="2" t="s">
        <v>3159</v>
      </c>
      <c r="F1167" s="2">
        <v>1612</v>
      </c>
      <c r="G1167" s="2" t="s">
        <v>3160</v>
      </c>
      <c r="H1167" s="2" t="s">
        <v>1633</v>
      </c>
      <c r="I1167" s="2" t="s">
        <v>44</v>
      </c>
      <c r="J1167" s="2">
        <v>1</v>
      </c>
      <c r="K1167" s="2">
        <v>4</v>
      </c>
      <c r="L1167" s="2"/>
      <c r="M1167" s="2"/>
      <c r="N1167" s="2"/>
      <c r="O1167" s="2">
        <v>6</v>
      </c>
      <c r="P1167" s="2">
        <v>6</v>
      </c>
      <c r="Q1167" s="2">
        <v>6</v>
      </c>
      <c r="R1167" s="2">
        <v>33.9</v>
      </c>
      <c r="S1167" s="2">
        <v>33.9</v>
      </c>
      <c r="T1167" s="2">
        <v>33.9</v>
      </c>
      <c r="U1167" s="2">
        <v>25.61</v>
      </c>
      <c r="V1167" s="2">
        <v>0</v>
      </c>
      <c r="W1167" s="2">
        <v>29.835999999999999</v>
      </c>
      <c r="X1167" s="2">
        <v>218260000</v>
      </c>
      <c r="Y1167" s="2">
        <v>4</v>
      </c>
      <c r="Z1167" s="2">
        <v>51</v>
      </c>
      <c r="AA1167" s="2">
        <v>230</v>
      </c>
      <c r="AB1167" s="2">
        <v>25609.866379999999</v>
      </c>
      <c r="AC1167" s="2">
        <v>4</v>
      </c>
      <c r="AD1167" s="2">
        <v>23.774950027465799</v>
      </c>
      <c r="AE1167" s="2">
        <v>23.472959518432599</v>
      </c>
      <c r="AF1167" s="2">
        <v>23.335790634155298</v>
      </c>
      <c r="AG1167" s="2">
        <v>23.366930007934599</v>
      </c>
      <c r="AH1167" s="2">
        <v>23.544275283813501</v>
      </c>
      <c r="AI1167" s="2">
        <v>23.7179565429688</v>
      </c>
      <c r="AJ1167" s="2">
        <v>23.477289199829102</v>
      </c>
      <c r="AK1167" s="2">
        <v>23.1976509094238</v>
      </c>
      <c r="AL1167" s="2">
        <v>22.7986946105957</v>
      </c>
      <c r="AM1167" s="2">
        <v>23.482591629028299</v>
      </c>
      <c r="AN1167" s="2">
        <v>23.313266754150401</v>
      </c>
      <c r="AO1167" s="2">
        <v>23.291511535644499</v>
      </c>
    </row>
    <row r="1168" spans="1:41" x14ac:dyDescent="0.25">
      <c r="A1168" s="2"/>
      <c r="B1168" s="2">
        <v>0.99008636581387099</v>
      </c>
      <c r="C1168" s="2">
        <v>0.32416000366210801</v>
      </c>
      <c r="D1168" s="2" t="s">
        <v>3539</v>
      </c>
      <c r="E1168" s="2" t="s">
        <v>3539</v>
      </c>
      <c r="F1168" s="2">
        <v>1912</v>
      </c>
      <c r="G1168" s="2" t="s">
        <v>3540</v>
      </c>
      <c r="H1168" s="2" t="s">
        <v>3541</v>
      </c>
      <c r="I1168" s="2" t="s">
        <v>44</v>
      </c>
      <c r="J1168" s="2">
        <v>1</v>
      </c>
      <c r="K1168" s="2">
        <v>4</v>
      </c>
      <c r="L1168" s="2"/>
      <c r="M1168" s="2"/>
      <c r="N1168" s="2"/>
      <c r="O1168" s="2">
        <v>6</v>
      </c>
      <c r="P1168" s="2">
        <v>6</v>
      </c>
      <c r="Q1168" s="2">
        <v>6</v>
      </c>
      <c r="R1168" s="2">
        <v>24.8</v>
      </c>
      <c r="S1168" s="2">
        <v>24.8</v>
      </c>
      <c r="T1168" s="2">
        <v>24.8</v>
      </c>
      <c r="U1168" s="2">
        <v>46.712000000000003</v>
      </c>
      <c r="V1168" s="2">
        <v>0</v>
      </c>
      <c r="W1168" s="2">
        <v>18.355</v>
      </c>
      <c r="X1168" s="2">
        <v>69304000</v>
      </c>
      <c r="Y1168" s="2">
        <v>17</v>
      </c>
      <c r="Z1168" s="2">
        <v>17</v>
      </c>
      <c r="AA1168" s="2">
        <v>427</v>
      </c>
      <c r="AB1168" s="2">
        <v>46712.5612799999</v>
      </c>
      <c r="AC1168" s="2">
        <v>17</v>
      </c>
      <c r="AD1168" s="2" t="s">
        <v>63</v>
      </c>
      <c r="AE1168" s="2">
        <v>21.268251419067401</v>
      </c>
      <c r="AF1168" s="2">
        <v>21.247829437255898</v>
      </c>
      <c r="AG1168" s="2">
        <v>22.037012100219702</v>
      </c>
      <c r="AH1168" s="2">
        <v>21.462938308715799</v>
      </c>
      <c r="AI1168" s="2">
        <v>21.638828277587901</v>
      </c>
      <c r="AJ1168" s="2">
        <v>21.533929824829102</v>
      </c>
      <c r="AK1168" s="2">
        <v>21.073459625244102</v>
      </c>
      <c r="AL1168" s="2">
        <v>21.0101108551025</v>
      </c>
      <c r="AM1168" s="2" t="s">
        <v>63</v>
      </c>
      <c r="AN1168" s="2">
        <v>21.3359260559082</v>
      </c>
      <c r="AO1168" s="2">
        <v>21.080633163452099</v>
      </c>
    </row>
    <row r="1169" spans="1:41" x14ac:dyDescent="0.25">
      <c r="A1169" s="2"/>
      <c r="B1169" s="2">
        <v>0.858063887151153</v>
      </c>
      <c r="C1169" s="2">
        <v>0.39359283447265597</v>
      </c>
      <c r="D1169" s="2" t="s">
        <v>3052</v>
      </c>
      <c r="E1169" s="2" t="s">
        <v>3052</v>
      </c>
      <c r="F1169" s="2">
        <v>1528</v>
      </c>
      <c r="G1169" s="2" t="s">
        <v>3053</v>
      </c>
      <c r="H1169" s="2" t="s">
        <v>3054</v>
      </c>
      <c r="I1169" s="2" t="s">
        <v>44</v>
      </c>
      <c r="J1169" s="2">
        <v>1</v>
      </c>
      <c r="K1169" s="2">
        <v>4</v>
      </c>
      <c r="L1169" s="2"/>
      <c r="M1169" s="2"/>
      <c r="N1169" s="2"/>
      <c r="O1169" s="2">
        <v>4</v>
      </c>
      <c r="P1169" s="2">
        <v>4</v>
      </c>
      <c r="Q1169" s="2">
        <v>4</v>
      </c>
      <c r="R1169" s="2">
        <v>12.2</v>
      </c>
      <c r="S1169" s="2">
        <v>12.2</v>
      </c>
      <c r="T1169" s="2">
        <v>12.2</v>
      </c>
      <c r="U1169" s="2">
        <v>68.861000000000004</v>
      </c>
      <c r="V1169" s="2">
        <v>0</v>
      </c>
      <c r="W1169" s="2">
        <v>14.603</v>
      </c>
      <c r="X1169" s="2">
        <v>34920000</v>
      </c>
      <c r="Y1169" s="2">
        <v>33</v>
      </c>
      <c r="Z1169" s="2">
        <v>20</v>
      </c>
      <c r="AA1169" s="2">
        <v>576.5</v>
      </c>
      <c r="AB1169" s="2">
        <v>65051.123529999997</v>
      </c>
      <c r="AC1169" s="2">
        <v>33</v>
      </c>
      <c r="AD1169" s="2">
        <v>19.992860794067401</v>
      </c>
      <c r="AE1169" s="2">
        <v>19.992446899414102</v>
      </c>
      <c r="AF1169" s="2">
        <v>19.9575901031494</v>
      </c>
      <c r="AG1169" s="2">
        <v>20.895191192626999</v>
      </c>
      <c r="AH1169" s="2">
        <v>19.9859313964844</v>
      </c>
      <c r="AI1169" s="2">
        <v>19.9284343719482</v>
      </c>
      <c r="AJ1169" s="2">
        <v>20.655519485473601</v>
      </c>
      <c r="AK1169" s="2">
        <v>19.380765914916999</v>
      </c>
      <c r="AL1169" s="2">
        <v>19.6859951019287</v>
      </c>
      <c r="AM1169" s="2">
        <v>19.586187362670898</v>
      </c>
      <c r="AN1169" s="2">
        <v>19.604852676391602</v>
      </c>
      <c r="AO1169" s="2">
        <v>19.477577209472699</v>
      </c>
    </row>
    <row r="1170" spans="1:41" x14ac:dyDescent="0.25">
      <c r="A1170" s="2"/>
      <c r="B1170" s="2">
        <v>1.18268861411404</v>
      </c>
      <c r="C1170" s="2">
        <v>0.39293829600016</v>
      </c>
      <c r="D1170" s="2" t="s">
        <v>1780</v>
      </c>
      <c r="E1170" s="2" t="s">
        <v>1780</v>
      </c>
      <c r="F1170" s="2">
        <v>454</v>
      </c>
      <c r="G1170" s="2" t="s">
        <v>1781</v>
      </c>
      <c r="H1170" s="2" t="s">
        <v>1782</v>
      </c>
      <c r="I1170" s="2" t="s">
        <v>44</v>
      </c>
      <c r="J1170" s="2">
        <v>1</v>
      </c>
      <c r="K1170" s="2">
        <v>4</v>
      </c>
      <c r="L1170" s="2"/>
      <c r="M1170" s="2"/>
      <c r="N1170" s="2"/>
      <c r="O1170" s="2">
        <v>11</v>
      </c>
      <c r="P1170" s="2">
        <v>11</v>
      </c>
      <c r="Q1170" s="2">
        <v>11</v>
      </c>
      <c r="R1170" s="2">
        <v>18.7</v>
      </c>
      <c r="S1170" s="2">
        <v>18.7</v>
      </c>
      <c r="T1170" s="2">
        <v>18.7</v>
      </c>
      <c r="U1170" s="2">
        <v>67.468999999999994</v>
      </c>
      <c r="V1170" s="2">
        <v>0</v>
      </c>
      <c r="W1170" s="2">
        <v>42.603999999999999</v>
      </c>
      <c r="X1170" s="2">
        <v>484460000</v>
      </c>
      <c r="Y1170" s="2">
        <v>43</v>
      </c>
      <c r="Z1170" s="2">
        <v>101</v>
      </c>
      <c r="AA1170" s="2">
        <v>594</v>
      </c>
      <c r="AB1170" s="2">
        <v>67470.100779999906</v>
      </c>
      <c r="AC1170" s="2">
        <v>43</v>
      </c>
      <c r="AD1170" s="2">
        <v>23.3597106933594</v>
      </c>
      <c r="AE1170" s="2">
        <v>23.386665344238299</v>
      </c>
      <c r="AF1170" s="2">
        <v>22.955320358276399</v>
      </c>
      <c r="AG1170" s="2">
        <v>24.0186061859131</v>
      </c>
      <c r="AH1170" s="2">
        <v>23.2635612487793</v>
      </c>
      <c r="AI1170" s="2">
        <v>23.173744201660199</v>
      </c>
      <c r="AJ1170" s="2">
        <v>23.426113128662099</v>
      </c>
      <c r="AK1170" s="2">
        <v>22.550111770629901</v>
      </c>
      <c r="AL1170" s="2">
        <v>23.1215515136719</v>
      </c>
      <c r="AM1170" s="2">
        <v>23.001218795776399</v>
      </c>
      <c r="AN1170" s="2">
        <v>22.79758644104</v>
      </c>
      <c r="AO1170" s="2">
        <v>22.903396606445298</v>
      </c>
    </row>
    <row r="1171" spans="1:41" x14ac:dyDescent="0.25">
      <c r="A1171" s="2"/>
      <c r="B1171" s="2">
        <v>0.121935627986668</v>
      </c>
      <c r="C1171" s="2">
        <v>-5.47307332356795E-2</v>
      </c>
      <c r="D1171" s="2" t="s">
        <v>2530</v>
      </c>
      <c r="E1171" s="2" t="s">
        <v>2530</v>
      </c>
      <c r="F1171" s="2">
        <v>1094</v>
      </c>
      <c r="G1171" s="2" t="s">
        <v>2531</v>
      </c>
      <c r="H1171" s="2" t="s">
        <v>2532</v>
      </c>
      <c r="I1171" s="2" t="s">
        <v>44</v>
      </c>
      <c r="J1171" s="2">
        <v>1</v>
      </c>
      <c r="K1171" s="2">
        <v>4</v>
      </c>
      <c r="L1171" s="2"/>
      <c r="M1171" s="2"/>
      <c r="N1171" s="2"/>
      <c r="O1171" s="2">
        <v>6</v>
      </c>
      <c r="P1171" s="2">
        <v>6</v>
      </c>
      <c r="Q1171" s="2">
        <v>6</v>
      </c>
      <c r="R1171" s="2">
        <v>50.4</v>
      </c>
      <c r="S1171" s="2">
        <v>50.4</v>
      </c>
      <c r="T1171" s="2">
        <v>50.4</v>
      </c>
      <c r="U1171" s="2">
        <v>15.058999999999999</v>
      </c>
      <c r="V1171" s="2">
        <v>0</v>
      </c>
      <c r="W1171" s="2">
        <v>27.071000000000002</v>
      </c>
      <c r="X1171" s="2">
        <v>146450000</v>
      </c>
      <c r="Y1171" s="2">
        <v>11</v>
      </c>
      <c r="Z1171" s="2">
        <v>42</v>
      </c>
      <c r="AA1171" s="2">
        <v>139</v>
      </c>
      <c r="AB1171" s="2">
        <v>15059.45768</v>
      </c>
      <c r="AC1171" s="2">
        <v>11</v>
      </c>
      <c r="AD1171" s="2">
        <v>21.857948303222699</v>
      </c>
      <c r="AE1171" s="2">
        <v>21.917688369751001</v>
      </c>
      <c r="AF1171" s="2">
        <v>21.828926086425799</v>
      </c>
      <c r="AG1171" s="2">
        <v>21.2530918121338</v>
      </c>
      <c r="AH1171" s="2">
        <v>21.146564483642599</v>
      </c>
      <c r="AI1171" s="2">
        <v>21.698673248291001</v>
      </c>
      <c r="AJ1171" s="2">
        <v>21.301286697387699</v>
      </c>
      <c r="AK1171" s="2">
        <v>21.462587356567401</v>
      </c>
      <c r="AL1171" s="2">
        <v>21.746036529541001</v>
      </c>
      <c r="AM1171" s="2">
        <v>22.019201278686499</v>
      </c>
      <c r="AN1171" s="2">
        <v>21.777158737182599</v>
      </c>
      <c r="AO1171" s="2">
        <v>21.7250061035156</v>
      </c>
    </row>
    <row r="1172" spans="1:41" x14ac:dyDescent="0.25">
      <c r="A1172" s="2"/>
      <c r="B1172" s="2">
        <v>0.234594639679824</v>
      </c>
      <c r="C1172" s="2">
        <v>0.11693159739176601</v>
      </c>
      <c r="D1172" s="2" t="s">
        <v>3101</v>
      </c>
      <c r="E1172" s="2" t="s">
        <v>3101</v>
      </c>
      <c r="F1172" s="2">
        <v>1566</v>
      </c>
      <c r="G1172" s="2" t="s">
        <v>3102</v>
      </c>
      <c r="H1172" s="2" t="s">
        <v>3103</v>
      </c>
      <c r="I1172" s="2" t="s">
        <v>44</v>
      </c>
      <c r="J1172" s="2">
        <v>1</v>
      </c>
      <c r="K1172" s="2">
        <v>4</v>
      </c>
      <c r="L1172" s="2"/>
      <c r="M1172" s="2"/>
      <c r="N1172" s="2"/>
      <c r="O1172" s="2">
        <v>6</v>
      </c>
      <c r="P1172" s="2">
        <v>6</v>
      </c>
      <c r="Q1172" s="2">
        <v>6</v>
      </c>
      <c r="R1172" s="2">
        <v>33.1</v>
      </c>
      <c r="S1172" s="2">
        <v>33.1</v>
      </c>
      <c r="T1172" s="2">
        <v>33.1</v>
      </c>
      <c r="U1172" s="2">
        <v>32.97</v>
      </c>
      <c r="V1172" s="2">
        <v>0</v>
      </c>
      <c r="W1172" s="2">
        <v>17.87</v>
      </c>
      <c r="X1172" s="2">
        <v>53370000</v>
      </c>
      <c r="Y1172" s="2">
        <v>11</v>
      </c>
      <c r="Z1172" s="2">
        <v>32</v>
      </c>
      <c r="AA1172" s="2">
        <v>285</v>
      </c>
      <c r="AB1172" s="2">
        <v>30775.001329999999</v>
      </c>
      <c r="AC1172" s="2">
        <v>10.5</v>
      </c>
      <c r="AD1172" s="2">
        <v>20.211217880248999</v>
      </c>
      <c r="AE1172" s="2">
        <v>20.863023757934599</v>
      </c>
      <c r="AF1172" s="2">
        <v>20.087705612182599</v>
      </c>
      <c r="AG1172" s="2">
        <v>20.968248367309599</v>
      </c>
      <c r="AH1172" s="2">
        <v>20.365169525146499</v>
      </c>
      <c r="AI1172" s="2">
        <v>20.41379737854</v>
      </c>
      <c r="AJ1172" s="2">
        <v>20.807426452636701</v>
      </c>
      <c r="AK1172" s="2">
        <v>20.589300155639599</v>
      </c>
      <c r="AL1172" s="2">
        <v>20.286697387695298</v>
      </c>
      <c r="AM1172" s="2">
        <v>20.206933975219702</v>
      </c>
      <c r="AN1172" s="2">
        <v>19.783760070800799</v>
      </c>
      <c r="AO1172" s="2">
        <v>20.533454895019499</v>
      </c>
    </row>
    <row r="1173" spans="1:41" x14ac:dyDescent="0.25">
      <c r="A1173" s="2"/>
      <c r="B1173" s="2">
        <v>1.7558306919451301</v>
      </c>
      <c r="C1173" s="2">
        <v>0.310378710428871</v>
      </c>
      <c r="D1173" s="2" t="s">
        <v>3233</v>
      </c>
      <c r="E1173" s="2" t="s">
        <v>3233</v>
      </c>
      <c r="F1173" s="2">
        <v>1664</v>
      </c>
      <c r="G1173" s="2" t="s">
        <v>3234</v>
      </c>
      <c r="H1173" s="2" t="s">
        <v>3235</v>
      </c>
      <c r="I1173" s="2" t="s">
        <v>44</v>
      </c>
      <c r="J1173" s="2">
        <v>1</v>
      </c>
      <c r="K1173" s="2">
        <v>4</v>
      </c>
      <c r="L1173" s="2"/>
      <c r="M1173" s="2"/>
      <c r="N1173" s="2"/>
      <c r="O1173" s="2">
        <v>19</v>
      </c>
      <c r="P1173" s="2">
        <v>19</v>
      </c>
      <c r="Q1173" s="2">
        <v>19</v>
      </c>
      <c r="R1173" s="2">
        <v>40.799999999999997</v>
      </c>
      <c r="S1173" s="2">
        <v>40.799999999999997</v>
      </c>
      <c r="T1173" s="2">
        <v>40.799999999999997</v>
      </c>
      <c r="U1173" s="2">
        <v>78.561999999999998</v>
      </c>
      <c r="V1173" s="2">
        <v>0</v>
      </c>
      <c r="W1173" s="2">
        <v>103.34</v>
      </c>
      <c r="X1173" s="2">
        <v>492590000</v>
      </c>
      <c r="Y1173" s="2">
        <v>35</v>
      </c>
      <c r="Z1173" s="2">
        <v>147</v>
      </c>
      <c r="AA1173" s="2">
        <v>713</v>
      </c>
      <c r="AB1173" s="2">
        <v>78562.952680000002</v>
      </c>
      <c r="AC1173" s="2">
        <v>35</v>
      </c>
      <c r="AD1173" s="2">
        <v>22.770338058471701</v>
      </c>
      <c r="AE1173" s="2">
        <v>22.598030090331999</v>
      </c>
      <c r="AF1173" s="2">
        <v>22.2762260437012</v>
      </c>
      <c r="AG1173" s="2">
        <v>22.545454025268601</v>
      </c>
      <c r="AH1173" s="2">
        <v>22.5519199371338</v>
      </c>
      <c r="AI1173" s="2">
        <v>23.0234889984131</v>
      </c>
      <c r="AJ1173" s="2">
        <v>22.461614608764599</v>
      </c>
      <c r="AK1173" s="2">
        <v>22.192075729370099</v>
      </c>
      <c r="AL1173" s="2">
        <v>22.3848762512207</v>
      </c>
      <c r="AM1173" s="2">
        <v>22.268022537231399</v>
      </c>
      <c r="AN1173" s="2">
        <v>22.307081222534201</v>
      </c>
      <c r="AO1173" s="2">
        <v>22.289514541626001</v>
      </c>
    </row>
    <row r="1174" spans="1:41" x14ac:dyDescent="0.25">
      <c r="A1174" s="2" t="s">
        <v>40</v>
      </c>
      <c r="B1174" s="2">
        <v>1.5458258397550599</v>
      </c>
      <c r="C1174" s="2">
        <v>0.88652744293212704</v>
      </c>
      <c r="D1174" s="2" t="s">
        <v>60</v>
      </c>
      <c r="E1174" s="2" t="s">
        <v>60</v>
      </c>
      <c r="F1174" s="2">
        <v>33</v>
      </c>
      <c r="G1174" s="2" t="s">
        <v>61</v>
      </c>
      <c r="H1174" s="2" t="s">
        <v>62</v>
      </c>
      <c r="I1174" s="2" t="s">
        <v>44</v>
      </c>
      <c r="J1174" s="2">
        <v>1</v>
      </c>
      <c r="K1174" s="2">
        <v>4</v>
      </c>
      <c r="L1174" s="2"/>
      <c r="M1174" s="2"/>
      <c r="N1174" s="2"/>
      <c r="O1174" s="2">
        <v>3</v>
      </c>
      <c r="P1174" s="2">
        <v>3</v>
      </c>
      <c r="Q1174" s="2">
        <v>3</v>
      </c>
      <c r="R1174" s="2">
        <v>10.6</v>
      </c>
      <c r="S1174" s="2">
        <v>10.6</v>
      </c>
      <c r="T1174" s="2">
        <v>10.6</v>
      </c>
      <c r="U1174" s="2">
        <v>50.664999999999999</v>
      </c>
      <c r="V1174" s="2">
        <v>0</v>
      </c>
      <c r="W1174" s="2">
        <v>11.456</v>
      </c>
      <c r="X1174" s="2">
        <v>14802000</v>
      </c>
      <c r="Y1174" s="2">
        <v>13</v>
      </c>
      <c r="Z1174" s="2">
        <v>15</v>
      </c>
      <c r="AA1174" s="2">
        <v>452</v>
      </c>
      <c r="AB1174" s="2">
        <v>50665.247679999899</v>
      </c>
      <c r="AC1174" s="2">
        <v>13</v>
      </c>
      <c r="AD1174" s="2">
        <v>19.7621154785156</v>
      </c>
      <c r="AE1174" s="2">
        <v>19.8797798156738</v>
      </c>
      <c r="AF1174" s="2">
        <v>19.0089206695557</v>
      </c>
      <c r="AG1174" s="2">
        <v>20.733720779418899</v>
      </c>
      <c r="AH1174" s="2">
        <v>19.741641998291001</v>
      </c>
      <c r="AI1174" s="2" t="s">
        <v>63</v>
      </c>
      <c r="AJ1174" s="2">
        <v>19.1850261688232</v>
      </c>
      <c r="AK1174" s="2">
        <v>18.725872039794901</v>
      </c>
      <c r="AL1174" s="2">
        <v>18.882976531982401</v>
      </c>
      <c r="AM1174" s="2" t="s">
        <v>63</v>
      </c>
      <c r="AN1174" s="2" t="s">
        <v>63</v>
      </c>
      <c r="AO1174" s="2">
        <v>18.960958480835</v>
      </c>
    </row>
    <row r="1175" spans="1:41" x14ac:dyDescent="0.25">
      <c r="A1175" s="2"/>
      <c r="B1175" s="2">
        <v>0.43626191882292298</v>
      </c>
      <c r="C1175" s="2">
        <v>0.124429035186768</v>
      </c>
      <c r="D1175" s="2" t="s">
        <v>2911</v>
      </c>
      <c r="E1175" s="2" t="s">
        <v>2911</v>
      </c>
      <c r="F1175" s="2">
        <v>1429</v>
      </c>
      <c r="G1175" s="2" t="s">
        <v>2912</v>
      </c>
      <c r="H1175" s="2" t="s">
        <v>2913</v>
      </c>
      <c r="I1175" s="2" t="s">
        <v>44</v>
      </c>
      <c r="J1175" s="2">
        <v>1</v>
      </c>
      <c r="K1175" s="2">
        <v>4</v>
      </c>
      <c r="L1175" s="2"/>
      <c r="M1175" s="2"/>
      <c r="N1175" s="2"/>
      <c r="O1175" s="2">
        <v>6</v>
      </c>
      <c r="P1175" s="2">
        <v>6</v>
      </c>
      <c r="Q1175" s="2">
        <v>6</v>
      </c>
      <c r="R1175" s="2">
        <v>37.200000000000003</v>
      </c>
      <c r="S1175" s="2">
        <v>37.200000000000003</v>
      </c>
      <c r="T1175" s="2">
        <v>37.200000000000003</v>
      </c>
      <c r="U1175" s="2">
        <v>35.353000000000002</v>
      </c>
      <c r="V1175" s="2">
        <v>0</v>
      </c>
      <c r="W1175" s="2">
        <v>26.643999999999998</v>
      </c>
      <c r="X1175" s="2">
        <v>37006000</v>
      </c>
      <c r="Y1175" s="2">
        <v>13</v>
      </c>
      <c r="Z1175" s="2">
        <v>17</v>
      </c>
      <c r="AA1175" s="2">
        <v>320</v>
      </c>
      <c r="AB1175" s="2">
        <v>35353.518580000004</v>
      </c>
      <c r="AC1175" s="2">
        <v>13</v>
      </c>
      <c r="AD1175" s="2">
        <v>20.4302272796631</v>
      </c>
      <c r="AE1175" s="2">
        <v>20.6547336578369</v>
      </c>
      <c r="AF1175" s="2">
        <v>20.301509857177699</v>
      </c>
      <c r="AG1175" s="2" t="s">
        <v>63</v>
      </c>
      <c r="AH1175" s="2" t="s">
        <v>63</v>
      </c>
      <c r="AI1175" s="2">
        <v>20.723340988159201</v>
      </c>
      <c r="AJ1175" s="2">
        <v>20.513257980346701</v>
      </c>
      <c r="AK1175" s="2">
        <v>20.096612930297901</v>
      </c>
      <c r="AL1175" s="2">
        <v>20.590579986572301</v>
      </c>
      <c r="AM1175" s="2">
        <v>20.3777179718018</v>
      </c>
      <c r="AN1175" s="2" t="s">
        <v>63</v>
      </c>
      <c r="AO1175" s="2">
        <v>20.4369506835938</v>
      </c>
    </row>
    <row r="1176" spans="1:41" x14ac:dyDescent="0.25">
      <c r="A1176" s="2"/>
      <c r="B1176" s="2">
        <v>8.3399518365793998E-2</v>
      </c>
      <c r="C1176" s="2">
        <v>5.9624036153156403E-2</v>
      </c>
      <c r="D1176" s="2" t="s">
        <v>2997</v>
      </c>
      <c r="E1176" s="2" t="s">
        <v>2997</v>
      </c>
      <c r="F1176" s="2">
        <v>1493</v>
      </c>
      <c r="G1176" s="2" t="s">
        <v>2998</v>
      </c>
      <c r="H1176" s="2" t="s">
        <v>2999</v>
      </c>
      <c r="I1176" s="2" t="s">
        <v>44</v>
      </c>
      <c r="J1176" s="2">
        <v>1</v>
      </c>
      <c r="K1176" s="2">
        <v>4</v>
      </c>
      <c r="L1176" s="2"/>
      <c r="M1176" s="2"/>
      <c r="N1176" s="2"/>
      <c r="O1176" s="2">
        <v>4</v>
      </c>
      <c r="P1176" s="2">
        <v>4</v>
      </c>
      <c r="Q1176" s="2">
        <v>4</v>
      </c>
      <c r="R1176" s="2">
        <v>6.3</v>
      </c>
      <c r="S1176" s="2">
        <v>6.3</v>
      </c>
      <c r="T1176" s="2">
        <v>6.3</v>
      </c>
      <c r="U1176" s="2">
        <v>85.914000000000001</v>
      </c>
      <c r="V1176" s="2">
        <v>0</v>
      </c>
      <c r="W1176" s="2">
        <v>10.744999999999999</v>
      </c>
      <c r="X1176" s="2">
        <v>25441000</v>
      </c>
      <c r="Y1176" s="2">
        <v>37</v>
      </c>
      <c r="Z1176" s="2">
        <v>19</v>
      </c>
      <c r="AA1176" s="2">
        <v>764</v>
      </c>
      <c r="AB1176" s="2">
        <v>85915.223480000102</v>
      </c>
      <c r="AC1176" s="2">
        <v>37</v>
      </c>
      <c r="AD1176" s="2" t="s">
        <v>63</v>
      </c>
      <c r="AE1176" s="2">
        <v>19.591365814208999</v>
      </c>
      <c r="AF1176" s="2">
        <v>20.096483230590799</v>
      </c>
      <c r="AG1176" s="2">
        <v>20.6122531890869</v>
      </c>
      <c r="AH1176" s="2" t="s">
        <v>63</v>
      </c>
      <c r="AI1176" s="2" t="s">
        <v>63</v>
      </c>
      <c r="AJ1176" s="2">
        <v>20.233039855956999</v>
      </c>
      <c r="AK1176" s="2">
        <v>19.794174194335898</v>
      </c>
      <c r="AL1176" s="2">
        <v>20.172431945800799</v>
      </c>
      <c r="AM1176" s="2">
        <v>20.0578804016113</v>
      </c>
      <c r="AN1176" s="2">
        <v>20.383848190307599</v>
      </c>
      <c r="AO1176" s="2">
        <v>19.6010856628418</v>
      </c>
    </row>
    <row r="1177" spans="1:41" x14ac:dyDescent="0.25">
      <c r="A1177" s="2"/>
      <c r="B1177" s="2">
        <v>0.132067209377151</v>
      </c>
      <c r="C1177" s="2">
        <v>-4.65923945109026E-2</v>
      </c>
      <c r="D1177" s="2" t="s">
        <v>1692</v>
      </c>
      <c r="E1177" s="2" t="s">
        <v>1693</v>
      </c>
      <c r="F1177" s="2">
        <v>380</v>
      </c>
      <c r="G1177" s="2" t="s">
        <v>1694</v>
      </c>
      <c r="H1177" s="2" t="s">
        <v>1695</v>
      </c>
      <c r="I1177" s="2" t="s">
        <v>44</v>
      </c>
      <c r="J1177" s="2">
        <v>1</v>
      </c>
      <c r="K1177" s="2">
        <v>4</v>
      </c>
      <c r="L1177" s="2"/>
      <c r="M1177" s="2"/>
      <c r="N1177" s="2"/>
      <c r="O1177" s="2">
        <v>6</v>
      </c>
      <c r="P1177" s="2">
        <v>6</v>
      </c>
      <c r="Q1177" s="2">
        <v>6</v>
      </c>
      <c r="R1177" s="2">
        <v>6.3</v>
      </c>
      <c r="S1177" s="2">
        <v>6.3</v>
      </c>
      <c r="T1177" s="2">
        <v>6.3</v>
      </c>
      <c r="U1177" s="2">
        <v>132.07</v>
      </c>
      <c r="V1177" s="2">
        <v>0</v>
      </c>
      <c r="W1177" s="2">
        <v>13.548</v>
      </c>
      <c r="X1177" s="2">
        <v>82380000</v>
      </c>
      <c r="Y1177" s="2">
        <v>39</v>
      </c>
      <c r="Z1177" s="2">
        <v>18</v>
      </c>
      <c r="AA1177" s="2">
        <v>1220</v>
      </c>
      <c r="AB1177" s="2">
        <v>132340.934080001</v>
      </c>
      <c r="AC1177" s="2">
        <v>39</v>
      </c>
      <c r="AD1177" s="2">
        <v>21.655519485473601</v>
      </c>
      <c r="AE1177" s="2">
        <v>21.5948677062988</v>
      </c>
      <c r="AF1177" s="2">
        <v>21.4702548980713</v>
      </c>
      <c r="AG1177" s="2">
        <v>21.574686050415</v>
      </c>
      <c r="AH1177" s="2">
        <v>21.513401031494102</v>
      </c>
      <c r="AI1177" s="2">
        <v>22.05002784729</v>
      </c>
      <c r="AJ1177" s="2">
        <v>21.787757873535199</v>
      </c>
      <c r="AK1177" s="2">
        <v>21.528408050537099</v>
      </c>
      <c r="AL1177" s="2">
        <v>21.29052734375</v>
      </c>
      <c r="AM1177" s="2">
        <v>21.913457870483398</v>
      </c>
      <c r="AN1177" s="2">
        <v>21.977256774902301</v>
      </c>
      <c r="AO1177" s="2">
        <v>21.640903472900401</v>
      </c>
    </row>
    <row r="1178" spans="1:41" x14ac:dyDescent="0.25">
      <c r="A1178" s="2"/>
      <c r="B1178" s="2">
        <v>1.31383640326538</v>
      </c>
      <c r="C1178" s="2">
        <v>-0.20205179850260499</v>
      </c>
      <c r="D1178" s="2" t="s">
        <v>3484</v>
      </c>
      <c r="E1178" s="2" t="s">
        <v>3484</v>
      </c>
      <c r="F1178" s="2">
        <v>1880</v>
      </c>
      <c r="G1178" s="2" t="s">
        <v>3485</v>
      </c>
      <c r="H1178" s="2" t="s">
        <v>3486</v>
      </c>
      <c r="I1178" s="2" t="s">
        <v>44</v>
      </c>
      <c r="J1178" s="2">
        <v>1</v>
      </c>
      <c r="K1178" s="2">
        <v>4</v>
      </c>
      <c r="L1178" s="2"/>
      <c r="M1178" s="2"/>
      <c r="N1178" s="2"/>
      <c r="O1178" s="2">
        <v>9</v>
      </c>
      <c r="P1178" s="2">
        <v>9</v>
      </c>
      <c r="Q1178" s="2">
        <v>9</v>
      </c>
      <c r="R1178" s="2">
        <v>39.799999999999997</v>
      </c>
      <c r="S1178" s="2">
        <v>39.799999999999997</v>
      </c>
      <c r="T1178" s="2">
        <v>39.799999999999997</v>
      </c>
      <c r="U1178" s="2">
        <v>42.988999999999997</v>
      </c>
      <c r="V1178" s="2">
        <v>0</v>
      </c>
      <c r="W1178" s="2">
        <v>37.25</v>
      </c>
      <c r="X1178" s="2">
        <v>110600000</v>
      </c>
      <c r="Y1178" s="2">
        <v>13</v>
      </c>
      <c r="Z1178" s="2">
        <v>43</v>
      </c>
      <c r="AA1178" s="2">
        <v>392</v>
      </c>
      <c r="AB1178" s="2">
        <v>42989.663280000001</v>
      </c>
      <c r="AC1178" s="2">
        <v>13</v>
      </c>
      <c r="AD1178" s="2">
        <v>21.020524978637699</v>
      </c>
      <c r="AE1178" s="2">
        <v>20.822210311889599</v>
      </c>
      <c r="AF1178" s="2">
        <v>20.7442722320557</v>
      </c>
      <c r="AG1178" s="2">
        <v>20.8697414398193</v>
      </c>
      <c r="AH1178" s="2">
        <v>20.678913116455099</v>
      </c>
      <c r="AI1178" s="2">
        <v>21.072740554809599</v>
      </c>
      <c r="AJ1178" s="2">
        <v>21.274408340454102</v>
      </c>
      <c r="AK1178" s="2">
        <v>21.023708343505898</v>
      </c>
      <c r="AL1178" s="2">
        <v>21.0105876922607</v>
      </c>
      <c r="AM1178" s="2">
        <v>20.974773406982401</v>
      </c>
      <c r="AN1178" s="2">
        <v>20.884201049804702</v>
      </c>
      <c r="AO1178" s="2">
        <v>21.253034591674801</v>
      </c>
    </row>
    <row r="1179" spans="1:41" x14ac:dyDescent="0.25">
      <c r="A1179" s="2"/>
      <c r="B1179" s="2">
        <v>1.8144741876861701</v>
      </c>
      <c r="C1179" s="2">
        <v>0.35209083557128901</v>
      </c>
      <c r="D1179" s="2" t="s">
        <v>1835</v>
      </c>
      <c r="E1179" s="2" t="s">
        <v>1835</v>
      </c>
      <c r="F1179" s="2">
        <v>506</v>
      </c>
      <c r="G1179" s="2" t="s">
        <v>1836</v>
      </c>
      <c r="H1179" s="2" t="s">
        <v>1837</v>
      </c>
      <c r="I1179" s="2" t="s">
        <v>44</v>
      </c>
      <c r="J1179" s="2">
        <v>1</v>
      </c>
      <c r="K1179" s="2">
        <v>4</v>
      </c>
      <c r="L1179" s="2"/>
      <c r="M1179" s="2"/>
      <c r="N1179" s="2"/>
      <c r="O1179" s="2">
        <v>11</v>
      </c>
      <c r="P1179" s="2">
        <v>11</v>
      </c>
      <c r="Q1179" s="2">
        <v>10</v>
      </c>
      <c r="R1179" s="2">
        <v>34.5</v>
      </c>
      <c r="S1179" s="2">
        <v>34.5</v>
      </c>
      <c r="T1179" s="2">
        <v>30.7</v>
      </c>
      <c r="U1179" s="2">
        <v>43.225000000000001</v>
      </c>
      <c r="V1179" s="2">
        <v>0</v>
      </c>
      <c r="W1179" s="2">
        <v>58.417000000000002</v>
      </c>
      <c r="X1179" s="2">
        <v>424630000</v>
      </c>
      <c r="Y1179" s="2">
        <v>23</v>
      </c>
      <c r="Z1179" s="2">
        <v>83</v>
      </c>
      <c r="AA1179" s="2">
        <v>371</v>
      </c>
      <c r="AB1179" s="2">
        <v>43225.544779999997</v>
      </c>
      <c r="AC1179" s="2">
        <v>23</v>
      </c>
      <c r="AD1179" s="2">
        <v>23.446826934814499</v>
      </c>
      <c r="AE1179" s="2">
        <v>23.130895614623999</v>
      </c>
      <c r="AF1179" s="2">
        <v>23.4338989257813</v>
      </c>
      <c r="AG1179" s="2">
        <v>23.761823654174801</v>
      </c>
      <c r="AH1179" s="2">
        <v>23.612455368041999</v>
      </c>
      <c r="AI1179" s="2">
        <v>22.994398117065401</v>
      </c>
      <c r="AJ1179" s="2">
        <v>22.9559230804443</v>
      </c>
      <c r="AK1179" s="2">
        <v>23.144947052001999</v>
      </c>
      <c r="AL1179" s="2">
        <v>23.020709991455099</v>
      </c>
      <c r="AM1179" s="2">
        <v>23.0184211730957</v>
      </c>
      <c r="AN1179" s="2">
        <v>23.051305770873999</v>
      </c>
      <c r="AO1179" s="2">
        <v>23.0764465332031</v>
      </c>
    </row>
    <row r="1180" spans="1:41" x14ac:dyDescent="0.25">
      <c r="A1180" s="2" t="s">
        <v>40</v>
      </c>
      <c r="B1180" s="2">
        <v>1.4838562713163801</v>
      </c>
      <c r="C1180" s="2">
        <v>0.50781599680582801</v>
      </c>
      <c r="D1180" s="2" t="s">
        <v>474</v>
      </c>
      <c r="E1180" s="2" t="s">
        <v>474</v>
      </c>
      <c r="F1180" s="2">
        <v>937</v>
      </c>
      <c r="G1180" s="2" t="s">
        <v>475</v>
      </c>
      <c r="H1180" s="2" t="s">
        <v>476</v>
      </c>
      <c r="I1180" s="2" t="s">
        <v>44</v>
      </c>
      <c r="J1180" s="2">
        <v>1</v>
      </c>
      <c r="K1180" s="2">
        <v>4</v>
      </c>
      <c r="L1180" s="2"/>
      <c r="M1180" s="2"/>
      <c r="N1180" s="2"/>
      <c r="O1180" s="2">
        <v>3</v>
      </c>
      <c r="P1180" s="2">
        <v>3</v>
      </c>
      <c r="Q1180" s="2">
        <v>3</v>
      </c>
      <c r="R1180" s="2">
        <v>16.600000000000001</v>
      </c>
      <c r="S1180" s="2">
        <v>16.600000000000001</v>
      </c>
      <c r="T1180" s="2">
        <v>16.600000000000001</v>
      </c>
      <c r="U1180" s="2">
        <v>32.277000000000001</v>
      </c>
      <c r="V1180" s="2">
        <v>0</v>
      </c>
      <c r="W1180" s="2">
        <v>11.651999999999999</v>
      </c>
      <c r="X1180" s="2">
        <v>70991000</v>
      </c>
      <c r="Y1180" s="2">
        <v>15</v>
      </c>
      <c r="Z1180" s="2">
        <v>25</v>
      </c>
      <c r="AA1180" s="2">
        <v>279.5</v>
      </c>
      <c r="AB1180" s="2">
        <v>32642.946179999999</v>
      </c>
      <c r="AC1180" s="2">
        <v>16.5</v>
      </c>
      <c r="AD1180" s="2">
        <v>21.526260375976602</v>
      </c>
      <c r="AE1180" s="2">
        <v>21.701637268066399</v>
      </c>
      <c r="AF1180" s="2">
        <v>21.5019340515137</v>
      </c>
      <c r="AG1180" s="2">
        <v>21.447231292724599</v>
      </c>
      <c r="AH1180" s="2">
        <v>22.223201751708999</v>
      </c>
      <c r="AI1180" s="2">
        <v>20.9723205566406</v>
      </c>
      <c r="AJ1180" s="2">
        <v>21.399213790893601</v>
      </c>
      <c r="AK1180" s="2">
        <v>21.009769439697301</v>
      </c>
      <c r="AL1180" s="2">
        <v>21.2871494293213</v>
      </c>
      <c r="AM1180" s="2">
        <v>20.958227157592798</v>
      </c>
      <c r="AN1180" s="2">
        <v>20.552436828613299</v>
      </c>
      <c r="AO1180" s="2">
        <v>21.118892669677699</v>
      </c>
    </row>
    <row r="1181" spans="1:41" x14ac:dyDescent="0.25">
      <c r="A1181" s="2" t="s">
        <v>40</v>
      </c>
      <c r="B1181" s="2">
        <v>2.4826633480072902</v>
      </c>
      <c r="C1181" s="2">
        <v>0.55418109893798795</v>
      </c>
      <c r="D1181" s="2" t="s">
        <v>461</v>
      </c>
      <c r="E1181" s="2" t="s">
        <v>462</v>
      </c>
      <c r="F1181" s="2">
        <v>887</v>
      </c>
      <c r="G1181" s="2" t="s">
        <v>463</v>
      </c>
      <c r="H1181" s="2" t="s">
        <v>464</v>
      </c>
      <c r="I1181" s="2" t="s">
        <v>44</v>
      </c>
      <c r="J1181" s="2">
        <v>1</v>
      </c>
      <c r="K1181" s="2">
        <v>4</v>
      </c>
      <c r="L1181" s="2"/>
      <c r="M1181" s="2"/>
      <c r="N1181" s="2"/>
      <c r="O1181" s="2">
        <v>15</v>
      </c>
      <c r="P1181" s="2">
        <v>10</v>
      </c>
      <c r="Q1181" s="2">
        <v>10</v>
      </c>
      <c r="R1181" s="2">
        <v>39.6</v>
      </c>
      <c r="S1181" s="2">
        <v>30.3</v>
      </c>
      <c r="T1181" s="2">
        <v>30.3</v>
      </c>
      <c r="U1181" s="2">
        <v>49.688000000000002</v>
      </c>
      <c r="V1181" s="2">
        <v>0</v>
      </c>
      <c r="W1181" s="2">
        <v>63.188000000000002</v>
      </c>
      <c r="X1181" s="2">
        <v>248490000</v>
      </c>
      <c r="Y1181" s="2">
        <v>22</v>
      </c>
      <c r="Z1181" s="2">
        <v>77</v>
      </c>
      <c r="AA1181" s="2">
        <v>429</v>
      </c>
      <c r="AB1181" s="2">
        <v>49688.226979999898</v>
      </c>
      <c r="AC1181" s="2">
        <v>22</v>
      </c>
      <c r="AD1181" s="2">
        <v>22.780706405639599</v>
      </c>
      <c r="AE1181" s="2">
        <v>22.186344146728501</v>
      </c>
      <c r="AF1181" s="2">
        <v>21.921543121337901</v>
      </c>
      <c r="AG1181" s="2">
        <v>22.166162490844702</v>
      </c>
      <c r="AH1181" s="2">
        <v>22.1770343780518</v>
      </c>
      <c r="AI1181" s="2">
        <v>22.490522384643601</v>
      </c>
      <c r="AJ1181" s="2">
        <v>21.992481231689499</v>
      </c>
      <c r="AK1181" s="2">
        <v>21.684144973754901</v>
      </c>
      <c r="AL1181" s="2">
        <v>21.906318664550799</v>
      </c>
      <c r="AM1181" s="2">
        <v>21.537773132324201</v>
      </c>
      <c r="AN1181" s="2">
        <v>21.5515441894531</v>
      </c>
      <c r="AO1181" s="2">
        <v>21.7249641418457</v>
      </c>
    </row>
    <row r="1182" spans="1:41" x14ac:dyDescent="0.25">
      <c r="A1182" s="2" t="s">
        <v>40</v>
      </c>
      <c r="B1182" s="2">
        <v>1.60432219987039</v>
      </c>
      <c r="C1182" s="2">
        <v>0.70250320434570301</v>
      </c>
      <c r="D1182" s="2" t="s">
        <v>205</v>
      </c>
      <c r="E1182" s="2" t="s">
        <v>205</v>
      </c>
      <c r="F1182" s="2">
        <v>306</v>
      </c>
      <c r="G1182" s="2" t="s">
        <v>206</v>
      </c>
      <c r="H1182" s="2" t="s">
        <v>207</v>
      </c>
      <c r="I1182" s="2" t="s">
        <v>44</v>
      </c>
      <c r="J1182" s="2">
        <v>1</v>
      </c>
      <c r="K1182" s="2">
        <v>4</v>
      </c>
      <c r="L1182" s="2"/>
      <c r="M1182" s="2"/>
      <c r="N1182" s="2"/>
      <c r="O1182" s="2">
        <v>7</v>
      </c>
      <c r="P1182" s="2">
        <v>5</v>
      </c>
      <c r="Q1182" s="2">
        <v>5</v>
      </c>
      <c r="R1182" s="2">
        <v>16.399999999999999</v>
      </c>
      <c r="S1182" s="2">
        <v>13.3</v>
      </c>
      <c r="T1182" s="2">
        <v>13.3</v>
      </c>
      <c r="U1182" s="2">
        <v>54.972000000000001</v>
      </c>
      <c r="V1182" s="2">
        <v>0</v>
      </c>
      <c r="W1182" s="2">
        <v>11.727</v>
      </c>
      <c r="X1182" s="2">
        <v>46658000</v>
      </c>
      <c r="Y1182" s="2">
        <v>21</v>
      </c>
      <c r="Z1182" s="2">
        <v>22</v>
      </c>
      <c r="AA1182" s="2">
        <v>475</v>
      </c>
      <c r="AB1182" s="2">
        <v>54972.563179999903</v>
      </c>
      <c r="AC1182" s="2">
        <v>21</v>
      </c>
      <c r="AD1182" s="2">
        <v>21.3197021484375</v>
      </c>
      <c r="AE1182" s="2">
        <v>21.226881027221701</v>
      </c>
      <c r="AF1182" s="2">
        <v>20.502517700195298</v>
      </c>
      <c r="AG1182" s="2">
        <v>21.8989582061768</v>
      </c>
      <c r="AH1182" s="2" t="s">
        <v>63</v>
      </c>
      <c r="AI1182" s="2">
        <v>21.055036544799801</v>
      </c>
      <c r="AJ1182" s="2">
        <v>20.408105850219702</v>
      </c>
      <c r="AK1182" s="2">
        <v>20.593044281005898</v>
      </c>
      <c r="AL1182" s="2">
        <v>20.221521377563501</v>
      </c>
      <c r="AM1182" s="2">
        <v>20.915830612182599</v>
      </c>
      <c r="AN1182" s="2" t="s">
        <v>63</v>
      </c>
      <c r="AO1182" s="2">
        <v>20.352077484130898</v>
      </c>
    </row>
    <row r="1183" spans="1:41" x14ac:dyDescent="0.25">
      <c r="A1183" s="2"/>
      <c r="B1183" s="2">
        <v>1.1938827998855801</v>
      </c>
      <c r="C1183" s="2">
        <v>0.50947729746500403</v>
      </c>
      <c r="D1183" s="2" t="s">
        <v>1841</v>
      </c>
      <c r="E1183" s="2" t="s">
        <v>1841</v>
      </c>
      <c r="F1183" s="2">
        <v>508</v>
      </c>
      <c r="G1183" s="2" t="s">
        <v>1842</v>
      </c>
      <c r="H1183" s="2" t="s">
        <v>1843</v>
      </c>
      <c r="I1183" s="2" t="s">
        <v>44</v>
      </c>
      <c r="J1183" s="2">
        <v>1</v>
      </c>
      <c r="K1183" s="2">
        <v>4</v>
      </c>
      <c r="L1183" s="2"/>
      <c r="M1183" s="2"/>
      <c r="N1183" s="2"/>
      <c r="O1183" s="2">
        <v>9</v>
      </c>
      <c r="P1183" s="2">
        <v>9</v>
      </c>
      <c r="Q1183" s="2">
        <v>9</v>
      </c>
      <c r="R1183" s="2">
        <v>36</v>
      </c>
      <c r="S1183" s="2">
        <v>36</v>
      </c>
      <c r="T1183" s="2">
        <v>36</v>
      </c>
      <c r="U1183" s="2">
        <v>43.344000000000001</v>
      </c>
      <c r="V1183" s="2">
        <v>0</v>
      </c>
      <c r="W1183" s="2">
        <v>32.802</v>
      </c>
      <c r="X1183" s="2">
        <v>88526000</v>
      </c>
      <c r="Y1183" s="2">
        <v>18</v>
      </c>
      <c r="Z1183" s="2">
        <v>58</v>
      </c>
      <c r="AA1183" s="2">
        <v>394</v>
      </c>
      <c r="AB1183" s="2">
        <v>43344.806479999999</v>
      </c>
      <c r="AC1183" s="2">
        <v>18</v>
      </c>
      <c r="AD1183" s="2">
        <v>21.114261627197301</v>
      </c>
      <c r="AE1183" s="2">
        <v>21.790662765502901</v>
      </c>
      <c r="AF1183" s="2">
        <v>20.763851165771499</v>
      </c>
      <c r="AG1183" s="2">
        <v>21.276056289672901</v>
      </c>
      <c r="AH1183" s="2">
        <v>21.261035919189499</v>
      </c>
      <c r="AI1183" s="2">
        <v>21.261381149291999</v>
      </c>
      <c r="AJ1183" s="2">
        <v>21.359817504882798</v>
      </c>
      <c r="AK1183" s="2">
        <v>20.9000644683838</v>
      </c>
      <c r="AL1183" s="2">
        <v>20.5995063781738</v>
      </c>
      <c r="AM1183" s="2">
        <v>20.732892990112301</v>
      </c>
      <c r="AN1183" s="2">
        <v>19.861223220825199</v>
      </c>
      <c r="AO1183" s="2">
        <v>20.956880569458001</v>
      </c>
    </row>
    <row r="1184" spans="1:41" x14ac:dyDescent="0.25">
      <c r="A1184" s="2" t="s">
        <v>40</v>
      </c>
      <c r="B1184" s="2">
        <v>3.0953210179843298</v>
      </c>
      <c r="C1184" s="2">
        <v>-0.72985394795735603</v>
      </c>
      <c r="D1184" s="2" t="s">
        <v>273</v>
      </c>
      <c r="E1184" s="2" t="s">
        <v>273</v>
      </c>
      <c r="F1184" s="2">
        <v>456</v>
      </c>
      <c r="G1184" s="2" t="s">
        <v>274</v>
      </c>
      <c r="H1184" s="2" t="s">
        <v>275</v>
      </c>
      <c r="I1184" s="2" t="s">
        <v>44</v>
      </c>
      <c r="J1184" s="2">
        <v>1</v>
      </c>
      <c r="K1184" s="2">
        <v>4</v>
      </c>
      <c r="L1184" s="2"/>
      <c r="M1184" s="2"/>
      <c r="N1184" s="2"/>
      <c r="O1184" s="2">
        <v>7</v>
      </c>
      <c r="P1184" s="2">
        <v>7</v>
      </c>
      <c r="Q1184" s="2">
        <v>3</v>
      </c>
      <c r="R1184" s="2">
        <v>35</v>
      </c>
      <c r="S1184" s="2">
        <v>35</v>
      </c>
      <c r="T1184" s="2">
        <v>13.9</v>
      </c>
      <c r="U1184" s="2">
        <v>25.675999999999998</v>
      </c>
      <c r="V1184" s="2">
        <v>0</v>
      </c>
      <c r="W1184" s="2">
        <v>84.864000000000004</v>
      </c>
      <c r="X1184" s="2">
        <v>504740000</v>
      </c>
      <c r="Y1184" s="2">
        <v>10</v>
      </c>
      <c r="Z1184" s="2">
        <v>70</v>
      </c>
      <c r="AA1184" s="2">
        <v>223</v>
      </c>
      <c r="AB1184" s="2">
        <v>25676.216280000001</v>
      </c>
      <c r="AC1184" s="2">
        <v>10</v>
      </c>
      <c r="AD1184" s="2">
        <v>23.1532287597656</v>
      </c>
      <c r="AE1184" s="2">
        <v>23.928770065307599</v>
      </c>
      <c r="AF1184" s="2">
        <v>23.537654876708999</v>
      </c>
      <c r="AG1184" s="2">
        <v>23.350837707519499</v>
      </c>
      <c r="AH1184" s="2">
        <v>22.922540664672901</v>
      </c>
      <c r="AI1184" s="2">
        <v>23.171897888183601</v>
      </c>
      <c r="AJ1184" s="2">
        <v>24.2067985534668</v>
      </c>
      <c r="AK1184" s="2">
        <v>23.941005706787099</v>
      </c>
      <c r="AL1184" s="2">
        <v>24.233522415161101</v>
      </c>
      <c r="AM1184" s="2">
        <v>24.048681259155298</v>
      </c>
      <c r="AN1184" s="2">
        <v>24.108131408691399</v>
      </c>
      <c r="AO1184" s="2">
        <v>23.9059143066406</v>
      </c>
    </row>
    <row r="1185" spans="1:41" x14ac:dyDescent="0.25">
      <c r="A1185" s="2" t="s">
        <v>40</v>
      </c>
      <c r="B1185" s="2">
        <v>1.7128243197008299</v>
      </c>
      <c r="C1185" s="2">
        <v>-1.5662638346354101</v>
      </c>
      <c r="D1185" s="2" t="s">
        <v>683</v>
      </c>
      <c r="E1185" s="2" t="s">
        <v>683</v>
      </c>
      <c r="F1185" s="2">
        <v>1392</v>
      </c>
      <c r="G1185" s="2" t="s">
        <v>274</v>
      </c>
      <c r="H1185" s="2" t="s">
        <v>275</v>
      </c>
      <c r="I1185" s="2" t="s">
        <v>44</v>
      </c>
      <c r="J1185" s="2">
        <v>1</v>
      </c>
      <c r="K1185" s="2">
        <v>4</v>
      </c>
      <c r="L1185" s="2"/>
      <c r="M1185" s="2"/>
      <c r="N1185" s="2"/>
      <c r="O1185" s="2">
        <v>6</v>
      </c>
      <c r="P1185" s="2">
        <v>2</v>
      </c>
      <c r="Q1185" s="2">
        <v>2</v>
      </c>
      <c r="R1185" s="2">
        <v>27.3</v>
      </c>
      <c r="S1185" s="2">
        <v>10</v>
      </c>
      <c r="T1185" s="2">
        <v>10</v>
      </c>
      <c r="U1185" s="2">
        <v>31.231000000000002</v>
      </c>
      <c r="V1185" s="2">
        <v>0</v>
      </c>
      <c r="W1185" s="2">
        <v>26.899000000000001</v>
      </c>
      <c r="X1185" s="2">
        <v>56699000</v>
      </c>
      <c r="Y1185" s="2">
        <v>9</v>
      </c>
      <c r="Z1185" s="2">
        <v>27</v>
      </c>
      <c r="AA1185" s="2">
        <v>209.5</v>
      </c>
      <c r="AB1185" s="2">
        <v>24242.332279999999</v>
      </c>
      <c r="AC1185" s="2">
        <v>8</v>
      </c>
      <c r="AD1185" s="2">
        <v>18.985542297363299</v>
      </c>
      <c r="AE1185" s="2">
        <v>20.300615310668899</v>
      </c>
      <c r="AF1185" s="2">
        <v>21.6358642578125</v>
      </c>
      <c r="AG1185" s="2">
        <v>19.4829616546631</v>
      </c>
      <c r="AH1185" s="2">
        <v>19.942062377929702</v>
      </c>
      <c r="AI1185" s="2">
        <v>19.735984802246101</v>
      </c>
      <c r="AJ1185" s="2">
        <v>19.9410591125488</v>
      </c>
      <c r="AK1185" s="2">
        <v>21.667913436889599</v>
      </c>
      <c r="AL1185" s="2">
        <v>21.760848999023398</v>
      </c>
      <c r="AM1185" s="2">
        <v>21.953403472900401</v>
      </c>
      <c r="AN1185" s="2">
        <v>23.080795288085898</v>
      </c>
      <c r="AO1185" s="2">
        <v>21.076593399047901</v>
      </c>
    </row>
    <row r="1186" spans="1:41" x14ac:dyDescent="0.25">
      <c r="A1186" s="2"/>
      <c r="B1186" s="2">
        <v>0.64850159645623895</v>
      </c>
      <c r="C1186" s="2">
        <v>-0.575657685597736</v>
      </c>
      <c r="D1186" s="2" t="s">
        <v>2784</v>
      </c>
      <c r="E1186" s="2" t="s">
        <v>2784</v>
      </c>
      <c r="F1186" s="2">
        <v>1300</v>
      </c>
      <c r="G1186" s="2" t="s">
        <v>2785</v>
      </c>
      <c r="H1186" s="2" t="s">
        <v>2786</v>
      </c>
      <c r="I1186" s="2" t="s">
        <v>44</v>
      </c>
      <c r="J1186" s="2">
        <v>1</v>
      </c>
      <c r="K1186" s="2">
        <v>4</v>
      </c>
      <c r="L1186" s="2"/>
      <c r="M1186" s="2"/>
      <c r="N1186" s="2"/>
      <c r="O1186" s="2">
        <v>4</v>
      </c>
      <c r="P1186" s="2">
        <v>4</v>
      </c>
      <c r="Q1186" s="2">
        <v>4</v>
      </c>
      <c r="R1186" s="2">
        <v>9.9</v>
      </c>
      <c r="S1186" s="2">
        <v>9.9</v>
      </c>
      <c r="T1186" s="2">
        <v>9.9</v>
      </c>
      <c r="U1186" s="2">
        <v>72.004000000000005</v>
      </c>
      <c r="V1186" s="2">
        <v>0</v>
      </c>
      <c r="W1186" s="2">
        <v>12.611000000000001</v>
      </c>
      <c r="X1186" s="2">
        <v>16620000</v>
      </c>
      <c r="Y1186" s="2">
        <v>19</v>
      </c>
      <c r="Z1186" s="2">
        <v>15</v>
      </c>
      <c r="AA1186" s="2">
        <v>610</v>
      </c>
      <c r="AB1186" s="2">
        <v>65153.4408799999</v>
      </c>
      <c r="AC1186" s="2">
        <v>17</v>
      </c>
      <c r="AD1186" s="2">
        <v>18.557905197143601</v>
      </c>
      <c r="AE1186" s="2">
        <v>19.645704269409201</v>
      </c>
      <c r="AF1186" s="2">
        <v>18.210624694824201</v>
      </c>
      <c r="AG1186" s="2" t="s">
        <v>63</v>
      </c>
      <c r="AH1186" s="2" t="s">
        <v>63</v>
      </c>
      <c r="AI1186" s="2">
        <v>19.8162517547607</v>
      </c>
      <c r="AJ1186" s="2">
        <v>20.466526031494102</v>
      </c>
      <c r="AK1186" s="2">
        <v>19.375938415527301</v>
      </c>
      <c r="AL1186" s="2">
        <v>19.091222763061499</v>
      </c>
      <c r="AM1186" s="2">
        <v>20.0619716644287</v>
      </c>
      <c r="AN1186" s="2">
        <v>18.932693481445298</v>
      </c>
      <c r="AO1186" s="2">
        <v>19.871322631835898</v>
      </c>
    </row>
    <row r="1187" spans="1:41" x14ac:dyDescent="0.25">
      <c r="A1187" s="2"/>
      <c r="B1187" s="2">
        <v>0.588731933418562</v>
      </c>
      <c r="C1187" s="2">
        <v>-0.18589846293131301</v>
      </c>
      <c r="D1187" s="2" t="s">
        <v>1301</v>
      </c>
      <c r="E1187" s="2" t="s">
        <v>1301</v>
      </c>
      <c r="F1187" s="2">
        <v>24</v>
      </c>
      <c r="G1187" s="2" t="s">
        <v>1302</v>
      </c>
      <c r="H1187" s="2" t="s">
        <v>1303</v>
      </c>
      <c r="I1187" s="2" t="s">
        <v>44</v>
      </c>
      <c r="J1187" s="2">
        <v>1</v>
      </c>
      <c r="K1187" s="2">
        <v>4</v>
      </c>
      <c r="L1187" s="2"/>
      <c r="M1187" s="2"/>
      <c r="N1187" s="2"/>
      <c r="O1187" s="2">
        <v>8</v>
      </c>
      <c r="P1187" s="2">
        <v>8</v>
      </c>
      <c r="Q1187" s="2">
        <v>8</v>
      </c>
      <c r="R1187" s="2">
        <v>16</v>
      </c>
      <c r="S1187" s="2">
        <v>16</v>
      </c>
      <c r="T1187" s="2">
        <v>16</v>
      </c>
      <c r="U1187" s="2">
        <v>88.489000000000004</v>
      </c>
      <c r="V1187" s="2">
        <v>0</v>
      </c>
      <c r="W1187" s="2">
        <v>18.725999999999999</v>
      </c>
      <c r="X1187" s="2">
        <v>61964000</v>
      </c>
      <c r="Y1187" s="2">
        <v>42</v>
      </c>
      <c r="Z1187" s="2">
        <v>24</v>
      </c>
      <c r="AA1187" s="2">
        <v>787</v>
      </c>
      <c r="AB1187" s="2">
        <v>88489.606079999998</v>
      </c>
      <c r="AC1187" s="2">
        <v>42</v>
      </c>
      <c r="AD1187" s="2">
        <v>20.3920497894287</v>
      </c>
      <c r="AE1187" s="2">
        <v>20.2737827301025</v>
      </c>
      <c r="AF1187" s="2">
        <v>19.7656154632568</v>
      </c>
      <c r="AG1187" s="2">
        <v>20.083168029785199</v>
      </c>
      <c r="AH1187" s="2">
        <v>20.710954666137699</v>
      </c>
      <c r="AI1187" s="2">
        <v>20.727087020873999</v>
      </c>
      <c r="AJ1187" s="2">
        <v>20.536493301391602</v>
      </c>
      <c r="AK1187" s="2">
        <v>20.5500888824463</v>
      </c>
      <c r="AL1187" s="2">
        <v>20.4213161468506</v>
      </c>
      <c r="AM1187" s="2">
        <v>20.6127033233643</v>
      </c>
      <c r="AN1187" s="2">
        <v>20.534786224365199</v>
      </c>
      <c r="AO1187" s="2">
        <v>20.412660598754901</v>
      </c>
    </row>
    <row r="1188" spans="1:41" x14ac:dyDescent="0.25">
      <c r="A1188" s="2"/>
      <c r="B1188" s="2">
        <v>0.369037188285533</v>
      </c>
      <c r="C1188" s="2">
        <v>-0.13036575317382701</v>
      </c>
      <c r="D1188" s="2" t="s">
        <v>2498</v>
      </c>
      <c r="E1188" s="2" t="s">
        <v>2498</v>
      </c>
      <c r="F1188" s="2">
        <v>1058</v>
      </c>
      <c r="G1188" s="2" t="s">
        <v>2499</v>
      </c>
      <c r="H1188" s="2" t="s">
        <v>2500</v>
      </c>
      <c r="I1188" s="2" t="s">
        <v>44</v>
      </c>
      <c r="J1188" s="2">
        <v>1</v>
      </c>
      <c r="K1188" s="2">
        <v>4</v>
      </c>
      <c r="L1188" s="2"/>
      <c r="M1188" s="2"/>
      <c r="N1188" s="2"/>
      <c r="O1188" s="2">
        <v>5</v>
      </c>
      <c r="P1188" s="2">
        <v>5</v>
      </c>
      <c r="Q1188" s="2">
        <v>5</v>
      </c>
      <c r="R1188" s="2">
        <v>15.6</v>
      </c>
      <c r="S1188" s="2">
        <v>15.6</v>
      </c>
      <c r="T1188" s="2">
        <v>15.6</v>
      </c>
      <c r="U1188" s="2">
        <v>58.585999999999999</v>
      </c>
      <c r="V1188" s="2">
        <v>0</v>
      </c>
      <c r="W1188" s="2">
        <v>11.617000000000001</v>
      </c>
      <c r="X1188" s="2">
        <v>36895000</v>
      </c>
      <c r="Y1188" s="2">
        <v>23</v>
      </c>
      <c r="Z1188" s="2">
        <v>13</v>
      </c>
      <c r="AA1188" s="2">
        <v>501</v>
      </c>
      <c r="AB1188" s="2">
        <v>58571.717429999801</v>
      </c>
      <c r="AC1188" s="2">
        <v>23</v>
      </c>
      <c r="AD1188" s="2">
        <v>20.0259399414063</v>
      </c>
      <c r="AE1188" s="2">
        <v>20.585269927978501</v>
      </c>
      <c r="AF1188" s="2">
        <v>20.073785781860401</v>
      </c>
      <c r="AG1188" s="2" t="s">
        <v>63</v>
      </c>
      <c r="AH1188" s="2" t="s">
        <v>63</v>
      </c>
      <c r="AI1188" s="2">
        <v>19.819826126098601</v>
      </c>
      <c r="AJ1188" s="2">
        <v>20.270135879516602</v>
      </c>
      <c r="AK1188" s="2">
        <v>20.4437446594238</v>
      </c>
      <c r="AL1188" s="2">
        <v>20.244583129882798</v>
      </c>
      <c r="AM1188" s="2" t="s">
        <v>63</v>
      </c>
      <c r="AN1188" s="2">
        <v>20.195083618164102</v>
      </c>
      <c r="AO1188" s="2">
        <v>20.129308700561499</v>
      </c>
    </row>
    <row r="1189" spans="1:41" x14ac:dyDescent="0.25">
      <c r="A1189" s="2"/>
      <c r="B1189" s="2">
        <v>0.50163436013195495</v>
      </c>
      <c r="C1189" s="2">
        <v>-0.145342826843262</v>
      </c>
      <c r="D1189" s="2" t="s">
        <v>1279</v>
      </c>
      <c r="E1189" s="2" t="s">
        <v>1279</v>
      </c>
      <c r="F1189" s="2">
        <v>10</v>
      </c>
      <c r="G1189" s="2" t="s">
        <v>1280</v>
      </c>
      <c r="H1189" s="2" t="s">
        <v>1281</v>
      </c>
      <c r="I1189" s="2" t="s">
        <v>44</v>
      </c>
      <c r="J1189" s="2">
        <v>1</v>
      </c>
      <c r="K1189" s="2">
        <v>4</v>
      </c>
      <c r="L1189" s="2"/>
      <c r="M1189" s="2"/>
      <c r="N1189" s="2"/>
      <c r="O1189" s="2">
        <v>10</v>
      </c>
      <c r="P1189" s="2">
        <v>10</v>
      </c>
      <c r="Q1189" s="2">
        <v>10</v>
      </c>
      <c r="R1189" s="2">
        <v>11.4</v>
      </c>
      <c r="S1189" s="2">
        <v>11.4</v>
      </c>
      <c r="T1189" s="2">
        <v>11.4</v>
      </c>
      <c r="U1189" s="2">
        <v>146.75</v>
      </c>
      <c r="V1189" s="2">
        <v>0</v>
      </c>
      <c r="W1189" s="2">
        <v>29.207999999999998</v>
      </c>
      <c r="X1189" s="2">
        <v>72781000</v>
      </c>
      <c r="Y1189" s="2">
        <v>61</v>
      </c>
      <c r="Z1189" s="2">
        <v>32</v>
      </c>
      <c r="AA1189" s="2">
        <v>1312</v>
      </c>
      <c r="AB1189" s="2">
        <v>146747.04488000099</v>
      </c>
      <c r="AC1189" s="2">
        <v>61</v>
      </c>
      <c r="AD1189" s="2">
        <v>20.643680572509801</v>
      </c>
      <c r="AE1189" s="2">
        <v>20.262701034545898</v>
      </c>
      <c r="AF1189" s="2">
        <v>20.275829315185501</v>
      </c>
      <c r="AG1189" s="2">
        <v>20.270021438598601</v>
      </c>
      <c r="AH1189" s="2" t="s">
        <v>63</v>
      </c>
      <c r="AI1189" s="2">
        <v>20.855669021606399</v>
      </c>
      <c r="AJ1189" s="2">
        <v>20.800334930419901</v>
      </c>
      <c r="AK1189" s="2">
        <v>20.6467590332031</v>
      </c>
      <c r="AL1189" s="2">
        <v>20.285230636596701</v>
      </c>
      <c r="AM1189" s="2">
        <v>20.580493927001999</v>
      </c>
      <c r="AN1189" s="2">
        <v>20.597234725952099</v>
      </c>
      <c r="AO1189" s="2">
        <v>20.7314853668213</v>
      </c>
    </row>
    <row r="1190" spans="1:41" x14ac:dyDescent="0.25">
      <c r="A1190" s="2"/>
      <c r="B1190" s="2">
        <v>9.8866941086970694E-2</v>
      </c>
      <c r="C1190" s="2">
        <v>-3.6549568176269497E-2</v>
      </c>
      <c r="D1190" s="2" t="s">
        <v>2735</v>
      </c>
      <c r="E1190" s="2" t="s">
        <v>2735</v>
      </c>
      <c r="F1190" s="2">
        <v>1265</v>
      </c>
      <c r="G1190" s="2" t="s">
        <v>2736</v>
      </c>
      <c r="H1190" s="2" t="s">
        <v>2737</v>
      </c>
      <c r="I1190" s="2" t="s">
        <v>44</v>
      </c>
      <c r="J1190" s="2">
        <v>1</v>
      </c>
      <c r="K1190" s="2">
        <v>4</v>
      </c>
      <c r="L1190" s="2"/>
      <c r="M1190" s="2"/>
      <c r="N1190" s="2"/>
      <c r="O1190" s="2">
        <v>9</v>
      </c>
      <c r="P1190" s="2">
        <v>9</v>
      </c>
      <c r="Q1190" s="2">
        <v>9</v>
      </c>
      <c r="R1190" s="2">
        <v>10.4</v>
      </c>
      <c r="S1190" s="2">
        <v>10.4</v>
      </c>
      <c r="T1190" s="2">
        <v>10.4</v>
      </c>
      <c r="U1190" s="2">
        <v>135.66</v>
      </c>
      <c r="V1190" s="2">
        <v>0</v>
      </c>
      <c r="W1190" s="2">
        <v>31.103000000000002</v>
      </c>
      <c r="X1190" s="2">
        <v>76459000</v>
      </c>
      <c r="Y1190" s="2">
        <v>52</v>
      </c>
      <c r="Z1190" s="2">
        <v>46</v>
      </c>
      <c r="AA1190" s="2">
        <v>1217</v>
      </c>
      <c r="AB1190" s="2">
        <v>135663.482480001</v>
      </c>
      <c r="AC1190" s="2">
        <v>52</v>
      </c>
      <c r="AD1190" s="2">
        <v>21.142829895019499</v>
      </c>
      <c r="AE1190" s="2">
        <v>20.773460388183601</v>
      </c>
      <c r="AF1190" s="2">
        <v>20.547550201416001</v>
      </c>
      <c r="AG1190" s="2">
        <v>21.0779628753662</v>
      </c>
      <c r="AH1190" s="2">
        <v>21.147434234619102</v>
      </c>
      <c r="AI1190" s="2">
        <v>21.288894653320298</v>
      </c>
      <c r="AJ1190" s="2">
        <v>21.1484889984131</v>
      </c>
      <c r="AK1190" s="2">
        <v>21.0749626159668</v>
      </c>
      <c r="AL1190" s="2">
        <v>20.866350173950199</v>
      </c>
      <c r="AM1190" s="2">
        <v>21.328111648559599</v>
      </c>
      <c r="AN1190" s="2">
        <v>20.967615127563501</v>
      </c>
      <c r="AO1190" s="2">
        <v>20.8119010925293</v>
      </c>
    </row>
    <row r="1191" spans="1:41" x14ac:dyDescent="0.25">
      <c r="A1191" s="2" t="s">
        <v>40</v>
      </c>
      <c r="B1191" s="2">
        <v>2.7218483777105802</v>
      </c>
      <c r="C1191" s="2">
        <v>-0.66833559672037501</v>
      </c>
      <c r="D1191" s="2" t="s">
        <v>370</v>
      </c>
      <c r="E1191" s="2" t="s">
        <v>370</v>
      </c>
      <c r="F1191" s="2">
        <v>680</v>
      </c>
      <c r="G1191" s="2" t="s">
        <v>371</v>
      </c>
      <c r="H1191" s="2" t="s">
        <v>372</v>
      </c>
      <c r="I1191" s="2" t="s">
        <v>44</v>
      </c>
      <c r="J1191" s="2">
        <v>1</v>
      </c>
      <c r="K1191" s="2">
        <v>4</v>
      </c>
      <c r="L1191" s="2"/>
      <c r="M1191" s="2"/>
      <c r="N1191" s="2"/>
      <c r="O1191" s="2">
        <v>14</v>
      </c>
      <c r="P1191" s="2">
        <v>14</v>
      </c>
      <c r="Q1191" s="2">
        <v>14</v>
      </c>
      <c r="R1191" s="2">
        <v>31.6</v>
      </c>
      <c r="S1191" s="2">
        <v>31.6</v>
      </c>
      <c r="T1191" s="2">
        <v>31.6</v>
      </c>
      <c r="U1191" s="2">
        <v>73.251000000000005</v>
      </c>
      <c r="V1191" s="2">
        <v>0</v>
      </c>
      <c r="W1191" s="2">
        <v>45.029000000000003</v>
      </c>
      <c r="X1191" s="2">
        <v>270740000</v>
      </c>
      <c r="Y1191" s="2">
        <v>42</v>
      </c>
      <c r="Z1191" s="2">
        <v>63</v>
      </c>
      <c r="AA1191" s="2">
        <v>609.5</v>
      </c>
      <c r="AB1191" s="2">
        <v>69409.789529999995</v>
      </c>
      <c r="AC1191" s="2">
        <v>39</v>
      </c>
      <c r="AD1191" s="2">
        <v>21.890855789184599</v>
      </c>
      <c r="AE1191" s="2">
        <v>21.614456176757798</v>
      </c>
      <c r="AF1191" s="2">
        <v>22.2167644500732</v>
      </c>
      <c r="AG1191" s="2">
        <v>22.371776580810501</v>
      </c>
      <c r="AH1191" s="2">
        <v>22.068645477294901</v>
      </c>
      <c r="AI1191" s="2">
        <v>22.3712978363037</v>
      </c>
      <c r="AJ1191" s="2">
        <v>22.713579177856399</v>
      </c>
      <c r="AK1191" s="2">
        <v>22.411705017089801</v>
      </c>
      <c r="AL1191" s="2">
        <v>22.600028991699201</v>
      </c>
      <c r="AM1191" s="2">
        <v>22.9139499664307</v>
      </c>
      <c r="AN1191" s="2">
        <v>23.1530437469482</v>
      </c>
      <c r="AO1191" s="2">
        <v>22.751502990722699</v>
      </c>
    </row>
    <row r="1192" spans="1:41" x14ac:dyDescent="0.25">
      <c r="A1192" s="2" t="s">
        <v>40</v>
      </c>
      <c r="B1192" s="2">
        <v>2.8195038430094699</v>
      </c>
      <c r="C1192" s="2">
        <v>0.66187985738118404</v>
      </c>
      <c r="D1192" s="2" t="s">
        <v>534</v>
      </c>
      <c r="E1192" s="2" t="s">
        <v>534</v>
      </c>
      <c r="F1192" s="2">
        <v>1114</v>
      </c>
      <c r="G1192" s="2" t="s">
        <v>535</v>
      </c>
      <c r="H1192" s="2" t="s">
        <v>327</v>
      </c>
      <c r="I1192" s="2" t="s">
        <v>44</v>
      </c>
      <c r="J1192" s="2">
        <v>1</v>
      </c>
      <c r="K1192" s="2">
        <v>4</v>
      </c>
      <c r="L1192" s="2"/>
      <c r="M1192" s="2"/>
      <c r="N1192" s="2"/>
      <c r="O1192" s="2">
        <v>16</v>
      </c>
      <c r="P1192" s="2">
        <v>16</v>
      </c>
      <c r="Q1192" s="2">
        <v>16</v>
      </c>
      <c r="R1192" s="2">
        <v>57.1</v>
      </c>
      <c r="S1192" s="2">
        <v>57.1</v>
      </c>
      <c r="T1192" s="2">
        <v>57.1</v>
      </c>
      <c r="U1192" s="2">
        <v>35.67</v>
      </c>
      <c r="V1192" s="2">
        <v>0</v>
      </c>
      <c r="W1192" s="2">
        <v>110.29</v>
      </c>
      <c r="X1192" s="2">
        <v>849750000</v>
      </c>
      <c r="Y1192" s="2">
        <v>16</v>
      </c>
      <c r="Z1192" s="2">
        <v>180</v>
      </c>
      <c r="AA1192" s="2">
        <v>322</v>
      </c>
      <c r="AB1192" s="2">
        <v>35670.509980000003</v>
      </c>
      <c r="AC1192" s="2">
        <v>16</v>
      </c>
      <c r="AD1192" s="2">
        <v>23.987024307251001</v>
      </c>
      <c r="AE1192" s="2">
        <v>23.8472805023193</v>
      </c>
      <c r="AF1192" s="2">
        <v>23.340145111083999</v>
      </c>
      <c r="AG1192" s="2">
        <v>23.803806304931602</v>
      </c>
      <c r="AH1192" s="2">
        <v>23.5945720672607</v>
      </c>
      <c r="AI1192" s="2">
        <v>23.687097549438501</v>
      </c>
      <c r="AJ1192" s="2">
        <v>23.508695602416999</v>
      </c>
      <c r="AK1192" s="2">
        <v>22.929836273193398</v>
      </c>
      <c r="AL1192" s="2">
        <v>23.115087509155298</v>
      </c>
      <c r="AM1192" s="2">
        <v>22.625736236572301</v>
      </c>
      <c r="AN1192" s="2">
        <v>22.912525177001999</v>
      </c>
      <c r="AO1192" s="2">
        <v>23.1967658996582</v>
      </c>
    </row>
    <row r="1193" spans="1:41" x14ac:dyDescent="0.25">
      <c r="A1193" s="2" t="s">
        <v>40</v>
      </c>
      <c r="B1193" s="2">
        <v>2.9106180187490498</v>
      </c>
      <c r="C1193" s="2">
        <v>0.587786992390953</v>
      </c>
      <c r="D1193" s="2" t="s">
        <v>325</v>
      </c>
      <c r="E1193" s="2" t="s">
        <v>325</v>
      </c>
      <c r="F1193" s="2">
        <v>581</v>
      </c>
      <c r="G1193" s="2" t="s">
        <v>326</v>
      </c>
      <c r="H1193" s="2" t="s">
        <v>327</v>
      </c>
      <c r="I1193" s="2" t="s">
        <v>44</v>
      </c>
      <c r="J1193" s="2">
        <v>1</v>
      </c>
      <c r="K1193" s="2">
        <v>4</v>
      </c>
      <c r="L1193" s="2"/>
      <c r="M1193" s="2"/>
      <c r="N1193" s="2"/>
      <c r="O1193" s="2">
        <v>17</v>
      </c>
      <c r="P1193" s="2">
        <v>17</v>
      </c>
      <c r="Q1193" s="2">
        <v>17</v>
      </c>
      <c r="R1193" s="2">
        <v>60.9</v>
      </c>
      <c r="S1193" s="2">
        <v>60.9</v>
      </c>
      <c r="T1193" s="2">
        <v>60.9</v>
      </c>
      <c r="U1193" s="2">
        <v>35.375</v>
      </c>
      <c r="V1193" s="2">
        <v>0</v>
      </c>
      <c r="W1193" s="2">
        <v>136.97999999999999</v>
      </c>
      <c r="X1193" s="2">
        <v>965160000</v>
      </c>
      <c r="Y1193" s="2">
        <v>18</v>
      </c>
      <c r="Z1193" s="2">
        <v>239</v>
      </c>
      <c r="AA1193" s="2">
        <v>322</v>
      </c>
      <c r="AB1193" s="2">
        <v>35375.219279999998</v>
      </c>
      <c r="AC1193" s="2">
        <v>18</v>
      </c>
      <c r="AD1193" s="2">
        <v>24.163230895996101</v>
      </c>
      <c r="AE1193" s="2">
        <v>24.200901031494102</v>
      </c>
      <c r="AF1193" s="2">
        <v>23.6387615203857</v>
      </c>
      <c r="AG1193" s="2">
        <v>24.232498168945298</v>
      </c>
      <c r="AH1193" s="2">
        <v>23.919435501098601</v>
      </c>
      <c r="AI1193" s="2">
        <v>24.384954452514599</v>
      </c>
      <c r="AJ1193" s="2">
        <v>23.730758666992202</v>
      </c>
      <c r="AK1193" s="2">
        <v>23.503246307373001</v>
      </c>
      <c r="AL1193" s="2">
        <v>23.6614475250244</v>
      </c>
      <c r="AM1193" s="2">
        <v>23.2658500671387</v>
      </c>
      <c r="AN1193" s="2">
        <v>23.326356887817401</v>
      </c>
      <c r="AO1193" s="2">
        <v>23.5254001617432</v>
      </c>
    </row>
    <row r="1194" spans="1:41" x14ac:dyDescent="0.25">
      <c r="A1194" s="2" t="s">
        <v>40</v>
      </c>
      <c r="B1194" s="2">
        <v>2.7118764497720198</v>
      </c>
      <c r="C1194" s="2">
        <v>1.0354611078898099</v>
      </c>
      <c r="D1194" s="2" t="s">
        <v>876</v>
      </c>
      <c r="E1194" s="2" t="s">
        <v>876</v>
      </c>
      <c r="F1194" s="2">
        <v>1754</v>
      </c>
      <c r="G1194" s="2" t="s">
        <v>877</v>
      </c>
      <c r="H1194" s="2" t="s">
        <v>878</v>
      </c>
      <c r="I1194" s="2" t="s">
        <v>44</v>
      </c>
      <c r="J1194" s="2">
        <v>1</v>
      </c>
      <c r="K1194" s="2">
        <v>4</v>
      </c>
      <c r="L1194" s="2"/>
      <c r="M1194" s="2"/>
      <c r="N1194" s="2"/>
      <c r="O1194" s="2">
        <v>10</v>
      </c>
      <c r="P1194" s="2">
        <v>10</v>
      </c>
      <c r="Q1194" s="2">
        <v>10</v>
      </c>
      <c r="R1194" s="2">
        <v>18.5</v>
      </c>
      <c r="S1194" s="2">
        <v>18.5</v>
      </c>
      <c r="T1194" s="2">
        <v>18.5</v>
      </c>
      <c r="U1194" s="2">
        <v>96.347999999999999</v>
      </c>
      <c r="V1194" s="2">
        <v>0</v>
      </c>
      <c r="W1194" s="2">
        <v>31.1</v>
      </c>
      <c r="X1194" s="2">
        <v>98064000</v>
      </c>
      <c r="Y1194" s="2">
        <v>38</v>
      </c>
      <c r="Z1194" s="2">
        <v>42</v>
      </c>
      <c r="AA1194" s="2">
        <v>909</v>
      </c>
      <c r="AB1194" s="2">
        <v>96349.676380000397</v>
      </c>
      <c r="AC1194" s="2">
        <v>38</v>
      </c>
      <c r="AD1194" s="2">
        <v>21.644737243652301</v>
      </c>
      <c r="AE1194" s="2">
        <v>21.281330108642599</v>
      </c>
      <c r="AF1194" s="2">
        <v>21.094230651855501</v>
      </c>
      <c r="AG1194" s="2">
        <v>21.368902206420898</v>
      </c>
      <c r="AH1194" s="2">
        <v>22.1878547668457</v>
      </c>
      <c r="AI1194" s="2">
        <v>21.944423675537099</v>
      </c>
      <c r="AJ1194" s="2">
        <v>20.868160247802699</v>
      </c>
      <c r="AK1194" s="2">
        <v>20.9057312011719</v>
      </c>
      <c r="AL1194" s="2">
        <v>19.9939670562744</v>
      </c>
      <c r="AM1194" s="2">
        <v>19.995347976684599</v>
      </c>
      <c r="AN1194" s="2">
        <v>20.908445358276399</v>
      </c>
      <c r="AO1194" s="2">
        <v>20.637060165405298</v>
      </c>
    </row>
    <row r="1195" spans="1:41" x14ac:dyDescent="0.25">
      <c r="A1195" s="2"/>
      <c r="B1195" s="2">
        <v>0.95982010316325195</v>
      </c>
      <c r="C1195" s="2">
        <v>0.26057084401448399</v>
      </c>
      <c r="D1195" s="2" t="s">
        <v>3249</v>
      </c>
      <c r="E1195" s="2" t="s">
        <v>3249</v>
      </c>
      <c r="F1195" s="2">
        <v>1674</v>
      </c>
      <c r="G1195" s="2" t="s">
        <v>3250</v>
      </c>
      <c r="H1195" s="2" t="s">
        <v>3251</v>
      </c>
      <c r="I1195" s="2" t="s">
        <v>44</v>
      </c>
      <c r="J1195" s="2">
        <v>1</v>
      </c>
      <c r="K1195" s="2">
        <v>4</v>
      </c>
      <c r="L1195" s="2"/>
      <c r="M1195" s="2"/>
      <c r="N1195" s="2"/>
      <c r="O1195" s="2">
        <v>5</v>
      </c>
      <c r="P1195" s="2">
        <v>5</v>
      </c>
      <c r="Q1195" s="2">
        <v>5</v>
      </c>
      <c r="R1195" s="2">
        <v>18.899999999999999</v>
      </c>
      <c r="S1195" s="2">
        <v>18.899999999999999</v>
      </c>
      <c r="T1195" s="2">
        <v>18.899999999999999</v>
      </c>
      <c r="U1195" s="2">
        <v>36.866</v>
      </c>
      <c r="V1195" s="2">
        <v>0</v>
      </c>
      <c r="W1195" s="2">
        <v>13.896000000000001</v>
      </c>
      <c r="X1195" s="2">
        <v>62286000</v>
      </c>
      <c r="Y1195" s="2">
        <v>18</v>
      </c>
      <c r="Z1195" s="2">
        <v>29</v>
      </c>
      <c r="AA1195" s="2">
        <v>323</v>
      </c>
      <c r="AB1195" s="2">
        <v>36866.437879999998</v>
      </c>
      <c r="AC1195" s="2">
        <v>18</v>
      </c>
      <c r="AD1195" s="2">
        <v>20.777158737182599</v>
      </c>
      <c r="AE1195" s="2">
        <v>20.554124832153299</v>
      </c>
      <c r="AF1195" s="2">
        <v>20.282405853271499</v>
      </c>
      <c r="AG1195" s="2">
        <v>21.205263137817401</v>
      </c>
      <c r="AH1195" s="2">
        <v>20.884870529174801</v>
      </c>
      <c r="AI1195" s="2">
        <v>20.892747879028299</v>
      </c>
      <c r="AJ1195" s="2">
        <v>20.585546493530298</v>
      </c>
      <c r="AK1195" s="2">
        <v>20.2336235046387</v>
      </c>
      <c r="AL1195" s="2">
        <v>20.4551296234131</v>
      </c>
      <c r="AM1195" s="2">
        <v>20.716239929199201</v>
      </c>
      <c r="AN1195" s="2">
        <v>20.646055221557599</v>
      </c>
      <c r="AO1195" s="2">
        <v>20.396551132202099</v>
      </c>
    </row>
    <row r="1196" spans="1:41" x14ac:dyDescent="0.25">
      <c r="A1196" s="2" t="s">
        <v>40</v>
      </c>
      <c r="B1196" s="2">
        <v>2.2325197193516799</v>
      </c>
      <c r="C1196" s="2">
        <v>0.47403017679850001</v>
      </c>
      <c r="D1196" s="2" t="s">
        <v>210</v>
      </c>
      <c r="E1196" s="2" t="s">
        <v>211</v>
      </c>
      <c r="F1196" s="2">
        <v>312</v>
      </c>
      <c r="G1196" s="2" t="s">
        <v>212</v>
      </c>
      <c r="H1196" s="2" t="s">
        <v>213</v>
      </c>
      <c r="I1196" s="2" t="s">
        <v>44</v>
      </c>
      <c r="J1196" s="2">
        <v>1</v>
      </c>
      <c r="K1196" s="2">
        <v>4</v>
      </c>
      <c r="L1196" s="2"/>
      <c r="M1196" s="2"/>
      <c r="N1196" s="2"/>
      <c r="O1196" s="2">
        <v>13</v>
      </c>
      <c r="P1196" s="2">
        <v>12</v>
      </c>
      <c r="Q1196" s="2">
        <v>12</v>
      </c>
      <c r="R1196" s="2">
        <v>44.8</v>
      </c>
      <c r="S1196" s="2">
        <v>42.3</v>
      </c>
      <c r="T1196" s="2">
        <v>42.3</v>
      </c>
      <c r="U1196" s="2">
        <v>35.719000000000001</v>
      </c>
      <c r="V1196" s="2">
        <v>0</v>
      </c>
      <c r="W1196" s="2">
        <v>70.778999999999996</v>
      </c>
      <c r="X1196" s="2">
        <v>467350000</v>
      </c>
      <c r="Y1196" s="2">
        <v>15</v>
      </c>
      <c r="Z1196" s="2">
        <v>109</v>
      </c>
      <c r="AA1196" s="2">
        <v>334</v>
      </c>
      <c r="AB1196" s="2">
        <v>37678.28918</v>
      </c>
      <c r="AC1196" s="2">
        <v>15</v>
      </c>
      <c r="AD1196" s="2">
        <v>23.0318393707275</v>
      </c>
      <c r="AE1196" s="2">
        <v>22.7685222625732</v>
      </c>
      <c r="AF1196" s="2">
        <v>23.156242370605501</v>
      </c>
      <c r="AG1196" s="2">
        <v>23.2348518371582</v>
      </c>
      <c r="AH1196" s="2">
        <v>23.261123657226602</v>
      </c>
      <c r="AI1196" s="2">
        <v>23.2247924804688</v>
      </c>
      <c r="AJ1196" s="2">
        <v>22.548702239990199</v>
      </c>
      <c r="AK1196" s="2">
        <v>22.877662658691399</v>
      </c>
      <c r="AL1196" s="2">
        <v>22.7648830413818</v>
      </c>
      <c r="AM1196" s="2">
        <v>22.4477863311768</v>
      </c>
      <c r="AN1196" s="2">
        <v>22.955568313598601</v>
      </c>
      <c r="AO1196" s="2">
        <v>22.238588333129901</v>
      </c>
    </row>
    <row r="1197" spans="1:41" x14ac:dyDescent="0.25">
      <c r="A1197" s="2" t="s">
        <v>40</v>
      </c>
      <c r="B1197" s="2">
        <v>2.1236875814472498</v>
      </c>
      <c r="C1197" s="2">
        <v>0.40346495310465602</v>
      </c>
      <c r="D1197" s="2" t="s">
        <v>1115</v>
      </c>
      <c r="E1197" s="2" t="s">
        <v>1115</v>
      </c>
      <c r="F1197" s="2">
        <v>2188</v>
      </c>
      <c r="G1197" s="2" t="s">
        <v>212</v>
      </c>
      <c r="H1197" s="2" t="s">
        <v>213</v>
      </c>
      <c r="I1197" s="2" t="s">
        <v>44</v>
      </c>
      <c r="J1197" s="2">
        <v>1</v>
      </c>
      <c r="K1197" s="2">
        <v>4</v>
      </c>
      <c r="L1197" s="2"/>
      <c r="M1197" s="2"/>
      <c r="N1197" s="2"/>
      <c r="O1197" s="2">
        <v>15</v>
      </c>
      <c r="P1197" s="2">
        <v>15</v>
      </c>
      <c r="Q1197" s="2">
        <v>14</v>
      </c>
      <c r="R1197" s="2">
        <v>43.5</v>
      </c>
      <c r="S1197" s="2">
        <v>43.5</v>
      </c>
      <c r="T1197" s="2">
        <v>41.2</v>
      </c>
      <c r="U1197" s="2">
        <v>40.436999999999998</v>
      </c>
      <c r="V1197" s="2">
        <v>0</v>
      </c>
      <c r="W1197" s="2">
        <v>229.4</v>
      </c>
      <c r="X1197" s="2">
        <v>1470700000</v>
      </c>
      <c r="Y1197" s="2">
        <v>18</v>
      </c>
      <c r="Z1197" s="2">
        <v>186</v>
      </c>
      <c r="AA1197" s="2">
        <v>359</v>
      </c>
      <c r="AB1197" s="2">
        <v>40437.648780000003</v>
      </c>
      <c r="AC1197" s="2">
        <v>18</v>
      </c>
      <c r="AD1197" s="2">
        <v>24.316930770873999</v>
      </c>
      <c r="AE1197" s="2">
        <v>24.410152435302699</v>
      </c>
      <c r="AF1197" s="2">
        <v>24.2058296203613</v>
      </c>
      <c r="AG1197" s="2">
        <v>24.800996780395501</v>
      </c>
      <c r="AH1197" s="2">
        <v>24.362991333007798</v>
      </c>
      <c r="AI1197" s="2">
        <v>24.358503341674801</v>
      </c>
      <c r="AJ1197" s="2">
        <v>24.038000106811499</v>
      </c>
      <c r="AK1197" s="2">
        <v>23.967983245849599</v>
      </c>
      <c r="AL1197" s="2">
        <v>24.234910964965799</v>
      </c>
      <c r="AM1197" s="2">
        <v>24.062911987304702</v>
      </c>
      <c r="AN1197" s="2">
        <v>24.122972488403299</v>
      </c>
      <c r="AO1197" s="2">
        <v>23.607835769653299</v>
      </c>
    </row>
    <row r="1198" spans="1:41" x14ac:dyDescent="0.25">
      <c r="A1198" s="2"/>
      <c r="B1198" s="2">
        <v>1.38543603873112</v>
      </c>
      <c r="C1198" s="2">
        <v>0.31381607055664101</v>
      </c>
      <c r="D1198" s="2" t="s">
        <v>2704</v>
      </c>
      <c r="E1198" s="2" t="s">
        <v>2705</v>
      </c>
      <c r="F1198" s="2">
        <v>1230</v>
      </c>
      <c r="G1198" s="2" t="s">
        <v>2706</v>
      </c>
      <c r="H1198" s="2" t="s">
        <v>2707</v>
      </c>
      <c r="I1198" s="2" t="s">
        <v>44</v>
      </c>
      <c r="J1198" s="2">
        <v>1</v>
      </c>
      <c r="K1198" s="2">
        <v>4</v>
      </c>
      <c r="L1198" s="2"/>
      <c r="M1198" s="2"/>
      <c r="N1198" s="2"/>
      <c r="O1198" s="2">
        <v>8</v>
      </c>
      <c r="P1198" s="2">
        <v>8</v>
      </c>
      <c r="Q1198" s="2">
        <v>6</v>
      </c>
      <c r="R1198" s="2">
        <v>22</v>
      </c>
      <c r="S1198" s="2">
        <v>22</v>
      </c>
      <c r="T1198" s="2">
        <v>15.5</v>
      </c>
      <c r="U1198" s="2">
        <v>43.215000000000003</v>
      </c>
      <c r="V1198" s="2">
        <v>0</v>
      </c>
      <c r="W1198" s="2">
        <v>17.571999999999999</v>
      </c>
      <c r="X1198" s="2">
        <v>53897000</v>
      </c>
      <c r="Y1198" s="2">
        <v>17</v>
      </c>
      <c r="Z1198" s="2">
        <v>21</v>
      </c>
      <c r="AA1198" s="2">
        <v>386</v>
      </c>
      <c r="AB1198" s="2">
        <v>43215.033179999999</v>
      </c>
      <c r="AC1198" s="2">
        <v>17</v>
      </c>
      <c r="AD1198" s="2">
        <v>20.744846343994102</v>
      </c>
      <c r="AE1198" s="2">
        <v>20.435731887817401</v>
      </c>
      <c r="AF1198" s="2">
        <v>20.227056503295898</v>
      </c>
      <c r="AG1198" s="2">
        <v>20.426752090454102</v>
      </c>
      <c r="AH1198" s="2">
        <v>20.577732086181602</v>
      </c>
      <c r="AI1198" s="2">
        <v>20.593591690063501</v>
      </c>
      <c r="AJ1198" s="2">
        <v>20.112352371215799</v>
      </c>
      <c r="AK1198" s="2">
        <v>19.894983291626001</v>
      </c>
      <c r="AL1198" s="2">
        <v>20.341474533081101</v>
      </c>
      <c r="AM1198" s="2">
        <v>20.315618515014599</v>
      </c>
      <c r="AN1198" s="2">
        <v>20.5791130065918</v>
      </c>
      <c r="AO1198" s="2">
        <v>19.8792724609375</v>
      </c>
    </row>
    <row r="1199" spans="1:41" x14ac:dyDescent="0.25">
      <c r="A1199" s="2"/>
      <c r="B1199" s="2">
        <v>0.42184272125364802</v>
      </c>
      <c r="C1199" s="2">
        <v>9.9524180094402198E-2</v>
      </c>
      <c r="D1199" s="2" t="s">
        <v>1832</v>
      </c>
      <c r="E1199" s="2" t="s">
        <v>1832</v>
      </c>
      <c r="F1199" s="2">
        <v>504</v>
      </c>
      <c r="G1199" s="2" t="s">
        <v>1833</v>
      </c>
      <c r="H1199" s="2" t="s">
        <v>1834</v>
      </c>
      <c r="I1199" s="2" t="s">
        <v>44</v>
      </c>
      <c r="J1199" s="2">
        <v>1</v>
      </c>
      <c r="K1199" s="2">
        <v>4</v>
      </c>
      <c r="L1199" s="2"/>
      <c r="M1199" s="2"/>
      <c r="N1199" s="2"/>
      <c r="O1199" s="2">
        <v>6</v>
      </c>
      <c r="P1199" s="2">
        <v>6</v>
      </c>
      <c r="Q1199" s="2">
        <v>6</v>
      </c>
      <c r="R1199" s="2">
        <v>19.3</v>
      </c>
      <c r="S1199" s="2">
        <v>19.3</v>
      </c>
      <c r="T1199" s="2">
        <v>19.3</v>
      </c>
      <c r="U1199" s="2">
        <v>39.567999999999998</v>
      </c>
      <c r="V1199" s="2">
        <v>0</v>
      </c>
      <c r="W1199" s="2">
        <v>15.707000000000001</v>
      </c>
      <c r="X1199" s="2">
        <v>31483000</v>
      </c>
      <c r="Y1199" s="2">
        <v>20</v>
      </c>
      <c r="Z1199" s="2">
        <v>11</v>
      </c>
      <c r="AA1199" s="2">
        <v>320.5</v>
      </c>
      <c r="AB1199" s="2">
        <v>35338.406730000002</v>
      </c>
      <c r="AC1199" s="2">
        <v>16.5</v>
      </c>
      <c r="AD1199" s="2" t="s">
        <v>63</v>
      </c>
      <c r="AE1199" s="2">
        <v>20.687566757202099</v>
      </c>
      <c r="AF1199" s="2" t="s">
        <v>63</v>
      </c>
      <c r="AG1199" s="2">
        <v>20.5106525421143</v>
      </c>
      <c r="AH1199" s="2">
        <v>20.704383850097699</v>
      </c>
      <c r="AI1199" s="2" t="s">
        <v>63</v>
      </c>
      <c r="AJ1199" s="2">
        <v>20.343645095825199</v>
      </c>
      <c r="AK1199" s="2">
        <v>20.431758880615199</v>
      </c>
      <c r="AL1199" s="2">
        <v>20.529743194580099</v>
      </c>
      <c r="AM1199" s="2">
        <v>20.530315399169901</v>
      </c>
      <c r="AN1199" s="2">
        <v>20.543401718139599</v>
      </c>
      <c r="AO1199" s="2">
        <v>20.829196929931602</v>
      </c>
    </row>
    <row r="1200" spans="1:41" x14ac:dyDescent="0.25">
      <c r="A1200" s="2" t="s">
        <v>40</v>
      </c>
      <c r="B1200" s="2">
        <v>2.2068184909408202</v>
      </c>
      <c r="C1200" s="2">
        <v>0.507006963094074</v>
      </c>
      <c r="D1200" s="2" t="s">
        <v>792</v>
      </c>
      <c r="E1200" s="2" t="s">
        <v>792</v>
      </c>
      <c r="F1200" s="2">
        <v>1625</v>
      </c>
      <c r="G1200" s="2" t="s">
        <v>793</v>
      </c>
      <c r="H1200" s="2" t="s">
        <v>794</v>
      </c>
      <c r="I1200" s="2" t="s">
        <v>44</v>
      </c>
      <c r="J1200" s="2">
        <v>1</v>
      </c>
      <c r="K1200" s="2">
        <v>4</v>
      </c>
      <c r="L1200" s="2"/>
      <c r="M1200" s="2"/>
      <c r="N1200" s="2"/>
      <c r="O1200" s="2">
        <v>6</v>
      </c>
      <c r="P1200" s="2">
        <v>6</v>
      </c>
      <c r="Q1200" s="2">
        <v>6</v>
      </c>
      <c r="R1200" s="2">
        <v>13.8</v>
      </c>
      <c r="S1200" s="2">
        <v>13.8</v>
      </c>
      <c r="T1200" s="2">
        <v>13.8</v>
      </c>
      <c r="U1200" s="2">
        <v>80.105999999999995</v>
      </c>
      <c r="V1200" s="2">
        <v>0</v>
      </c>
      <c r="W1200" s="2">
        <v>43.582000000000001</v>
      </c>
      <c r="X1200" s="2">
        <v>82966000</v>
      </c>
      <c r="Y1200" s="2">
        <v>33</v>
      </c>
      <c r="Z1200" s="2">
        <v>48</v>
      </c>
      <c r="AA1200" s="2">
        <v>732</v>
      </c>
      <c r="AB1200" s="2">
        <v>80107.071480000101</v>
      </c>
      <c r="AC1200" s="2">
        <v>33</v>
      </c>
      <c r="AD1200" s="2">
        <v>21.378829956054702</v>
      </c>
      <c r="AE1200" s="2">
        <v>20.985445022583001</v>
      </c>
      <c r="AF1200" s="2">
        <v>21.219985961914102</v>
      </c>
      <c r="AG1200" s="2">
        <v>21.627117156982401</v>
      </c>
      <c r="AH1200" s="2">
        <v>21.249971389770501</v>
      </c>
      <c r="AI1200" s="2">
        <v>21.696296691894499</v>
      </c>
      <c r="AJ1200" s="2">
        <v>20.726255416870099</v>
      </c>
      <c r="AK1200" s="2">
        <v>21.1094856262207</v>
      </c>
      <c r="AL1200" s="2">
        <v>20.449197769165</v>
      </c>
      <c r="AM1200" s="2">
        <v>21.0507926940918</v>
      </c>
      <c r="AN1200" s="2">
        <v>20.933586120605501</v>
      </c>
      <c r="AO1200" s="2">
        <v>20.846286773681602</v>
      </c>
    </row>
    <row r="1201" spans="1:41" x14ac:dyDescent="0.25">
      <c r="A1201" s="2"/>
      <c r="B1201" s="2">
        <v>0.422968449168375</v>
      </c>
      <c r="C1201" s="2">
        <v>-0.144554138183594</v>
      </c>
      <c r="D1201" s="2" t="s">
        <v>3453</v>
      </c>
      <c r="E1201" s="2" t="s">
        <v>3453</v>
      </c>
      <c r="F1201" s="2">
        <v>1851</v>
      </c>
      <c r="G1201" s="2" t="s">
        <v>3454</v>
      </c>
      <c r="H1201" s="2" t="s">
        <v>3455</v>
      </c>
      <c r="I1201" s="2" t="s">
        <v>44</v>
      </c>
      <c r="J1201" s="2">
        <v>1</v>
      </c>
      <c r="K1201" s="2">
        <v>4</v>
      </c>
      <c r="L1201" s="2"/>
      <c r="M1201" s="2"/>
      <c r="N1201" s="2"/>
      <c r="O1201" s="2">
        <v>8</v>
      </c>
      <c r="P1201" s="2">
        <v>8</v>
      </c>
      <c r="Q1201" s="2">
        <v>8</v>
      </c>
      <c r="R1201" s="2">
        <v>27.1</v>
      </c>
      <c r="S1201" s="2">
        <v>27.1</v>
      </c>
      <c r="T1201" s="2">
        <v>27.1</v>
      </c>
      <c r="U1201" s="2">
        <v>55.402999999999999</v>
      </c>
      <c r="V1201" s="2">
        <v>0</v>
      </c>
      <c r="W1201" s="2">
        <v>33.801000000000002</v>
      </c>
      <c r="X1201" s="2">
        <v>84947000</v>
      </c>
      <c r="Y1201" s="2">
        <v>30</v>
      </c>
      <c r="Z1201" s="2">
        <v>47</v>
      </c>
      <c r="AA1201" s="2">
        <v>501</v>
      </c>
      <c r="AB1201" s="2">
        <v>55403.4477799999</v>
      </c>
      <c r="AC1201" s="2">
        <v>30</v>
      </c>
      <c r="AD1201" s="2">
        <v>20.8686122894287</v>
      </c>
      <c r="AE1201" s="2">
        <v>21.062828063964801</v>
      </c>
      <c r="AF1201" s="2">
        <v>20.509880065918001</v>
      </c>
      <c r="AG1201" s="2">
        <v>21.163246154785199</v>
      </c>
      <c r="AH1201" s="2">
        <v>20.9362487792969</v>
      </c>
      <c r="AI1201" s="2">
        <v>20.4710998535156</v>
      </c>
      <c r="AJ1201" s="2">
        <v>21.0924892425537</v>
      </c>
      <c r="AK1201" s="2">
        <v>20.644384384155298</v>
      </c>
      <c r="AL1201" s="2">
        <v>21.207588195800799</v>
      </c>
      <c r="AM1201" s="2">
        <v>21.270877838134801</v>
      </c>
      <c r="AN1201" s="2">
        <v>20.730241775512699</v>
      </c>
      <c r="AO1201" s="2">
        <v>20.933658599853501</v>
      </c>
    </row>
    <row r="1203" spans="1:41" x14ac:dyDescent="0.25">
      <c r="A1203" s="2"/>
      <c r="B1203" s="2">
        <v>0.30891901163068403</v>
      </c>
      <c r="C1203" s="2">
        <v>0.135716438293457</v>
      </c>
      <c r="D1203" s="2" t="s">
        <v>1800</v>
      </c>
      <c r="E1203" s="2" t="s">
        <v>1801</v>
      </c>
      <c r="F1203" s="2">
        <v>479</v>
      </c>
      <c r="G1203" s="2" t="s">
        <v>1802</v>
      </c>
      <c r="H1203" s="2" t="s">
        <v>1803</v>
      </c>
      <c r="I1203" s="2" t="s">
        <v>44</v>
      </c>
      <c r="J1203" s="2">
        <v>1</v>
      </c>
      <c r="K1203" s="2">
        <v>4</v>
      </c>
      <c r="L1203" s="2"/>
      <c r="M1203" s="2"/>
      <c r="N1203" s="2"/>
      <c r="O1203" s="2">
        <v>29</v>
      </c>
      <c r="P1203" s="2">
        <v>29</v>
      </c>
      <c r="Q1203" s="2">
        <v>29</v>
      </c>
      <c r="R1203" s="2">
        <v>23.8</v>
      </c>
      <c r="S1203" s="2">
        <v>23.8</v>
      </c>
      <c r="T1203" s="2">
        <v>23.8</v>
      </c>
      <c r="U1203" s="2">
        <v>191.5</v>
      </c>
      <c r="V1203" s="2">
        <v>0</v>
      </c>
      <c r="W1203" s="2">
        <v>108.22</v>
      </c>
      <c r="X1203" s="2">
        <v>315400000</v>
      </c>
      <c r="Y1203" s="2">
        <v>89</v>
      </c>
      <c r="Z1203" s="2">
        <v>127</v>
      </c>
      <c r="AA1203" s="2">
        <v>1765.5</v>
      </c>
      <c r="AB1203" s="2">
        <v>191836.310480001</v>
      </c>
      <c r="AC1203" s="2">
        <v>88.5</v>
      </c>
      <c r="AD1203" s="2">
        <v>21.7445182800293</v>
      </c>
      <c r="AE1203" s="2">
        <v>21.325807571411101</v>
      </c>
      <c r="AF1203" s="2">
        <v>21.233566284179702</v>
      </c>
      <c r="AG1203" s="2">
        <v>21.4986267089844</v>
      </c>
      <c r="AH1203" s="2">
        <v>20.928390502929702</v>
      </c>
      <c r="AI1203" s="2">
        <v>22.098573684692401</v>
      </c>
      <c r="AJ1203" s="2">
        <v>21.6633605957031</v>
      </c>
      <c r="AK1203" s="2">
        <v>21.0026454925537</v>
      </c>
      <c r="AL1203" s="2">
        <v>21.243535995483398</v>
      </c>
      <c r="AM1203" s="2">
        <v>21.292718887329102</v>
      </c>
      <c r="AN1203" s="2">
        <v>21.382951736450199</v>
      </c>
      <c r="AO1203" s="2">
        <v>21.4299716949463</v>
      </c>
    </row>
    <row r="1204" spans="1:41" x14ac:dyDescent="0.25">
      <c r="A1204" s="2" t="s">
        <v>40</v>
      </c>
      <c r="B1204" s="2">
        <v>2.3135896393857598</v>
      </c>
      <c r="C1204" s="2">
        <v>0.52238019307454298</v>
      </c>
      <c r="D1204" s="2" t="s">
        <v>116</v>
      </c>
      <c r="E1204" s="2" t="s">
        <v>116</v>
      </c>
      <c r="F1204" s="2">
        <v>121</v>
      </c>
      <c r="G1204" s="2" t="s">
        <v>117</v>
      </c>
      <c r="H1204" s="2" t="s">
        <v>118</v>
      </c>
      <c r="I1204" s="2" t="s">
        <v>44</v>
      </c>
      <c r="J1204" s="2">
        <v>1</v>
      </c>
      <c r="K1204" s="2">
        <v>4</v>
      </c>
      <c r="L1204" s="2"/>
      <c r="M1204" s="2"/>
      <c r="N1204" s="2"/>
      <c r="O1204" s="2">
        <v>9</v>
      </c>
      <c r="P1204" s="2">
        <v>9</v>
      </c>
      <c r="Q1204" s="2">
        <v>9</v>
      </c>
      <c r="R1204" s="2">
        <v>32</v>
      </c>
      <c r="S1204" s="2">
        <v>32</v>
      </c>
      <c r="T1204" s="2">
        <v>32</v>
      </c>
      <c r="U1204" s="2">
        <v>41.884</v>
      </c>
      <c r="V1204" s="2">
        <v>0</v>
      </c>
      <c r="W1204" s="2">
        <v>81.253</v>
      </c>
      <c r="X1204" s="2">
        <v>155780000</v>
      </c>
      <c r="Y1204" s="2">
        <v>21</v>
      </c>
      <c r="Z1204" s="2">
        <v>44</v>
      </c>
      <c r="AA1204" s="2">
        <v>381</v>
      </c>
      <c r="AB1204" s="2">
        <v>41884.435680000002</v>
      </c>
      <c r="AC1204" s="2">
        <v>21</v>
      </c>
      <c r="AD1204" s="2">
        <v>21.859352111816399</v>
      </c>
      <c r="AE1204" s="2">
        <v>22.166561126708999</v>
      </c>
      <c r="AF1204" s="2">
        <v>21.884126663208001</v>
      </c>
      <c r="AG1204" s="2">
        <v>22.163616180419901</v>
      </c>
      <c r="AH1204" s="2">
        <v>22.373662948608398</v>
      </c>
      <c r="AI1204" s="2">
        <v>22.016075134277301</v>
      </c>
      <c r="AJ1204" s="2">
        <v>22.098026275634801</v>
      </c>
      <c r="AK1204" s="2">
        <v>21.5935459136963</v>
      </c>
      <c r="AL1204" s="2">
        <v>21.414932250976602</v>
      </c>
      <c r="AM1204" s="2">
        <v>21.597734451293899</v>
      </c>
      <c r="AN1204" s="2">
        <v>21.263502120971701</v>
      </c>
      <c r="AO1204" s="2">
        <v>21.361371994018601</v>
      </c>
    </row>
    <row r="1205" spans="1:41" x14ac:dyDescent="0.25">
      <c r="A1205" s="2"/>
      <c r="B1205" s="2">
        <v>0.11492304514236</v>
      </c>
      <c r="C1205" s="2">
        <v>-3.5017967224121101E-2</v>
      </c>
      <c r="D1205" s="2" t="s">
        <v>1928</v>
      </c>
      <c r="E1205" s="2" t="s">
        <v>1928</v>
      </c>
      <c r="F1205" s="2">
        <v>591</v>
      </c>
      <c r="G1205" s="2" t="s">
        <v>1929</v>
      </c>
      <c r="H1205" s="2" t="s">
        <v>1930</v>
      </c>
      <c r="I1205" s="2" t="s">
        <v>44</v>
      </c>
      <c r="J1205" s="2">
        <v>1</v>
      </c>
      <c r="K1205" s="2">
        <v>4</v>
      </c>
      <c r="L1205" s="2"/>
      <c r="M1205" s="2"/>
      <c r="N1205" s="2"/>
      <c r="O1205" s="2">
        <v>6</v>
      </c>
      <c r="P1205" s="2">
        <v>6</v>
      </c>
      <c r="Q1205" s="2">
        <v>6</v>
      </c>
      <c r="R1205" s="2">
        <v>49.7</v>
      </c>
      <c r="S1205" s="2">
        <v>49.7</v>
      </c>
      <c r="T1205" s="2">
        <v>49.7</v>
      </c>
      <c r="U1205" s="2">
        <v>18.672000000000001</v>
      </c>
      <c r="V1205" s="2">
        <v>0</v>
      </c>
      <c r="W1205" s="2">
        <v>40.295000000000002</v>
      </c>
      <c r="X1205" s="2">
        <v>188970000</v>
      </c>
      <c r="Y1205" s="2">
        <v>10</v>
      </c>
      <c r="Z1205" s="2">
        <v>38</v>
      </c>
      <c r="AA1205" s="2">
        <v>163</v>
      </c>
      <c r="AB1205" s="2">
        <v>18672.033179999999</v>
      </c>
      <c r="AC1205" s="2">
        <v>10</v>
      </c>
      <c r="AD1205" s="2">
        <v>22.8892612457275</v>
      </c>
      <c r="AE1205" s="2">
        <v>22.6937046051025</v>
      </c>
      <c r="AF1205" s="2">
        <v>22.729578018188501</v>
      </c>
      <c r="AG1205" s="2">
        <v>23.286161422729499</v>
      </c>
      <c r="AH1205" s="2">
        <v>22.594093322753899</v>
      </c>
      <c r="AI1205" s="2">
        <v>22.877195358276399</v>
      </c>
      <c r="AJ1205" s="2">
        <v>23.0819492340088</v>
      </c>
      <c r="AK1205" s="2">
        <v>22.754768371581999</v>
      </c>
      <c r="AL1205" s="2">
        <v>22.985044479370099</v>
      </c>
      <c r="AM1205" s="2">
        <v>22.799505233764599</v>
      </c>
      <c r="AN1205" s="2">
        <v>22.935890197753899</v>
      </c>
      <c r="AO1205" s="2">
        <v>22.722944259643601</v>
      </c>
    </row>
    <row r="1206" spans="1:41" x14ac:dyDescent="0.25">
      <c r="A1206" s="2"/>
      <c r="B1206" s="2">
        <v>1.9111753642165701</v>
      </c>
      <c r="C1206" s="2">
        <v>0.26845868428548098</v>
      </c>
      <c r="D1206" s="2" t="s">
        <v>3000</v>
      </c>
      <c r="E1206" s="2" t="s">
        <v>3001</v>
      </c>
      <c r="F1206" s="2">
        <v>1494</v>
      </c>
      <c r="G1206" s="2" t="s">
        <v>3002</v>
      </c>
      <c r="H1206" s="2" t="s">
        <v>3003</v>
      </c>
      <c r="I1206" s="2" t="s">
        <v>44</v>
      </c>
      <c r="J1206" s="2">
        <v>1</v>
      </c>
      <c r="K1206" s="2">
        <v>4</v>
      </c>
      <c r="L1206" s="2"/>
      <c r="M1206" s="2"/>
      <c r="N1206" s="2"/>
      <c r="O1206" s="2">
        <v>21</v>
      </c>
      <c r="P1206" s="2">
        <v>21</v>
      </c>
      <c r="Q1206" s="2">
        <v>20</v>
      </c>
      <c r="R1206" s="2">
        <v>21.4</v>
      </c>
      <c r="S1206" s="2">
        <v>21.4</v>
      </c>
      <c r="T1206" s="2">
        <v>20.100000000000001</v>
      </c>
      <c r="U1206" s="2">
        <v>122.78</v>
      </c>
      <c r="V1206" s="2">
        <v>0</v>
      </c>
      <c r="W1206" s="2">
        <v>136.63</v>
      </c>
      <c r="X1206" s="2">
        <v>935570000</v>
      </c>
      <c r="Y1206" s="2">
        <v>44</v>
      </c>
      <c r="Z1206" s="2">
        <v>183</v>
      </c>
      <c r="AA1206" s="2">
        <v>1115</v>
      </c>
      <c r="AB1206" s="2">
        <v>122784.73497999999</v>
      </c>
      <c r="AC1206" s="2">
        <v>44</v>
      </c>
      <c r="AD1206" s="2">
        <v>23.520133972168001</v>
      </c>
      <c r="AE1206" s="2">
        <v>23.543449401855501</v>
      </c>
      <c r="AF1206" s="2">
        <v>23.156967163085898</v>
      </c>
      <c r="AG1206" s="2">
        <v>23.467994689941399</v>
      </c>
      <c r="AH1206" s="2">
        <v>23.375440597534201</v>
      </c>
      <c r="AI1206" s="2">
        <v>23.691576004028299</v>
      </c>
      <c r="AJ1206" s="2">
        <v>23.411445617675799</v>
      </c>
      <c r="AK1206" s="2">
        <v>23.1615104675293</v>
      </c>
      <c r="AL1206" s="2">
        <v>23.098203659057599</v>
      </c>
      <c r="AM1206" s="2">
        <v>23.222833633422901</v>
      </c>
      <c r="AN1206" s="2">
        <v>23.0970458984375</v>
      </c>
      <c r="AO1206" s="2">
        <v>23.153770446777301</v>
      </c>
    </row>
    <row r="1207" spans="1:41" x14ac:dyDescent="0.25">
      <c r="A1207" s="2"/>
      <c r="B1207" s="2">
        <v>0.46172334158431699</v>
      </c>
      <c r="C1207" s="2">
        <v>-0.29344431559244599</v>
      </c>
      <c r="D1207" s="2" t="s">
        <v>3156</v>
      </c>
      <c r="E1207" s="2" t="s">
        <v>3156</v>
      </c>
      <c r="F1207" s="2">
        <v>1611</v>
      </c>
      <c r="G1207" s="2" t="s">
        <v>3157</v>
      </c>
      <c r="H1207" s="2" t="s">
        <v>3158</v>
      </c>
      <c r="I1207" s="2" t="s">
        <v>44</v>
      </c>
      <c r="J1207" s="2">
        <v>1</v>
      </c>
      <c r="K1207" s="2">
        <v>4</v>
      </c>
      <c r="L1207" s="2"/>
      <c r="M1207" s="2"/>
      <c r="N1207" s="2"/>
      <c r="O1207" s="2">
        <v>11</v>
      </c>
      <c r="P1207" s="2">
        <v>11</v>
      </c>
      <c r="Q1207" s="2">
        <v>10</v>
      </c>
      <c r="R1207" s="2">
        <v>26.7</v>
      </c>
      <c r="S1207" s="2">
        <v>26.7</v>
      </c>
      <c r="T1207" s="2">
        <v>25.5</v>
      </c>
      <c r="U1207" s="2">
        <v>63.841999999999999</v>
      </c>
      <c r="V1207" s="2">
        <v>0</v>
      </c>
      <c r="W1207" s="2">
        <v>27.777000000000001</v>
      </c>
      <c r="X1207" s="2">
        <v>376820000</v>
      </c>
      <c r="Y1207" s="2">
        <v>23</v>
      </c>
      <c r="Z1207" s="2">
        <v>49</v>
      </c>
      <c r="AA1207" s="2">
        <v>580</v>
      </c>
      <c r="AB1207" s="2">
        <v>63842.811379999803</v>
      </c>
      <c r="AC1207" s="2">
        <v>23</v>
      </c>
      <c r="AD1207" s="2">
        <v>23.810489654541001</v>
      </c>
      <c r="AE1207" s="2">
        <v>23.430585861206101</v>
      </c>
      <c r="AF1207" s="2">
        <v>23.796993255615199</v>
      </c>
      <c r="AG1207" s="2">
        <v>23.469112396240199</v>
      </c>
      <c r="AH1207" s="2">
        <v>24.109247207641602</v>
      </c>
      <c r="AI1207" s="2">
        <v>23.502395629882798</v>
      </c>
      <c r="AJ1207" s="2">
        <v>22.8994750976563</v>
      </c>
      <c r="AK1207" s="2">
        <v>24.005559921264599</v>
      </c>
      <c r="AL1207" s="2">
        <v>24.235933303833001</v>
      </c>
      <c r="AM1207" s="2">
        <v>24.966005325317401</v>
      </c>
      <c r="AN1207" s="2">
        <v>24.055814743041999</v>
      </c>
      <c r="AO1207" s="2">
        <v>23.716701507568398</v>
      </c>
    </row>
    <row r="1208" spans="1:41" x14ac:dyDescent="0.25">
      <c r="A1208" s="2" t="s">
        <v>40</v>
      </c>
      <c r="B1208" s="2">
        <v>2.0377830279482501</v>
      </c>
      <c r="C1208" s="2">
        <v>0.53092377980550198</v>
      </c>
      <c r="D1208" s="2" t="s">
        <v>160</v>
      </c>
      <c r="E1208" s="2" t="s">
        <v>161</v>
      </c>
      <c r="F1208" s="2">
        <v>217</v>
      </c>
      <c r="G1208" s="2" t="s">
        <v>162</v>
      </c>
      <c r="H1208" s="2" t="s">
        <v>163</v>
      </c>
      <c r="I1208" s="2" t="s">
        <v>44</v>
      </c>
      <c r="J1208" s="2">
        <v>1</v>
      </c>
      <c r="K1208" s="2">
        <v>4</v>
      </c>
      <c r="L1208" s="2"/>
      <c r="M1208" s="2"/>
      <c r="N1208" s="2"/>
      <c r="O1208" s="2">
        <v>6</v>
      </c>
      <c r="P1208" s="2">
        <v>5</v>
      </c>
      <c r="Q1208" s="2">
        <v>5</v>
      </c>
      <c r="R1208" s="2">
        <v>10.9</v>
      </c>
      <c r="S1208" s="2">
        <v>9.6999999999999993</v>
      </c>
      <c r="T1208" s="2">
        <v>9.6999999999999993</v>
      </c>
      <c r="U1208" s="2">
        <v>63.716000000000001</v>
      </c>
      <c r="V1208" s="2">
        <v>0</v>
      </c>
      <c r="W1208" s="2">
        <v>23.161999999999999</v>
      </c>
      <c r="X1208" s="2">
        <v>117080000</v>
      </c>
      <c r="Y1208" s="2">
        <v>22</v>
      </c>
      <c r="Z1208" s="2">
        <v>19</v>
      </c>
      <c r="AA1208" s="2">
        <v>422</v>
      </c>
      <c r="AB1208" s="2">
        <v>46678.722079999898</v>
      </c>
      <c r="AC1208" s="2">
        <v>16</v>
      </c>
      <c r="AD1208" s="2">
        <v>23.003948211669901</v>
      </c>
      <c r="AE1208" s="2">
        <v>22.959783554077099</v>
      </c>
      <c r="AF1208" s="2">
        <v>22.620018005371101</v>
      </c>
      <c r="AG1208" s="2">
        <v>23.033403396606399</v>
      </c>
      <c r="AH1208" s="2">
        <v>22.434179306030298</v>
      </c>
      <c r="AI1208" s="2">
        <v>22.658073425293001</v>
      </c>
      <c r="AJ1208" s="2">
        <v>22.521642684936499</v>
      </c>
      <c r="AK1208" s="2">
        <v>22.383609771728501</v>
      </c>
      <c r="AL1208" s="2">
        <v>22.205680847168001</v>
      </c>
      <c r="AM1208" s="2">
        <v>21.783327102661101</v>
      </c>
      <c r="AN1208" s="2" t="s">
        <v>63</v>
      </c>
      <c r="AO1208" s="2">
        <v>22.375625610351602</v>
      </c>
    </row>
    <row r="1209" spans="1:41" x14ac:dyDescent="0.25">
      <c r="A1209" s="2"/>
      <c r="B1209" s="2">
        <v>0.82082546179650795</v>
      </c>
      <c r="C1209" s="2">
        <v>0.190277099609375</v>
      </c>
      <c r="D1209" s="2" t="s">
        <v>3037</v>
      </c>
      <c r="E1209" s="2" t="s">
        <v>3037</v>
      </c>
      <c r="F1209" s="2">
        <v>1519</v>
      </c>
      <c r="G1209" s="2" t="s">
        <v>3038</v>
      </c>
      <c r="H1209" s="2" t="s">
        <v>3039</v>
      </c>
      <c r="I1209" s="2" t="s">
        <v>44</v>
      </c>
      <c r="J1209" s="2">
        <v>1</v>
      </c>
      <c r="K1209" s="2">
        <v>4</v>
      </c>
      <c r="L1209" s="2"/>
      <c r="M1209" s="2"/>
      <c r="N1209" s="2"/>
      <c r="O1209" s="2">
        <v>13</v>
      </c>
      <c r="P1209" s="2">
        <v>13</v>
      </c>
      <c r="Q1209" s="2">
        <v>13</v>
      </c>
      <c r="R1209" s="2">
        <v>27.1</v>
      </c>
      <c r="S1209" s="2">
        <v>27.1</v>
      </c>
      <c r="T1209" s="2">
        <v>27.1</v>
      </c>
      <c r="U1209" s="2">
        <v>56.83</v>
      </c>
      <c r="V1209" s="2">
        <v>0</v>
      </c>
      <c r="W1209" s="2">
        <v>246.83</v>
      </c>
      <c r="X1209" s="2">
        <v>4512600000</v>
      </c>
      <c r="Y1209" s="2">
        <v>20</v>
      </c>
      <c r="Z1209" s="2">
        <v>567</v>
      </c>
      <c r="AA1209" s="2">
        <v>436.5</v>
      </c>
      <c r="AB1209" s="2">
        <v>47631.81523</v>
      </c>
      <c r="AC1209" s="2">
        <v>17</v>
      </c>
      <c r="AD1209" s="2">
        <v>26.8804035186768</v>
      </c>
      <c r="AE1209" s="2">
        <v>26.8037815093994</v>
      </c>
      <c r="AF1209" s="2">
        <v>26.843978881835898</v>
      </c>
      <c r="AG1209" s="2">
        <v>26.748935699462901</v>
      </c>
      <c r="AH1209" s="2">
        <v>26.471239089965799</v>
      </c>
      <c r="AI1209" s="2">
        <v>27.312505722045898</v>
      </c>
      <c r="AJ1209" s="2">
        <v>26.604843139648398</v>
      </c>
      <c r="AK1209" s="2">
        <v>26.632978439331101</v>
      </c>
      <c r="AL1209" s="2">
        <v>26.730136871337901</v>
      </c>
      <c r="AM1209" s="2">
        <v>26.535535812377901</v>
      </c>
      <c r="AN1209" s="2">
        <v>26.549013137817401</v>
      </c>
      <c r="AO1209" s="2">
        <v>26.866674423217798</v>
      </c>
    </row>
    <row r="1210" spans="1:41" x14ac:dyDescent="0.25">
      <c r="A1210" s="2"/>
      <c r="B1210" s="2">
        <v>1.3045365356979299</v>
      </c>
      <c r="C1210" s="2">
        <v>0.37452602386474598</v>
      </c>
      <c r="D1210" s="2" t="s">
        <v>3141</v>
      </c>
      <c r="E1210" s="2" t="s">
        <v>3141</v>
      </c>
      <c r="F1210" s="2">
        <v>1600</v>
      </c>
      <c r="G1210" s="2" t="s">
        <v>3142</v>
      </c>
      <c r="H1210" s="2" t="s">
        <v>3143</v>
      </c>
      <c r="I1210" s="2" t="s">
        <v>44</v>
      </c>
      <c r="J1210" s="2">
        <v>1</v>
      </c>
      <c r="K1210" s="2">
        <v>4</v>
      </c>
      <c r="L1210" s="2"/>
      <c r="M1210" s="2"/>
      <c r="N1210" s="2"/>
      <c r="O1210" s="2">
        <v>10</v>
      </c>
      <c r="P1210" s="2">
        <v>10</v>
      </c>
      <c r="Q1210" s="2">
        <v>10</v>
      </c>
      <c r="R1210" s="2">
        <v>38.200000000000003</v>
      </c>
      <c r="S1210" s="2">
        <v>38.200000000000003</v>
      </c>
      <c r="T1210" s="2">
        <v>38.200000000000003</v>
      </c>
      <c r="U1210" s="2">
        <v>33.442999999999998</v>
      </c>
      <c r="V1210" s="2">
        <v>0</v>
      </c>
      <c r="W1210" s="2">
        <v>99.102000000000004</v>
      </c>
      <c r="X1210" s="2">
        <v>347220000</v>
      </c>
      <c r="Y1210" s="2">
        <v>17</v>
      </c>
      <c r="Z1210" s="2">
        <v>67</v>
      </c>
      <c r="AA1210" s="2">
        <v>304</v>
      </c>
      <c r="AB1210" s="2">
        <v>33443.016380000001</v>
      </c>
      <c r="AC1210" s="2">
        <v>17</v>
      </c>
      <c r="AD1210" s="2">
        <v>23.1269626617432</v>
      </c>
      <c r="AE1210" s="2">
        <v>22.709987640380898</v>
      </c>
      <c r="AF1210" s="2">
        <v>22.16530418396</v>
      </c>
      <c r="AG1210" s="2">
        <v>22.6656379699707</v>
      </c>
      <c r="AH1210" s="2">
        <v>22.957801818847699</v>
      </c>
      <c r="AI1210" s="2">
        <v>23.248264312744102</v>
      </c>
      <c r="AJ1210" s="2">
        <v>22.5728149414063</v>
      </c>
      <c r="AK1210" s="2">
        <v>22.4349174499512</v>
      </c>
      <c r="AL1210" s="2">
        <v>22.517276763916001</v>
      </c>
      <c r="AM1210" s="2">
        <v>22.461664199829102</v>
      </c>
      <c r="AN1210" s="2">
        <v>22.196914672851602</v>
      </c>
      <c r="AO1210" s="2">
        <v>22.443214416503899</v>
      </c>
    </row>
    <row r="1211" spans="1:41" x14ac:dyDescent="0.25">
      <c r="A1211" s="2"/>
      <c r="B1211" s="2">
        <v>0.10761222862821999</v>
      </c>
      <c r="C1211" s="2">
        <v>3.6286671956379003E-2</v>
      </c>
      <c r="D1211" s="2" t="s">
        <v>1857</v>
      </c>
      <c r="E1211" s="2" t="s">
        <v>1858</v>
      </c>
      <c r="F1211" s="2">
        <v>520</v>
      </c>
      <c r="G1211" s="2" t="s">
        <v>1859</v>
      </c>
      <c r="H1211" s="2" t="s">
        <v>1860</v>
      </c>
      <c r="I1211" s="2" t="s">
        <v>44</v>
      </c>
      <c r="J1211" s="2">
        <v>1</v>
      </c>
      <c r="K1211" s="2">
        <v>4</v>
      </c>
      <c r="L1211" s="2"/>
      <c r="M1211" s="2"/>
      <c r="N1211" s="2"/>
      <c r="O1211" s="2">
        <v>20</v>
      </c>
      <c r="P1211" s="2">
        <v>20</v>
      </c>
      <c r="Q1211" s="2">
        <v>20</v>
      </c>
      <c r="R1211" s="2">
        <v>63.5</v>
      </c>
      <c r="S1211" s="2">
        <v>63.5</v>
      </c>
      <c r="T1211" s="2">
        <v>63.5</v>
      </c>
      <c r="U1211" s="2">
        <v>33.587000000000003</v>
      </c>
      <c r="V1211" s="2">
        <v>0</v>
      </c>
      <c r="W1211" s="2">
        <v>90.316000000000003</v>
      </c>
      <c r="X1211" s="2">
        <v>786430000</v>
      </c>
      <c r="Y1211" s="2">
        <v>17</v>
      </c>
      <c r="Z1211" s="2">
        <v>141</v>
      </c>
      <c r="AA1211" s="2">
        <v>312</v>
      </c>
      <c r="AB1211" s="2">
        <v>33587.430379999998</v>
      </c>
      <c r="AC1211" s="2">
        <v>17</v>
      </c>
      <c r="AD1211" s="2">
        <v>23.870325088501001</v>
      </c>
      <c r="AE1211" s="2">
        <v>23.698482513427699</v>
      </c>
      <c r="AF1211" s="2">
        <v>23.746118545532202</v>
      </c>
      <c r="AG1211" s="2">
        <v>23.252588272094702</v>
      </c>
      <c r="AH1211" s="2">
        <v>23.930305480956999</v>
      </c>
      <c r="AI1211" s="2">
        <v>23.474197387695298</v>
      </c>
      <c r="AJ1211" s="2">
        <v>23.376235961914102</v>
      </c>
      <c r="AK1211" s="2">
        <v>23.722862243652301</v>
      </c>
      <c r="AL1211" s="2">
        <v>23.424190521240199</v>
      </c>
      <c r="AM1211" s="2">
        <v>23.723070144653299</v>
      </c>
      <c r="AN1211" s="2">
        <v>23.7730388641357</v>
      </c>
      <c r="AO1211" s="2">
        <v>23.734899520873999</v>
      </c>
    </row>
    <row r="1212" spans="1:41" x14ac:dyDescent="0.25">
      <c r="A1212" s="2"/>
      <c r="B1212" s="2">
        <v>0.65753309461760701</v>
      </c>
      <c r="C1212" s="2">
        <v>-0.33309078216552701</v>
      </c>
      <c r="D1212" s="2" t="s">
        <v>3332</v>
      </c>
      <c r="E1212" s="2" t="s">
        <v>3332</v>
      </c>
      <c r="F1212" s="2">
        <v>1743</v>
      </c>
      <c r="G1212" s="2" t="s">
        <v>3333</v>
      </c>
      <c r="H1212" s="2" t="s">
        <v>3334</v>
      </c>
      <c r="I1212" s="2" t="s">
        <v>44</v>
      </c>
      <c r="J1212" s="2">
        <v>1</v>
      </c>
      <c r="K1212" s="2">
        <v>4</v>
      </c>
      <c r="L1212" s="2"/>
      <c r="M1212" s="2"/>
      <c r="N1212" s="2"/>
      <c r="O1212" s="2">
        <v>10</v>
      </c>
      <c r="P1212" s="2">
        <v>10</v>
      </c>
      <c r="Q1212" s="2">
        <v>10</v>
      </c>
      <c r="R1212" s="2">
        <v>33.200000000000003</v>
      </c>
      <c r="S1212" s="2">
        <v>33.200000000000003</v>
      </c>
      <c r="T1212" s="2">
        <v>33.200000000000003</v>
      </c>
      <c r="U1212" s="2">
        <v>39.878999999999998</v>
      </c>
      <c r="V1212" s="2">
        <v>0</v>
      </c>
      <c r="W1212" s="2">
        <v>45.055</v>
      </c>
      <c r="X1212" s="2">
        <v>673400000</v>
      </c>
      <c r="Y1212" s="2">
        <v>19</v>
      </c>
      <c r="Z1212" s="2">
        <v>89</v>
      </c>
      <c r="AA1212" s="2">
        <v>358</v>
      </c>
      <c r="AB1212" s="2">
        <v>39879.531979999898</v>
      </c>
      <c r="AC1212" s="2">
        <v>19</v>
      </c>
      <c r="AD1212" s="2">
        <v>23.946191787719702</v>
      </c>
      <c r="AE1212" s="2">
        <v>23.737686157226602</v>
      </c>
      <c r="AF1212" s="2">
        <v>24.331560134887699</v>
      </c>
      <c r="AG1212" s="2">
        <v>22.8318271636963</v>
      </c>
      <c r="AH1212" s="2">
        <v>24.1626167297363</v>
      </c>
      <c r="AI1212" s="2">
        <v>24.473268508911101</v>
      </c>
      <c r="AJ1212" s="2">
        <v>23.990577697753899</v>
      </c>
      <c r="AK1212" s="2">
        <v>24.350297927856399</v>
      </c>
      <c r="AL1212" s="2">
        <v>24.097480773925799</v>
      </c>
      <c r="AM1212" s="2">
        <v>24.159540176391602</v>
      </c>
      <c r="AN1212" s="2">
        <v>24.5120754241943</v>
      </c>
      <c r="AO1212" s="2">
        <v>24.3717231750488</v>
      </c>
    </row>
    <row r="1213" spans="1:41" x14ac:dyDescent="0.25">
      <c r="A1213" s="2" t="s">
        <v>40</v>
      </c>
      <c r="B1213" s="2">
        <v>2.7429419311965502</v>
      </c>
      <c r="C1213" s="2">
        <v>0.68912220001220703</v>
      </c>
      <c r="D1213" s="2" t="s">
        <v>1180</v>
      </c>
      <c r="E1213" s="2" t="s">
        <v>1180</v>
      </c>
      <c r="F1213" s="2">
        <v>2333</v>
      </c>
      <c r="G1213" s="2" t="s">
        <v>1181</v>
      </c>
      <c r="H1213" s="2" t="s">
        <v>1182</v>
      </c>
      <c r="I1213" s="2" t="s">
        <v>44</v>
      </c>
      <c r="J1213" s="2">
        <v>1</v>
      </c>
      <c r="K1213" s="2">
        <v>4</v>
      </c>
      <c r="L1213" s="2"/>
      <c r="M1213" s="2"/>
      <c r="N1213" s="2"/>
      <c r="O1213" s="2">
        <v>14</v>
      </c>
      <c r="P1213" s="2">
        <v>6</v>
      </c>
      <c r="Q1213" s="2">
        <v>6</v>
      </c>
      <c r="R1213" s="2">
        <v>65.400000000000006</v>
      </c>
      <c r="S1213" s="2">
        <v>22.6</v>
      </c>
      <c r="T1213" s="2">
        <v>22.6</v>
      </c>
      <c r="U1213" s="2">
        <v>22.873999999999999</v>
      </c>
      <c r="V1213" s="2">
        <v>0</v>
      </c>
      <c r="W1213" s="2">
        <v>24.898</v>
      </c>
      <c r="X1213" s="2">
        <v>1043800000</v>
      </c>
      <c r="Y1213" s="2">
        <v>15</v>
      </c>
      <c r="Z1213" s="2">
        <v>88</v>
      </c>
      <c r="AA1213" s="2">
        <v>208</v>
      </c>
      <c r="AB1213" s="2">
        <v>22874.448280000001</v>
      </c>
      <c r="AC1213" s="2">
        <v>15</v>
      </c>
      <c r="AD1213" s="2">
        <v>25.3956813812256</v>
      </c>
      <c r="AE1213" s="2">
        <v>24.747348785400401</v>
      </c>
      <c r="AF1213" s="2">
        <v>25.298274993896499</v>
      </c>
      <c r="AG1213" s="2">
        <v>25.126522064208999</v>
      </c>
      <c r="AH1213" s="2">
        <v>25.850908279418899</v>
      </c>
      <c r="AI1213" s="2">
        <v>25.644824981689499</v>
      </c>
      <c r="AJ1213" s="2">
        <v>24.7017631530762</v>
      </c>
      <c r="AK1213" s="2">
        <v>24.7666339874268</v>
      </c>
      <c r="AL1213" s="2">
        <v>24.663619995117202</v>
      </c>
      <c r="AM1213" s="2">
        <v>24.472154617309599</v>
      </c>
      <c r="AN1213" s="2">
        <v>24.6395359039307</v>
      </c>
      <c r="AO1213" s="2">
        <v>24.6851196289063</v>
      </c>
    </row>
    <row r="1214" spans="1:41" x14ac:dyDescent="0.25">
      <c r="A1214" s="2"/>
      <c r="B1214" s="2">
        <v>0.80356740193575604</v>
      </c>
      <c r="C1214" s="2">
        <v>-0.324591000874836</v>
      </c>
      <c r="D1214" s="2" t="s">
        <v>3757</v>
      </c>
      <c r="E1214" s="2" t="s">
        <v>3757</v>
      </c>
      <c r="F1214" s="2">
        <v>2098</v>
      </c>
      <c r="G1214" s="2" t="s">
        <v>1181</v>
      </c>
      <c r="H1214" s="2" t="s">
        <v>1182</v>
      </c>
      <c r="I1214" s="2" t="s">
        <v>44</v>
      </c>
      <c r="J1214" s="2">
        <v>1</v>
      </c>
      <c r="K1214" s="2">
        <v>4</v>
      </c>
      <c r="L1214" s="2"/>
      <c r="M1214" s="2"/>
      <c r="N1214" s="2"/>
      <c r="O1214" s="2">
        <v>20</v>
      </c>
      <c r="P1214" s="2">
        <v>20</v>
      </c>
      <c r="Q1214" s="2">
        <v>12</v>
      </c>
      <c r="R1214" s="2">
        <v>57.4</v>
      </c>
      <c r="S1214" s="2">
        <v>57.4</v>
      </c>
      <c r="T1214" s="2">
        <v>30.5</v>
      </c>
      <c r="U1214" s="2">
        <v>33.173000000000002</v>
      </c>
      <c r="V1214" s="2">
        <v>0</v>
      </c>
      <c r="W1214" s="2">
        <v>161.38</v>
      </c>
      <c r="X1214" s="2">
        <v>5677500000</v>
      </c>
      <c r="Y1214" s="2">
        <v>20</v>
      </c>
      <c r="Z1214" s="2">
        <v>344</v>
      </c>
      <c r="AA1214" s="2">
        <v>298</v>
      </c>
      <c r="AB1214" s="2">
        <v>33173.648379999999</v>
      </c>
      <c r="AC1214" s="2">
        <v>20</v>
      </c>
      <c r="AD1214" s="2">
        <v>26.5435676574707</v>
      </c>
      <c r="AE1214" s="2">
        <v>26.2595615386963</v>
      </c>
      <c r="AF1214" s="2">
        <v>26.898506164550799</v>
      </c>
      <c r="AG1214" s="2">
        <v>25.482254028320298</v>
      </c>
      <c r="AH1214" s="2">
        <v>26.354507446289102</v>
      </c>
      <c r="AI1214" s="2">
        <v>26.428287506103501</v>
      </c>
      <c r="AJ1214" s="2">
        <v>26.3558349609375</v>
      </c>
      <c r="AK1214" s="2">
        <v>26.6642456054688</v>
      </c>
      <c r="AL1214" s="2">
        <v>26.978584289550799</v>
      </c>
      <c r="AM1214" s="2">
        <v>26.725074768066399</v>
      </c>
      <c r="AN1214" s="2">
        <v>26.449378967285199</v>
      </c>
      <c r="AO1214" s="2">
        <v>26.741111755371101</v>
      </c>
    </row>
    <row r="1215" spans="1:41" x14ac:dyDescent="0.25">
      <c r="A1215" s="2"/>
      <c r="B1215" s="2">
        <v>3.4284615821729203E-2</v>
      </c>
      <c r="C1215" s="2">
        <v>-1.36699676513672E-2</v>
      </c>
      <c r="D1215" s="2" t="s">
        <v>2468</v>
      </c>
      <c r="E1215" s="2" t="s">
        <v>2468</v>
      </c>
      <c r="F1215" s="2">
        <v>1046</v>
      </c>
      <c r="G1215" s="2" t="s">
        <v>2469</v>
      </c>
      <c r="H1215" s="2" t="s">
        <v>2470</v>
      </c>
      <c r="I1215" s="2" t="s">
        <v>44</v>
      </c>
      <c r="J1215" s="2">
        <v>1</v>
      </c>
      <c r="K1215" s="2">
        <v>4</v>
      </c>
      <c r="L1215" s="2"/>
      <c r="M1215" s="2"/>
      <c r="N1215" s="2"/>
      <c r="O1215" s="2">
        <v>18</v>
      </c>
      <c r="P1215" s="2">
        <v>18</v>
      </c>
      <c r="Q1215" s="2">
        <v>18</v>
      </c>
      <c r="R1215" s="2">
        <v>40.700000000000003</v>
      </c>
      <c r="S1215" s="2">
        <v>40.700000000000003</v>
      </c>
      <c r="T1215" s="2">
        <v>40.700000000000003</v>
      </c>
      <c r="U1215" s="2">
        <v>55.911999999999999</v>
      </c>
      <c r="V1215" s="2">
        <v>0</v>
      </c>
      <c r="W1215" s="2">
        <v>95.122</v>
      </c>
      <c r="X1215" s="2">
        <v>450560000</v>
      </c>
      <c r="Y1215" s="2">
        <v>24</v>
      </c>
      <c r="Z1215" s="2">
        <v>120</v>
      </c>
      <c r="AA1215" s="2">
        <v>509</v>
      </c>
      <c r="AB1215" s="2">
        <v>55912.714379999998</v>
      </c>
      <c r="AC1215" s="2">
        <v>24</v>
      </c>
      <c r="AD1215" s="2">
        <v>22.532575607299801</v>
      </c>
      <c r="AE1215" s="2">
        <v>22.426445007324201</v>
      </c>
      <c r="AF1215" s="2">
        <v>22.188518524169901</v>
      </c>
      <c r="AG1215" s="2">
        <v>22.854621887206999</v>
      </c>
      <c r="AH1215" s="2">
        <v>21.955818176269499</v>
      </c>
      <c r="AI1215" s="2">
        <v>22.6309204101563</v>
      </c>
      <c r="AJ1215" s="2">
        <v>22.6140747070313</v>
      </c>
      <c r="AK1215" s="2">
        <v>22.559595108032202</v>
      </c>
      <c r="AL1215" s="2">
        <v>22.336606979370099</v>
      </c>
      <c r="AM1215" s="2">
        <v>22.431503295898398</v>
      </c>
      <c r="AN1215" s="2">
        <v>22.3087482452393</v>
      </c>
      <c r="AO1215" s="2">
        <v>22.4203910827637</v>
      </c>
    </row>
    <row r="1216" spans="1:41" x14ac:dyDescent="0.25">
      <c r="A1216" s="2"/>
      <c r="B1216" s="2">
        <v>0.30484975068719999</v>
      </c>
      <c r="C1216" s="2">
        <v>-0.37495358784993399</v>
      </c>
      <c r="D1216" s="2" t="s">
        <v>3878</v>
      </c>
      <c r="E1216" s="2" t="s">
        <v>3878</v>
      </c>
      <c r="F1216" s="2">
        <v>2190</v>
      </c>
      <c r="G1216" s="2" t="s">
        <v>3879</v>
      </c>
      <c r="H1216" s="2" t="s">
        <v>3880</v>
      </c>
      <c r="I1216" s="2" t="s">
        <v>44</v>
      </c>
      <c r="J1216" s="2">
        <v>1</v>
      </c>
      <c r="K1216" s="2">
        <v>4</v>
      </c>
      <c r="L1216" s="2"/>
      <c r="M1216" s="2"/>
      <c r="N1216" s="2"/>
      <c r="O1216" s="2">
        <v>10</v>
      </c>
      <c r="P1216" s="2">
        <v>10</v>
      </c>
      <c r="Q1216" s="2">
        <v>10</v>
      </c>
      <c r="R1216" s="2">
        <v>17.8</v>
      </c>
      <c r="S1216" s="2">
        <v>17.8</v>
      </c>
      <c r="T1216" s="2">
        <v>17.8</v>
      </c>
      <c r="U1216" s="2">
        <v>94.483999999999995</v>
      </c>
      <c r="V1216" s="2">
        <v>0</v>
      </c>
      <c r="W1216" s="2">
        <v>52.863999999999997</v>
      </c>
      <c r="X1216" s="2">
        <v>232950000</v>
      </c>
      <c r="Y1216" s="2">
        <v>38</v>
      </c>
      <c r="Z1216" s="2">
        <v>55</v>
      </c>
      <c r="AA1216" s="2">
        <v>837</v>
      </c>
      <c r="AB1216" s="2">
        <v>94484.691080000193</v>
      </c>
      <c r="AC1216" s="2">
        <v>38</v>
      </c>
      <c r="AD1216" s="2">
        <v>23.243463516235401</v>
      </c>
      <c r="AE1216" s="2">
        <v>21.444099426269499</v>
      </c>
      <c r="AF1216" s="2">
        <v>22.567020416259801</v>
      </c>
      <c r="AG1216" s="2">
        <v>19.964797973632798</v>
      </c>
      <c r="AH1216" s="2">
        <v>23.195579528808601</v>
      </c>
      <c r="AI1216" s="2">
        <v>22.7413330078125</v>
      </c>
      <c r="AJ1216" s="2">
        <v>22.802288055419901</v>
      </c>
      <c r="AK1216" s="2">
        <v>22.4384250640869</v>
      </c>
      <c r="AL1216" s="2">
        <v>22.380231857299801</v>
      </c>
      <c r="AM1216" s="2">
        <v>22.1904182434082</v>
      </c>
      <c r="AN1216" s="2">
        <v>22.748577117919901</v>
      </c>
      <c r="AO1216" s="2">
        <v>22.846075057983398</v>
      </c>
    </row>
    <row r="1217" spans="1:41" x14ac:dyDescent="0.25">
      <c r="A1217" s="2"/>
      <c r="B1217" s="2">
        <v>5.4289925569113502E-2</v>
      </c>
      <c r="C1217" s="2">
        <v>-3.2259305318198997E-2</v>
      </c>
      <c r="D1217" s="2" t="s">
        <v>2976</v>
      </c>
      <c r="E1217" s="2" t="s">
        <v>2977</v>
      </c>
      <c r="F1217" s="2">
        <v>1477</v>
      </c>
      <c r="G1217" s="2" t="s">
        <v>2978</v>
      </c>
      <c r="H1217" s="2" t="s">
        <v>1516</v>
      </c>
      <c r="I1217" s="2" t="s">
        <v>44</v>
      </c>
      <c r="J1217" s="2">
        <v>1</v>
      </c>
      <c r="K1217" s="2">
        <v>4</v>
      </c>
      <c r="L1217" s="2"/>
      <c r="M1217" s="2"/>
      <c r="N1217" s="2"/>
      <c r="O1217" s="2">
        <v>12</v>
      </c>
      <c r="P1217" s="2">
        <v>12</v>
      </c>
      <c r="Q1217" s="2">
        <v>9</v>
      </c>
      <c r="R1217" s="2">
        <v>16.399999999999999</v>
      </c>
      <c r="S1217" s="2">
        <v>16.399999999999999</v>
      </c>
      <c r="T1217" s="2">
        <v>13.9</v>
      </c>
      <c r="U1217" s="2">
        <v>122.78</v>
      </c>
      <c r="V1217" s="2">
        <v>0</v>
      </c>
      <c r="W1217" s="2">
        <v>25.954000000000001</v>
      </c>
      <c r="X1217" s="2">
        <v>118470000</v>
      </c>
      <c r="Y1217" s="2">
        <v>49</v>
      </c>
      <c r="Z1217" s="2">
        <v>53</v>
      </c>
      <c r="AA1217" s="2">
        <v>1091</v>
      </c>
      <c r="AB1217" s="2">
        <v>122777.773380001</v>
      </c>
      <c r="AC1217" s="2">
        <v>49</v>
      </c>
      <c r="AD1217" s="2">
        <v>21.683631896972699</v>
      </c>
      <c r="AE1217" s="2">
        <v>21.638959884643601</v>
      </c>
      <c r="AF1217" s="2">
        <v>21.022354125976602</v>
      </c>
      <c r="AG1217" s="2">
        <v>20.6185398101807</v>
      </c>
      <c r="AH1217" s="2">
        <v>21.196945190429702</v>
      </c>
      <c r="AI1217" s="2">
        <v>21.413488388061499</v>
      </c>
      <c r="AJ1217" s="2">
        <v>21.868272781372099</v>
      </c>
      <c r="AK1217" s="2">
        <v>21.192798614501999</v>
      </c>
      <c r="AL1217" s="2">
        <v>21.475757598876999</v>
      </c>
      <c r="AM1217" s="2">
        <v>20.9786186218262</v>
      </c>
      <c r="AN1217" s="2">
        <v>21.054241180419901</v>
      </c>
      <c r="AO1217" s="2">
        <v>21.1977863311768</v>
      </c>
    </row>
    <row r="1218" spans="1:41" x14ac:dyDescent="0.25">
      <c r="A1218" s="2"/>
      <c r="B1218" s="2">
        <v>7.3030042637979506E-2</v>
      </c>
      <c r="C1218" s="2">
        <v>-4.1666348775226701E-2</v>
      </c>
      <c r="D1218" s="2" t="s">
        <v>1514</v>
      </c>
      <c r="E1218" s="2" t="s">
        <v>1514</v>
      </c>
      <c r="F1218" s="2">
        <v>220</v>
      </c>
      <c r="G1218" s="2" t="s">
        <v>1515</v>
      </c>
      <c r="H1218" s="2" t="s">
        <v>1516</v>
      </c>
      <c r="I1218" s="2" t="s">
        <v>44</v>
      </c>
      <c r="J1218" s="2">
        <v>1</v>
      </c>
      <c r="K1218" s="2">
        <v>4</v>
      </c>
      <c r="L1218" s="2"/>
      <c r="M1218" s="2"/>
      <c r="N1218" s="2"/>
      <c r="O1218" s="2">
        <v>9</v>
      </c>
      <c r="P1218" s="2">
        <v>8</v>
      </c>
      <c r="Q1218" s="2">
        <v>8</v>
      </c>
      <c r="R1218" s="2">
        <v>11.4</v>
      </c>
      <c r="S1218" s="2">
        <v>10.5</v>
      </c>
      <c r="T1218" s="2">
        <v>10.5</v>
      </c>
      <c r="U1218" s="2">
        <v>117.95</v>
      </c>
      <c r="V1218" s="2">
        <v>0</v>
      </c>
      <c r="W1218" s="2">
        <v>36.253</v>
      </c>
      <c r="X1218" s="2">
        <v>124250000</v>
      </c>
      <c r="Y1218" s="2">
        <v>40</v>
      </c>
      <c r="Z1218" s="2">
        <v>40</v>
      </c>
      <c r="AA1218" s="2">
        <v>1058.5</v>
      </c>
      <c r="AB1218" s="2">
        <v>118485.97478000099</v>
      </c>
      <c r="AC1218" s="2">
        <v>40.5</v>
      </c>
      <c r="AD1218" s="2">
        <v>21.798397064208999</v>
      </c>
      <c r="AE1218" s="2">
        <v>21.922849655151399</v>
      </c>
      <c r="AF1218" s="2">
        <v>21.549148559570298</v>
      </c>
      <c r="AG1218" s="2">
        <v>21.894006729126001</v>
      </c>
      <c r="AH1218" s="2">
        <v>20.7154026031494</v>
      </c>
      <c r="AI1218" s="2">
        <v>22.005628585815401</v>
      </c>
      <c r="AJ1218" s="2">
        <v>21.8368816375732</v>
      </c>
      <c r="AK1218" s="2">
        <v>21.806758880615199</v>
      </c>
      <c r="AL1218" s="2">
        <v>21.6863708496094</v>
      </c>
      <c r="AM1218" s="2">
        <v>21.78759765625</v>
      </c>
      <c r="AN1218" s="2">
        <v>21.4062900543213</v>
      </c>
      <c r="AO1218" s="2">
        <v>21.6115322113037</v>
      </c>
    </row>
    <row r="1219" spans="1:41" x14ac:dyDescent="0.25">
      <c r="A1219" s="2"/>
      <c r="B1219" s="2">
        <v>0.72634869990762496</v>
      </c>
      <c r="C1219" s="2">
        <v>-0.170378367106121</v>
      </c>
      <c r="D1219" s="2" t="s">
        <v>2131</v>
      </c>
      <c r="E1219" s="2" t="s">
        <v>2131</v>
      </c>
      <c r="F1219" s="2">
        <v>778</v>
      </c>
      <c r="G1219" s="2" t="s">
        <v>2132</v>
      </c>
      <c r="H1219" s="2" t="s">
        <v>838</v>
      </c>
      <c r="I1219" s="2" t="s">
        <v>44</v>
      </c>
      <c r="J1219" s="2">
        <v>1</v>
      </c>
      <c r="K1219" s="2">
        <v>4</v>
      </c>
      <c r="L1219" s="2"/>
      <c r="M1219" s="2"/>
      <c r="N1219" s="2"/>
      <c r="O1219" s="2">
        <v>2</v>
      </c>
      <c r="P1219" s="2">
        <v>2</v>
      </c>
      <c r="Q1219" s="2">
        <v>2</v>
      </c>
      <c r="R1219" s="2">
        <v>4.5999999999999996</v>
      </c>
      <c r="S1219" s="2">
        <v>4.5999999999999996</v>
      </c>
      <c r="T1219" s="2">
        <v>4.5999999999999996</v>
      </c>
      <c r="U1219" s="2">
        <v>75.843999999999994</v>
      </c>
      <c r="V1219" s="2">
        <v>0</v>
      </c>
      <c r="W1219" s="2">
        <v>14.204000000000001</v>
      </c>
      <c r="X1219" s="2">
        <v>88186000</v>
      </c>
      <c r="Y1219" s="2">
        <v>13</v>
      </c>
      <c r="Z1219" s="2">
        <v>27</v>
      </c>
      <c r="AA1219" s="2">
        <v>691</v>
      </c>
      <c r="AB1219" s="2">
        <v>75845.061679999897</v>
      </c>
      <c r="AC1219" s="2">
        <v>13</v>
      </c>
      <c r="AD1219" s="2">
        <v>22.018590927123999</v>
      </c>
      <c r="AE1219" s="2">
        <v>21.6408596038818</v>
      </c>
      <c r="AF1219" s="2">
        <v>21.393726348876999</v>
      </c>
      <c r="AG1219" s="2">
        <v>21.7161979675293</v>
      </c>
      <c r="AH1219" s="2">
        <v>21.884349822998001</v>
      </c>
      <c r="AI1219" s="2">
        <v>21.913091659545898</v>
      </c>
      <c r="AJ1219" s="2">
        <v>22.226791381835898</v>
      </c>
      <c r="AK1219" s="2">
        <v>21.904260635376001</v>
      </c>
      <c r="AL1219" s="2">
        <v>21.898626327514599</v>
      </c>
      <c r="AM1219" s="2">
        <v>21.683032989501999</v>
      </c>
      <c r="AN1219" s="2">
        <v>22.058177947998001</v>
      </c>
      <c r="AO1219" s="2">
        <v>21.8181972503662</v>
      </c>
    </row>
    <row r="1220" spans="1:41" x14ac:dyDescent="0.25">
      <c r="A1220" s="2" t="s">
        <v>40</v>
      </c>
      <c r="B1220" s="2">
        <v>1.65989332824039</v>
      </c>
      <c r="C1220" s="2">
        <v>0.59525267283121897</v>
      </c>
      <c r="D1220" s="2" t="s">
        <v>835</v>
      </c>
      <c r="E1220" s="2" t="s">
        <v>836</v>
      </c>
      <c r="F1220" s="2">
        <v>1686</v>
      </c>
      <c r="G1220" s="2" t="s">
        <v>837</v>
      </c>
      <c r="H1220" s="2" t="s">
        <v>838</v>
      </c>
      <c r="I1220" s="2" t="s">
        <v>44</v>
      </c>
      <c r="J1220" s="2">
        <v>1</v>
      </c>
      <c r="K1220" s="2">
        <v>4</v>
      </c>
      <c r="L1220" s="2"/>
      <c r="M1220" s="2"/>
      <c r="N1220" s="2"/>
      <c r="O1220" s="2">
        <v>5</v>
      </c>
      <c r="P1220" s="2">
        <v>5</v>
      </c>
      <c r="Q1220" s="2">
        <v>4</v>
      </c>
      <c r="R1220" s="2">
        <v>5.9</v>
      </c>
      <c r="S1220" s="2">
        <v>5.9</v>
      </c>
      <c r="T1220" s="2">
        <v>4.7</v>
      </c>
      <c r="U1220" s="2">
        <v>69.225999999999999</v>
      </c>
      <c r="V1220" s="2">
        <v>0</v>
      </c>
      <c r="W1220" s="2">
        <v>15.068</v>
      </c>
      <c r="X1220" s="2">
        <v>210970000</v>
      </c>
      <c r="Y1220" s="2">
        <v>15</v>
      </c>
      <c r="Z1220" s="2">
        <v>38</v>
      </c>
      <c r="AA1220" s="2">
        <v>613</v>
      </c>
      <c r="AB1220" s="2">
        <v>69226.231179999901</v>
      </c>
      <c r="AC1220" s="2">
        <v>15</v>
      </c>
      <c r="AD1220" s="2">
        <v>23.477907180786101</v>
      </c>
      <c r="AE1220" s="2">
        <v>22.780265808105501</v>
      </c>
      <c r="AF1220" s="2">
        <v>23.1099643707275</v>
      </c>
      <c r="AG1220" s="2">
        <v>22.665357589721701</v>
      </c>
      <c r="AH1220" s="2">
        <v>23.5626735687256</v>
      </c>
      <c r="AI1220" s="2">
        <v>23.951982498168899</v>
      </c>
      <c r="AJ1220" s="2">
        <v>22.848312377929702</v>
      </c>
      <c r="AK1220" s="2">
        <v>22.613265991210898</v>
      </c>
      <c r="AL1220" s="2">
        <v>22.588132858276399</v>
      </c>
      <c r="AM1220" s="2">
        <v>22.5442504882813</v>
      </c>
      <c r="AN1220" s="2">
        <v>22.9773960113525</v>
      </c>
      <c r="AO1220" s="2">
        <v>22.405277252197301</v>
      </c>
    </row>
    <row r="1221" spans="1:41" x14ac:dyDescent="0.25">
      <c r="A1221" s="2" t="s">
        <v>40</v>
      </c>
      <c r="B1221" s="2">
        <v>1.54655067507192</v>
      </c>
      <c r="C1221" s="2">
        <v>0.70441675186157204</v>
      </c>
      <c r="D1221" s="2" t="s">
        <v>703</v>
      </c>
      <c r="E1221" s="2" t="s">
        <v>704</v>
      </c>
      <c r="F1221" s="2">
        <v>1437</v>
      </c>
      <c r="G1221" s="2" t="s">
        <v>705</v>
      </c>
      <c r="H1221" s="2" t="s">
        <v>706</v>
      </c>
      <c r="I1221" s="2" t="s">
        <v>44</v>
      </c>
      <c r="J1221" s="2">
        <v>1</v>
      </c>
      <c r="K1221" s="2">
        <v>4</v>
      </c>
      <c r="L1221" s="2"/>
      <c r="M1221" s="2"/>
      <c r="N1221" s="2"/>
      <c r="O1221" s="2">
        <v>5</v>
      </c>
      <c r="P1221" s="2">
        <v>5</v>
      </c>
      <c r="Q1221" s="2">
        <v>5</v>
      </c>
      <c r="R1221" s="2">
        <v>20</v>
      </c>
      <c r="S1221" s="2">
        <v>20</v>
      </c>
      <c r="T1221" s="2">
        <v>20</v>
      </c>
      <c r="U1221" s="2">
        <v>36.006999999999998</v>
      </c>
      <c r="V1221" s="2">
        <v>0</v>
      </c>
      <c r="W1221" s="2">
        <v>31.565999999999999</v>
      </c>
      <c r="X1221" s="2">
        <v>125960000</v>
      </c>
      <c r="Y1221" s="2">
        <v>16</v>
      </c>
      <c r="Z1221" s="2">
        <v>26</v>
      </c>
      <c r="AA1221" s="2">
        <v>325</v>
      </c>
      <c r="AB1221" s="2">
        <v>36007.814879999998</v>
      </c>
      <c r="AC1221" s="2">
        <v>16</v>
      </c>
      <c r="AD1221" s="2">
        <v>23.1079711914063</v>
      </c>
      <c r="AE1221" s="2" t="s">
        <v>63</v>
      </c>
      <c r="AF1221" s="2">
        <v>22.356517791748001</v>
      </c>
      <c r="AG1221" s="2" t="s">
        <v>63</v>
      </c>
      <c r="AH1221" s="2">
        <v>23.4359340667725</v>
      </c>
      <c r="AI1221" s="2">
        <v>23.778362274169901</v>
      </c>
      <c r="AJ1221" s="2">
        <v>22.630764007568398</v>
      </c>
      <c r="AK1221" s="2">
        <v>22.649633407592798</v>
      </c>
      <c r="AL1221" s="2">
        <v>22.5894374847412</v>
      </c>
      <c r="AM1221" s="2">
        <v>22.439008712768601</v>
      </c>
      <c r="AN1221" s="2">
        <v>22.078126907348601</v>
      </c>
      <c r="AO1221" s="2">
        <v>22.404706954956101</v>
      </c>
    </row>
    <row r="1222" spans="1:41" x14ac:dyDescent="0.25">
      <c r="A1222" s="2"/>
      <c r="B1222" s="2">
        <v>0.33540086441582001</v>
      </c>
      <c r="C1222" s="2">
        <v>-0.29508762359619201</v>
      </c>
      <c r="D1222" s="2" t="s">
        <v>2457</v>
      </c>
      <c r="E1222" s="2" t="s">
        <v>2457</v>
      </c>
      <c r="F1222" s="2">
        <v>1040</v>
      </c>
      <c r="G1222" s="2" t="s">
        <v>705</v>
      </c>
      <c r="H1222" s="2" t="s">
        <v>706</v>
      </c>
      <c r="I1222" s="2" t="s">
        <v>44</v>
      </c>
      <c r="J1222" s="2">
        <v>1</v>
      </c>
      <c r="K1222" s="2">
        <v>4</v>
      </c>
      <c r="L1222" s="2"/>
      <c r="M1222" s="2"/>
      <c r="N1222" s="2"/>
      <c r="O1222" s="2">
        <v>4</v>
      </c>
      <c r="P1222" s="2">
        <v>4</v>
      </c>
      <c r="Q1222" s="2">
        <v>4</v>
      </c>
      <c r="R1222" s="2">
        <v>18.3</v>
      </c>
      <c r="S1222" s="2">
        <v>18.3</v>
      </c>
      <c r="T1222" s="2">
        <v>18.3</v>
      </c>
      <c r="U1222" s="2">
        <v>31.277999999999999</v>
      </c>
      <c r="V1222" s="2">
        <v>0</v>
      </c>
      <c r="W1222" s="2">
        <v>35.628</v>
      </c>
      <c r="X1222" s="2">
        <v>54276000</v>
      </c>
      <c r="Y1222" s="2">
        <v>9</v>
      </c>
      <c r="Z1222" s="2">
        <v>23</v>
      </c>
      <c r="AA1222" s="2">
        <v>283</v>
      </c>
      <c r="AB1222" s="2">
        <v>31689.031080000001</v>
      </c>
      <c r="AC1222" s="2">
        <v>9</v>
      </c>
      <c r="AD1222" s="2">
        <v>19.485479354858398</v>
      </c>
      <c r="AE1222" s="2">
        <v>21.205978393554702</v>
      </c>
      <c r="AF1222" s="2">
        <v>21.379570007324201</v>
      </c>
      <c r="AG1222" s="2">
        <v>21.6948947906494</v>
      </c>
      <c r="AH1222" s="2" t="s">
        <v>63</v>
      </c>
      <c r="AI1222" s="2">
        <v>20.4214191436768</v>
      </c>
      <c r="AJ1222" s="2">
        <v>21.224880218505898</v>
      </c>
      <c r="AK1222" s="2">
        <v>21.199464797973601</v>
      </c>
      <c r="AL1222" s="2">
        <v>21.383056640625</v>
      </c>
      <c r="AM1222" s="2">
        <v>20.822288513183601</v>
      </c>
      <c r="AN1222" s="2">
        <v>21.455280303955099</v>
      </c>
      <c r="AO1222" s="2">
        <v>20.710365295410199</v>
      </c>
    </row>
    <row r="1223" spans="1:41" x14ac:dyDescent="0.25">
      <c r="A1223" s="2"/>
      <c r="B1223" s="2">
        <v>0.55100916192935401</v>
      </c>
      <c r="C1223" s="2">
        <v>0.202955627441405</v>
      </c>
      <c r="D1223" s="2" t="s">
        <v>3529</v>
      </c>
      <c r="E1223" s="2" t="s">
        <v>3529</v>
      </c>
      <c r="F1223" s="2">
        <v>1905</v>
      </c>
      <c r="G1223" s="2" t="s">
        <v>3530</v>
      </c>
      <c r="H1223" s="2" t="s">
        <v>3531</v>
      </c>
      <c r="I1223" s="2" t="s">
        <v>44</v>
      </c>
      <c r="J1223" s="2">
        <v>1</v>
      </c>
      <c r="K1223" s="2">
        <v>4</v>
      </c>
      <c r="L1223" s="2"/>
      <c r="M1223" s="2"/>
      <c r="N1223" s="2"/>
      <c r="O1223" s="2">
        <v>7</v>
      </c>
      <c r="P1223" s="2">
        <v>6</v>
      </c>
      <c r="Q1223" s="2">
        <v>6</v>
      </c>
      <c r="R1223" s="2">
        <v>18.899999999999999</v>
      </c>
      <c r="S1223" s="2">
        <v>17.8</v>
      </c>
      <c r="T1223" s="2">
        <v>17.8</v>
      </c>
      <c r="U1223" s="2">
        <v>89.427000000000007</v>
      </c>
      <c r="V1223" s="2">
        <v>0</v>
      </c>
      <c r="W1223" s="2">
        <v>27.981999999999999</v>
      </c>
      <c r="X1223" s="2">
        <v>80428000</v>
      </c>
      <c r="Y1223" s="2">
        <v>30</v>
      </c>
      <c r="Z1223" s="2">
        <v>35</v>
      </c>
      <c r="AA1223" s="2">
        <v>805</v>
      </c>
      <c r="AB1223" s="2">
        <v>89428.134380000207</v>
      </c>
      <c r="AC1223" s="2">
        <v>30</v>
      </c>
      <c r="AD1223" s="2">
        <v>21.465131759643601</v>
      </c>
      <c r="AE1223" s="2">
        <v>21.475261688232401</v>
      </c>
      <c r="AF1223" s="2">
        <v>21.055500030517599</v>
      </c>
      <c r="AG1223" s="2">
        <v>21.4144687652588</v>
      </c>
      <c r="AH1223" s="2" t="s">
        <v>63</v>
      </c>
      <c r="AI1223" s="2">
        <v>22.081966400146499</v>
      </c>
      <c r="AJ1223" s="2">
        <v>21.4771423339844</v>
      </c>
      <c r="AK1223" s="2">
        <v>21.145505905151399</v>
      </c>
      <c r="AL1223" s="2" t="s">
        <v>63</v>
      </c>
      <c r="AM1223" s="2">
        <v>21.383161544799801</v>
      </c>
      <c r="AN1223" s="2">
        <v>21.2113361358643</v>
      </c>
      <c r="AO1223" s="2">
        <v>21.260404586791999</v>
      </c>
    </row>
    <row r="1224" spans="1:41" x14ac:dyDescent="0.25">
      <c r="A1224" s="2"/>
      <c r="B1224" s="2">
        <v>1.14828379748131</v>
      </c>
      <c r="C1224" s="2">
        <v>0.41389878590901602</v>
      </c>
      <c r="D1224" s="2" t="s">
        <v>2985</v>
      </c>
      <c r="E1224" s="2" t="s">
        <v>2985</v>
      </c>
      <c r="F1224" s="2">
        <v>1486</v>
      </c>
      <c r="G1224" s="2" t="s">
        <v>2986</v>
      </c>
      <c r="H1224" s="2" t="s">
        <v>2987</v>
      </c>
      <c r="I1224" s="2" t="s">
        <v>44</v>
      </c>
      <c r="J1224" s="2">
        <v>1</v>
      </c>
      <c r="K1224" s="2">
        <v>4</v>
      </c>
      <c r="L1224" s="2"/>
      <c r="M1224" s="2"/>
      <c r="N1224" s="2"/>
      <c r="O1224" s="2">
        <v>8</v>
      </c>
      <c r="P1224" s="2">
        <v>8</v>
      </c>
      <c r="Q1224" s="2">
        <v>7</v>
      </c>
      <c r="R1224" s="2">
        <v>12.2</v>
      </c>
      <c r="S1224" s="2">
        <v>12.2</v>
      </c>
      <c r="T1224" s="2">
        <v>11.2</v>
      </c>
      <c r="U1224" s="2">
        <v>107.09</v>
      </c>
      <c r="V1224" s="2">
        <v>0</v>
      </c>
      <c r="W1224" s="2">
        <v>22.143999999999998</v>
      </c>
      <c r="X1224" s="2">
        <v>64518000</v>
      </c>
      <c r="Y1224" s="2">
        <v>32</v>
      </c>
      <c r="Z1224" s="2">
        <v>22</v>
      </c>
      <c r="AA1224" s="2">
        <v>970</v>
      </c>
      <c r="AB1224" s="2">
        <v>107086.671580001</v>
      </c>
      <c r="AC1224" s="2">
        <v>32</v>
      </c>
      <c r="AD1224" s="2">
        <v>20.8716220855713</v>
      </c>
      <c r="AE1224" s="2">
        <v>20.745010375976602</v>
      </c>
      <c r="AF1224" s="2">
        <v>21.1064853668213</v>
      </c>
      <c r="AG1224" s="2">
        <v>20.57080078125</v>
      </c>
      <c r="AH1224" s="2">
        <v>21.192918777465799</v>
      </c>
      <c r="AI1224" s="2">
        <v>21.6785697937012</v>
      </c>
      <c r="AJ1224" s="2">
        <v>20.633161544799801</v>
      </c>
      <c r="AK1224" s="2">
        <v>20.471694946289102</v>
      </c>
      <c r="AL1224" s="2">
        <v>21.152084350585898</v>
      </c>
      <c r="AM1224" s="2">
        <v>20.409141540527301</v>
      </c>
      <c r="AN1224" s="2">
        <v>20.748537063598601</v>
      </c>
      <c r="AO1224" s="2">
        <v>20.2673950195313</v>
      </c>
    </row>
    <row r="1225" spans="1:41" x14ac:dyDescent="0.25">
      <c r="A1225" s="2"/>
      <c r="B1225" s="2">
        <v>0.53553530103428504</v>
      </c>
      <c r="C1225" s="2">
        <v>-0.23286190032958801</v>
      </c>
      <c r="D1225" s="2" t="s">
        <v>2578</v>
      </c>
      <c r="E1225" s="2" t="s">
        <v>2579</v>
      </c>
      <c r="F1225" s="2">
        <v>1131</v>
      </c>
      <c r="G1225" s="2" t="s">
        <v>2580</v>
      </c>
      <c r="H1225" s="2" t="s">
        <v>2581</v>
      </c>
      <c r="I1225" s="2" t="s">
        <v>44</v>
      </c>
      <c r="J1225" s="2">
        <v>1</v>
      </c>
      <c r="K1225" s="2">
        <v>4</v>
      </c>
      <c r="L1225" s="2"/>
      <c r="M1225" s="2"/>
      <c r="N1225" s="2"/>
      <c r="O1225" s="2">
        <v>7</v>
      </c>
      <c r="P1225" s="2">
        <v>6</v>
      </c>
      <c r="Q1225" s="2">
        <v>6</v>
      </c>
      <c r="R1225" s="2">
        <v>17.399999999999999</v>
      </c>
      <c r="S1225" s="2">
        <v>16.100000000000001</v>
      </c>
      <c r="T1225" s="2">
        <v>16.100000000000001</v>
      </c>
      <c r="U1225" s="2">
        <v>79.837000000000003</v>
      </c>
      <c r="V1225" s="2">
        <v>0</v>
      </c>
      <c r="W1225" s="2">
        <v>20.047000000000001</v>
      </c>
      <c r="X1225" s="2">
        <v>43260000</v>
      </c>
      <c r="Y1225" s="2">
        <v>25</v>
      </c>
      <c r="Z1225" s="2">
        <v>13</v>
      </c>
      <c r="AA1225" s="2">
        <v>831.5</v>
      </c>
      <c r="AB1225" s="2">
        <v>91916.518080000402</v>
      </c>
      <c r="AC1225" s="2">
        <v>28</v>
      </c>
      <c r="AD1225" s="2">
        <v>20.625869750976602</v>
      </c>
      <c r="AE1225" s="2">
        <v>21.002782821655298</v>
      </c>
      <c r="AF1225" s="2" t="s">
        <v>63</v>
      </c>
      <c r="AG1225" s="2">
        <v>20.148923873901399</v>
      </c>
      <c r="AH1225" s="2" t="s">
        <v>63</v>
      </c>
      <c r="AI1225" s="2">
        <v>20.692512512206999</v>
      </c>
      <c r="AJ1225" s="2">
        <v>21.081737518310501</v>
      </c>
      <c r="AK1225" s="2">
        <v>20.592405319213899</v>
      </c>
      <c r="AL1225" s="2">
        <v>20.838844299316399</v>
      </c>
      <c r="AM1225" s="2">
        <v>21.146253585815401</v>
      </c>
      <c r="AN1225" s="2" t="s">
        <v>63</v>
      </c>
      <c r="AO1225" s="2">
        <v>20.592679977416999</v>
      </c>
    </row>
    <row r="1226" spans="1:41" x14ac:dyDescent="0.25">
      <c r="A1226" s="2" t="s">
        <v>40</v>
      </c>
      <c r="B1226" s="2">
        <v>3.0647295259214502</v>
      </c>
      <c r="C1226" s="2">
        <v>-0.52260239919026896</v>
      </c>
      <c r="D1226" s="2" t="s">
        <v>455</v>
      </c>
      <c r="E1226" s="2" t="s">
        <v>455</v>
      </c>
      <c r="F1226" s="2">
        <v>872</v>
      </c>
      <c r="G1226" s="2" t="s">
        <v>456</v>
      </c>
      <c r="H1226" s="2" t="s">
        <v>457</v>
      </c>
      <c r="I1226" s="2" t="s">
        <v>44</v>
      </c>
      <c r="J1226" s="2">
        <v>1</v>
      </c>
      <c r="K1226" s="2">
        <v>4</v>
      </c>
      <c r="L1226" s="2"/>
      <c r="M1226" s="2"/>
      <c r="N1226" s="2"/>
      <c r="O1226" s="2">
        <v>18</v>
      </c>
      <c r="P1226" s="2">
        <v>18</v>
      </c>
      <c r="Q1226" s="2">
        <v>16</v>
      </c>
      <c r="R1226" s="2">
        <v>87.1</v>
      </c>
      <c r="S1226" s="2">
        <v>87.1</v>
      </c>
      <c r="T1226" s="2">
        <v>80.3</v>
      </c>
      <c r="U1226" s="2">
        <v>15.042999999999999</v>
      </c>
      <c r="V1226" s="2">
        <v>0</v>
      </c>
      <c r="W1226" s="2">
        <v>323.31</v>
      </c>
      <c r="X1226" s="2">
        <v>15046000000</v>
      </c>
      <c r="Y1226" s="2">
        <v>9</v>
      </c>
      <c r="Z1226" s="2">
        <v>756</v>
      </c>
      <c r="AA1226" s="2">
        <v>132</v>
      </c>
      <c r="AB1226" s="2">
        <v>15043.060579999999</v>
      </c>
      <c r="AC1226" s="2">
        <v>9</v>
      </c>
      <c r="AD1226" s="2">
        <v>27.642375946044901</v>
      </c>
      <c r="AE1226" s="2">
        <v>27.9417324066162</v>
      </c>
      <c r="AF1226" s="2">
        <v>27.434837341308601</v>
      </c>
      <c r="AG1226" s="2">
        <v>27.865495681762699</v>
      </c>
      <c r="AH1226" s="2">
        <v>27.549953460693398</v>
      </c>
      <c r="AI1226" s="2">
        <v>27.350517272949201</v>
      </c>
      <c r="AJ1226" s="2">
        <v>28.116592407226602</v>
      </c>
      <c r="AK1226" s="2">
        <v>27.9260349273682</v>
      </c>
      <c r="AL1226" s="2">
        <v>28.299158096313501</v>
      </c>
      <c r="AM1226" s="2">
        <v>28.141313552856399</v>
      </c>
      <c r="AN1226" s="2">
        <v>28.132123947143601</v>
      </c>
      <c r="AO1226" s="2">
        <v>28.305303573608398</v>
      </c>
    </row>
    <row r="1227" spans="1:41" x14ac:dyDescent="0.25">
      <c r="A1227" s="2" t="s">
        <v>40</v>
      </c>
      <c r="B1227" s="2">
        <v>1.76740503111616</v>
      </c>
      <c r="C1227" s="2">
        <v>-0.453344980875652</v>
      </c>
      <c r="D1227" s="2" t="s">
        <v>1174</v>
      </c>
      <c r="E1227" s="2" t="s">
        <v>1174</v>
      </c>
      <c r="F1227" s="2">
        <v>2331</v>
      </c>
      <c r="G1227" s="2" t="s">
        <v>1175</v>
      </c>
      <c r="H1227" s="2" t="s">
        <v>1176</v>
      </c>
      <c r="I1227" s="2" t="s">
        <v>44</v>
      </c>
      <c r="J1227" s="2">
        <v>1</v>
      </c>
      <c r="K1227" s="2">
        <v>4</v>
      </c>
      <c r="L1227" s="2"/>
      <c r="M1227" s="2"/>
      <c r="N1227" s="2"/>
      <c r="O1227" s="2">
        <v>4</v>
      </c>
      <c r="P1227" s="2">
        <v>4</v>
      </c>
      <c r="Q1227" s="2">
        <v>4</v>
      </c>
      <c r="R1227" s="2">
        <v>60</v>
      </c>
      <c r="S1227" s="2">
        <v>60</v>
      </c>
      <c r="T1227" s="2">
        <v>60</v>
      </c>
      <c r="U1227" s="2">
        <v>10.852</v>
      </c>
      <c r="V1227" s="2">
        <v>0</v>
      </c>
      <c r="W1227" s="2">
        <v>35.235999999999997</v>
      </c>
      <c r="X1227" s="2">
        <v>46208000</v>
      </c>
      <c r="Y1227" s="2">
        <v>6</v>
      </c>
      <c r="Z1227" s="2">
        <v>20</v>
      </c>
      <c r="AA1227" s="2">
        <v>95</v>
      </c>
      <c r="AB1227" s="2">
        <v>10852.55408</v>
      </c>
      <c r="AC1227" s="2">
        <v>6</v>
      </c>
      <c r="AD1227" s="2">
        <v>20.5543117523193</v>
      </c>
      <c r="AE1227" s="2">
        <v>20.633338928222699</v>
      </c>
      <c r="AF1227" s="2">
        <v>20.1771850585938</v>
      </c>
      <c r="AG1227" s="2">
        <v>20.276737213134801</v>
      </c>
      <c r="AH1227" s="2">
        <v>20.7482089996338</v>
      </c>
      <c r="AI1227" s="2">
        <v>19.820045471191399</v>
      </c>
      <c r="AJ1227" s="2">
        <v>20.550653457641602</v>
      </c>
      <c r="AK1227" s="2">
        <v>20.7164916992188</v>
      </c>
      <c r="AL1227" s="2">
        <v>20.748947143554702</v>
      </c>
      <c r="AM1227" s="2">
        <v>21.001270294189499</v>
      </c>
      <c r="AN1227" s="2">
        <v>20.9958305358887</v>
      </c>
      <c r="AO1227" s="2">
        <v>20.916704177856399</v>
      </c>
    </row>
    <row r="1228" spans="1:41" x14ac:dyDescent="0.25">
      <c r="A1228" s="2"/>
      <c r="B1228" s="2">
        <v>0.24726292008887299</v>
      </c>
      <c r="C1228" s="2">
        <v>7.8565915425617305E-2</v>
      </c>
      <c r="D1228" s="2" t="s">
        <v>2348</v>
      </c>
      <c r="E1228" s="2" t="s">
        <v>2348</v>
      </c>
      <c r="F1228" s="2">
        <v>958</v>
      </c>
      <c r="G1228" s="2" t="s">
        <v>2349</v>
      </c>
      <c r="H1228" s="2" t="s">
        <v>2350</v>
      </c>
      <c r="I1228" s="2" t="s">
        <v>44</v>
      </c>
      <c r="J1228" s="2">
        <v>1</v>
      </c>
      <c r="K1228" s="2">
        <v>4</v>
      </c>
      <c r="L1228" s="2"/>
      <c r="M1228" s="2"/>
      <c r="N1228" s="2"/>
      <c r="O1228" s="2">
        <v>13</v>
      </c>
      <c r="P1228" s="2">
        <v>13</v>
      </c>
      <c r="Q1228" s="2">
        <v>13</v>
      </c>
      <c r="R1228" s="2">
        <v>69.099999999999994</v>
      </c>
      <c r="S1228" s="2">
        <v>69.099999999999994</v>
      </c>
      <c r="T1228" s="2">
        <v>69.099999999999994</v>
      </c>
      <c r="U1228" s="2">
        <v>22.856999999999999</v>
      </c>
      <c r="V1228" s="2">
        <v>0</v>
      </c>
      <c r="W1228" s="2">
        <v>226.25</v>
      </c>
      <c r="X1228" s="2">
        <v>819560000</v>
      </c>
      <c r="Y1228" s="2">
        <v>13</v>
      </c>
      <c r="Z1228" s="2">
        <v>159</v>
      </c>
      <c r="AA1228" s="2">
        <v>204</v>
      </c>
      <c r="AB1228" s="2">
        <v>22857.479179999998</v>
      </c>
      <c r="AC1228" s="2">
        <v>13</v>
      </c>
      <c r="AD1228" s="2">
        <v>24.650150299072301</v>
      </c>
      <c r="AE1228" s="2">
        <v>24.630008697509801</v>
      </c>
      <c r="AF1228" s="2">
        <v>24.330671310424801</v>
      </c>
      <c r="AG1228" s="2">
        <v>24.641685485839801</v>
      </c>
      <c r="AH1228" s="2">
        <v>24.0747985839844</v>
      </c>
      <c r="AI1228" s="2">
        <v>24.8838081359863</v>
      </c>
      <c r="AJ1228" s="2">
        <v>24.670877456665</v>
      </c>
      <c r="AK1228" s="2">
        <v>24.3292350769043</v>
      </c>
      <c r="AL1228" s="2">
        <v>24.4501037597656</v>
      </c>
      <c r="AM1228" s="2">
        <v>24.550571441650401</v>
      </c>
      <c r="AN1228" s="2">
        <v>24.492528915405298</v>
      </c>
      <c r="AO1228" s="2">
        <v>24.246410369873001</v>
      </c>
    </row>
    <row r="1229" spans="1:41" x14ac:dyDescent="0.25">
      <c r="A1229" s="2"/>
      <c r="B1229" s="2">
        <v>1.62389357205281</v>
      </c>
      <c r="C1229" s="2">
        <v>0.35402933756510502</v>
      </c>
      <c r="D1229" s="2" t="s">
        <v>1457</v>
      </c>
      <c r="E1229" s="2" t="s">
        <v>1457</v>
      </c>
      <c r="F1229" s="2">
        <v>154</v>
      </c>
      <c r="G1229" s="2" t="s">
        <v>1458</v>
      </c>
      <c r="H1229" s="2" t="s">
        <v>1459</v>
      </c>
      <c r="I1229" s="2" t="s">
        <v>44</v>
      </c>
      <c r="J1229" s="2">
        <v>1</v>
      </c>
      <c r="K1229" s="2">
        <v>4</v>
      </c>
      <c r="L1229" s="2"/>
      <c r="M1229" s="2"/>
      <c r="N1229" s="2"/>
      <c r="O1229" s="2">
        <v>14</v>
      </c>
      <c r="P1229" s="2">
        <v>13</v>
      </c>
      <c r="Q1229" s="2">
        <v>12</v>
      </c>
      <c r="R1229" s="2">
        <v>20.9</v>
      </c>
      <c r="S1229" s="2">
        <v>19.5</v>
      </c>
      <c r="T1229" s="2">
        <v>18.2</v>
      </c>
      <c r="U1229" s="2">
        <v>94.682000000000002</v>
      </c>
      <c r="V1229" s="2">
        <v>0</v>
      </c>
      <c r="W1229" s="2">
        <v>100.1</v>
      </c>
      <c r="X1229" s="2">
        <v>329220000</v>
      </c>
      <c r="Y1229" s="2">
        <v>22</v>
      </c>
      <c r="Z1229" s="2">
        <v>116</v>
      </c>
      <c r="AA1229" s="2">
        <v>938</v>
      </c>
      <c r="AB1229" s="2">
        <v>95064.080130000701</v>
      </c>
      <c r="AC1229" s="2">
        <v>22</v>
      </c>
      <c r="AD1229" s="2">
        <v>22.389503479003899</v>
      </c>
      <c r="AE1229" s="2">
        <v>22.674911499023398</v>
      </c>
      <c r="AF1229" s="2">
        <v>22.439641952514599</v>
      </c>
      <c r="AG1229" s="2">
        <v>22.892839431762699</v>
      </c>
      <c r="AH1229" s="2">
        <v>22.782587051391602</v>
      </c>
      <c r="AI1229" s="2">
        <v>22.826715469360401</v>
      </c>
      <c r="AJ1229" s="2">
        <v>22.6930446624756</v>
      </c>
      <c r="AK1229" s="2">
        <v>22.3035182952881</v>
      </c>
      <c r="AL1229" s="2">
        <v>22.390213012695298</v>
      </c>
      <c r="AM1229" s="2">
        <v>22.3142910003662</v>
      </c>
      <c r="AN1229" s="2">
        <v>21.914333343505898</v>
      </c>
      <c r="AO1229" s="2">
        <v>22.266622543335</v>
      </c>
    </row>
    <row r="1230" spans="1:41" x14ac:dyDescent="0.25">
      <c r="A1230" s="2"/>
      <c r="B1230" s="2">
        <v>0.77823250879633998</v>
      </c>
      <c r="C1230" s="2">
        <v>0.16102059682210201</v>
      </c>
      <c r="D1230" s="2" t="s">
        <v>1497</v>
      </c>
      <c r="E1230" s="2" t="s">
        <v>1498</v>
      </c>
      <c r="F1230" s="2">
        <v>198</v>
      </c>
      <c r="G1230" s="2" t="s">
        <v>1458</v>
      </c>
      <c r="H1230" s="2" t="s">
        <v>1499</v>
      </c>
      <c r="I1230" s="2" t="s">
        <v>44</v>
      </c>
      <c r="J1230" s="2">
        <v>1</v>
      </c>
      <c r="K1230" s="2">
        <v>4</v>
      </c>
      <c r="L1230" s="2"/>
      <c r="M1230" s="2"/>
      <c r="N1230" s="2"/>
      <c r="O1230" s="2">
        <v>19</v>
      </c>
      <c r="P1230" s="2">
        <v>19</v>
      </c>
      <c r="Q1230" s="2">
        <v>17</v>
      </c>
      <c r="R1230" s="2">
        <v>41.4</v>
      </c>
      <c r="S1230" s="2">
        <v>41.4</v>
      </c>
      <c r="T1230" s="2">
        <v>37.4</v>
      </c>
      <c r="U1230" s="2">
        <v>54.643999999999998</v>
      </c>
      <c r="V1230" s="2">
        <v>0</v>
      </c>
      <c r="W1230" s="2">
        <v>258.13</v>
      </c>
      <c r="X1230" s="2">
        <v>1487800000</v>
      </c>
      <c r="Y1230" s="2">
        <v>21</v>
      </c>
      <c r="Z1230" s="2">
        <v>193</v>
      </c>
      <c r="AA1230" s="2">
        <v>531.5</v>
      </c>
      <c r="AB1230" s="2">
        <v>55904.088030000101</v>
      </c>
      <c r="AC1230" s="2">
        <v>21</v>
      </c>
      <c r="AD1230" s="2">
        <v>24.437904357910199</v>
      </c>
      <c r="AE1230" s="2">
        <v>24.494909286498999</v>
      </c>
      <c r="AF1230" s="2">
        <v>24.105175018310501</v>
      </c>
      <c r="AG1230" s="2">
        <v>24.124629974365199</v>
      </c>
      <c r="AH1230" s="2">
        <v>24.234838485717798</v>
      </c>
      <c r="AI1230" s="2">
        <v>24.390081405639599</v>
      </c>
      <c r="AJ1230" s="2">
        <v>24.4730834960938</v>
      </c>
      <c r="AK1230" s="2">
        <v>24.098443984985401</v>
      </c>
      <c r="AL1230" s="2">
        <v>24.125812530517599</v>
      </c>
      <c r="AM1230" s="2">
        <v>24.137742996215799</v>
      </c>
      <c r="AN1230" s="2">
        <v>23.826482772827099</v>
      </c>
      <c r="AO1230" s="2">
        <v>24.159849166870099</v>
      </c>
    </row>
    <row r="1233" spans="1:41" x14ac:dyDescent="0.25">
      <c r="A1233" s="2" t="s">
        <v>40</v>
      </c>
      <c r="B1233" s="2">
        <v>2.8202941621826501</v>
      </c>
      <c r="C1233" s="2">
        <v>-0.38710085550943801</v>
      </c>
      <c r="D1233" s="2" t="s">
        <v>230</v>
      </c>
      <c r="E1233" s="2" t="s">
        <v>230</v>
      </c>
      <c r="F1233" s="2">
        <v>362</v>
      </c>
      <c r="G1233" s="2" t="s">
        <v>231</v>
      </c>
      <c r="H1233" s="2" t="s">
        <v>232</v>
      </c>
      <c r="I1233" s="2" t="s">
        <v>44</v>
      </c>
      <c r="J1233" s="2">
        <v>1</v>
      </c>
      <c r="K1233" s="2">
        <v>4</v>
      </c>
      <c r="L1233" s="2"/>
      <c r="M1233" s="2"/>
      <c r="N1233" s="2"/>
      <c r="O1233" s="2">
        <v>14</v>
      </c>
      <c r="P1233" s="2">
        <v>14</v>
      </c>
      <c r="Q1233" s="2">
        <v>14</v>
      </c>
      <c r="R1233" s="2">
        <v>19.399999999999999</v>
      </c>
      <c r="S1233" s="2">
        <v>19.399999999999999</v>
      </c>
      <c r="T1233" s="2">
        <v>19.399999999999999</v>
      </c>
      <c r="U1233" s="2">
        <v>102.06</v>
      </c>
      <c r="V1233" s="2">
        <v>0</v>
      </c>
      <c r="W1233" s="2">
        <v>39.372999999999998</v>
      </c>
      <c r="X1233" s="2">
        <v>179730000</v>
      </c>
      <c r="Y1233" s="2">
        <v>52</v>
      </c>
      <c r="Z1233" s="2">
        <v>54</v>
      </c>
      <c r="AA1233" s="2">
        <v>911</v>
      </c>
      <c r="AB1233" s="2">
        <v>102064.20428000001</v>
      </c>
      <c r="AC1233" s="2">
        <v>52</v>
      </c>
      <c r="AD1233" s="2">
        <v>22.212020874023398</v>
      </c>
      <c r="AE1233" s="2">
        <v>22.021406173706101</v>
      </c>
      <c r="AF1233" s="2">
        <v>21.915464401245099</v>
      </c>
      <c r="AG1233" s="2">
        <v>21.866764068603501</v>
      </c>
      <c r="AH1233" s="2">
        <v>22.124519348144499</v>
      </c>
      <c r="AI1233" s="2">
        <v>22.293645858764599</v>
      </c>
      <c r="AJ1233" s="2">
        <v>22.447584152221701</v>
      </c>
      <c r="AK1233" s="2">
        <v>22.2494220733643</v>
      </c>
      <c r="AL1233" s="2">
        <v>22.399003982543899</v>
      </c>
      <c r="AM1233" s="2">
        <v>22.665075302123999</v>
      </c>
      <c r="AN1233" s="2">
        <v>22.5571193695068</v>
      </c>
      <c r="AO1233" s="2">
        <v>22.4382209777832</v>
      </c>
    </row>
    <row r="1234" spans="1:41" x14ac:dyDescent="0.25">
      <c r="A1234" s="2"/>
      <c r="B1234" s="2">
        <v>1.2150597636981999</v>
      </c>
      <c r="C1234" s="2">
        <v>-0.45548350016276001</v>
      </c>
      <c r="D1234" s="2" t="s">
        <v>2357</v>
      </c>
      <c r="E1234" s="2" t="s">
        <v>2357</v>
      </c>
      <c r="F1234" s="2">
        <v>969</v>
      </c>
      <c r="G1234" s="2" t="s">
        <v>2358</v>
      </c>
      <c r="H1234" s="2" t="s">
        <v>2359</v>
      </c>
      <c r="I1234" s="2" t="s">
        <v>44</v>
      </c>
      <c r="J1234" s="2">
        <v>1</v>
      </c>
      <c r="K1234" s="2">
        <v>4</v>
      </c>
      <c r="L1234" s="2"/>
      <c r="M1234" s="2"/>
      <c r="N1234" s="2"/>
      <c r="O1234" s="2">
        <v>15</v>
      </c>
      <c r="P1234" s="2">
        <v>15</v>
      </c>
      <c r="Q1234" s="2">
        <v>15</v>
      </c>
      <c r="R1234" s="2">
        <v>9.4</v>
      </c>
      <c r="S1234" s="2">
        <v>9.4</v>
      </c>
      <c r="T1234" s="2">
        <v>9.4</v>
      </c>
      <c r="U1234" s="2">
        <v>244.38</v>
      </c>
      <c r="V1234" s="2">
        <v>0</v>
      </c>
      <c r="W1234" s="2">
        <v>29.587</v>
      </c>
      <c r="X1234" s="2">
        <v>139580000</v>
      </c>
      <c r="Y1234" s="2">
        <v>118</v>
      </c>
      <c r="Z1234" s="2">
        <v>29</v>
      </c>
      <c r="AA1234" s="2">
        <v>2136</v>
      </c>
      <c r="AB1234" s="2">
        <v>244385.88658000299</v>
      </c>
      <c r="AC1234" s="2">
        <v>118</v>
      </c>
      <c r="AD1234" s="2">
        <v>22.483182907104499</v>
      </c>
      <c r="AE1234" s="2">
        <v>22.299749374389599</v>
      </c>
      <c r="AF1234" s="2">
        <v>21.710533142089801</v>
      </c>
      <c r="AG1234" s="2">
        <v>21.907197952270501</v>
      </c>
      <c r="AH1234" s="2" t="s">
        <v>63</v>
      </c>
      <c r="AI1234" s="2">
        <v>22.2322788238525</v>
      </c>
      <c r="AJ1234" s="2">
        <v>22.638586044311499</v>
      </c>
      <c r="AK1234" s="2">
        <v>22.378433227539102</v>
      </c>
      <c r="AL1234" s="2">
        <v>22.2156085968018</v>
      </c>
      <c r="AM1234" s="2">
        <v>23.287570953369102</v>
      </c>
      <c r="AN1234" s="2">
        <v>22.601253509521499</v>
      </c>
      <c r="AO1234" s="2">
        <v>22.370979309081999</v>
      </c>
    </row>
    <row r="1235" spans="1:41" x14ac:dyDescent="0.25">
      <c r="A1235" s="2"/>
      <c r="B1235" s="2">
        <v>0.24015946965221699</v>
      </c>
      <c r="C1235" s="2">
        <v>-0.12676207224528099</v>
      </c>
      <c r="D1235" s="2" t="s">
        <v>2631</v>
      </c>
      <c r="E1235" s="2" t="s">
        <v>2631</v>
      </c>
      <c r="F1235" s="2">
        <v>1172</v>
      </c>
      <c r="G1235" s="2" t="s">
        <v>2632</v>
      </c>
      <c r="H1235" s="2" t="s">
        <v>2633</v>
      </c>
      <c r="I1235" s="2" t="s">
        <v>44</v>
      </c>
      <c r="J1235" s="2">
        <v>1</v>
      </c>
      <c r="K1235" s="2">
        <v>4</v>
      </c>
      <c r="L1235" s="2"/>
      <c r="M1235" s="2"/>
      <c r="N1235" s="2"/>
      <c r="O1235" s="2">
        <v>3</v>
      </c>
      <c r="P1235" s="2">
        <v>3</v>
      </c>
      <c r="Q1235" s="2">
        <v>3</v>
      </c>
      <c r="R1235" s="2">
        <v>10.1</v>
      </c>
      <c r="S1235" s="2">
        <v>10.1</v>
      </c>
      <c r="T1235" s="2">
        <v>10.1</v>
      </c>
      <c r="U1235" s="2">
        <v>55.051000000000002</v>
      </c>
      <c r="V1235" s="2">
        <v>0</v>
      </c>
      <c r="W1235" s="2">
        <v>7.4360999999999997</v>
      </c>
      <c r="X1235" s="2">
        <v>24603000</v>
      </c>
      <c r="Y1235" s="2">
        <v>19</v>
      </c>
      <c r="Z1235" s="2">
        <v>14</v>
      </c>
      <c r="AA1235" s="2">
        <v>389</v>
      </c>
      <c r="AB1235" s="2">
        <v>45982.329030000001</v>
      </c>
      <c r="AC1235" s="2">
        <v>14</v>
      </c>
      <c r="AD1235" s="2">
        <v>19.8131713867188</v>
      </c>
      <c r="AE1235" s="2">
        <v>20.0236415863037</v>
      </c>
      <c r="AF1235" s="2">
        <v>19.629928588867202</v>
      </c>
      <c r="AG1235" s="2" t="s">
        <v>63</v>
      </c>
      <c r="AH1235" s="2">
        <v>20.185073852539102</v>
      </c>
      <c r="AI1235" s="2">
        <v>19.929836273193398</v>
      </c>
      <c r="AJ1235" s="2">
        <v>19.940629959106399</v>
      </c>
      <c r="AK1235" s="2">
        <v>20.189424514770501</v>
      </c>
      <c r="AL1235" s="2">
        <v>20.3134059906006</v>
      </c>
      <c r="AM1235" s="2">
        <v>20.690128326416001</v>
      </c>
      <c r="AN1235" s="2">
        <v>19.610109329223601</v>
      </c>
      <c r="AO1235" s="2">
        <v>19.514856338501001</v>
      </c>
    </row>
    <row r="1236" spans="1:41" x14ac:dyDescent="0.25">
      <c r="A1236" s="2"/>
      <c r="B1236" s="2">
        <v>1.0626153884213201</v>
      </c>
      <c r="C1236" s="2">
        <v>-0.58868281046549598</v>
      </c>
      <c r="D1236" s="2" t="s">
        <v>2950</v>
      </c>
      <c r="E1236" s="2" t="s">
        <v>2950</v>
      </c>
      <c r="F1236" s="2">
        <v>1460</v>
      </c>
      <c r="G1236" s="2" t="s">
        <v>2951</v>
      </c>
      <c r="H1236" s="2" t="s">
        <v>2952</v>
      </c>
      <c r="I1236" s="2" t="s">
        <v>44</v>
      </c>
      <c r="J1236" s="2">
        <v>1</v>
      </c>
      <c r="K1236" s="2">
        <v>4</v>
      </c>
      <c r="L1236" s="2"/>
      <c r="M1236" s="2"/>
      <c r="N1236" s="2"/>
      <c r="O1236" s="2">
        <v>7</v>
      </c>
      <c r="P1236" s="2">
        <v>7</v>
      </c>
      <c r="Q1236" s="2">
        <v>7</v>
      </c>
      <c r="R1236" s="2">
        <v>28.1</v>
      </c>
      <c r="S1236" s="2">
        <v>28.1</v>
      </c>
      <c r="T1236" s="2">
        <v>28.1</v>
      </c>
      <c r="U1236" s="2">
        <v>31.609000000000002</v>
      </c>
      <c r="V1236" s="2">
        <v>0</v>
      </c>
      <c r="W1236" s="2">
        <v>20.957999999999998</v>
      </c>
      <c r="X1236" s="2">
        <v>47579000</v>
      </c>
      <c r="Y1236" s="2">
        <v>12</v>
      </c>
      <c r="Z1236" s="2">
        <v>27</v>
      </c>
      <c r="AA1236" s="2">
        <v>281</v>
      </c>
      <c r="AB1236" s="2">
        <v>31609.685979999998</v>
      </c>
      <c r="AC1236" s="2">
        <v>12</v>
      </c>
      <c r="AD1236" s="2">
        <v>19.655643463134801</v>
      </c>
      <c r="AE1236" s="2">
        <v>19.7463073730469</v>
      </c>
      <c r="AF1236" s="2">
        <v>20.257530212402301</v>
      </c>
      <c r="AG1236" s="2">
        <v>19.762569427490199</v>
      </c>
      <c r="AH1236" s="2">
        <v>18.847724914550799</v>
      </c>
      <c r="AI1236" s="2">
        <v>20.493846893310501</v>
      </c>
      <c r="AJ1236" s="2">
        <v>19.454107284545898</v>
      </c>
      <c r="AK1236" s="2">
        <v>20.702354431152301</v>
      </c>
      <c r="AL1236" s="2">
        <v>20.487974166870099</v>
      </c>
      <c r="AM1236" s="2">
        <v>20.895856857299801</v>
      </c>
      <c r="AN1236" s="2">
        <v>20.284326553344702</v>
      </c>
      <c r="AO1236" s="2">
        <v>20.4710998535156</v>
      </c>
    </row>
    <row r="1237" spans="1:41" x14ac:dyDescent="0.25">
      <c r="A1237" s="2"/>
      <c r="B1237" s="2">
        <v>1.0263013710995601</v>
      </c>
      <c r="C1237" s="2">
        <v>-0.44458389282226601</v>
      </c>
      <c r="D1237" s="2" t="s">
        <v>1797</v>
      </c>
      <c r="E1237" s="2" t="s">
        <v>1797</v>
      </c>
      <c r="F1237" s="2">
        <v>478</v>
      </c>
      <c r="G1237" s="2" t="s">
        <v>1798</v>
      </c>
      <c r="H1237" s="2" t="s">
        <v>1799</v>
      </c>
      <c r="I1237" s="2" t="s">
        <v>44</v>
      </c>
      <c r="J1237" s="2">
        <v>1</v>
      </c>
      <c r="K1237" s="2">
        <v>4</v>
      </c>
      <c r="L1237" s="2"/>
      <c r="M1237" s="2"/>
      <c r="N1237" s="2"/>
      <c r="O1237" s="2">
        <v>6</v>
      </c>
      <c r="P1237" s="2">
        <v>6</v>
      </c>
      <c r="Q1237" s="2">
        <v>6</v>
      </c>
      <c r="R1237" s="2">
        <v>22.1</v>
      </c>
      <c r="S1237" s="2">
        <v>22.1</v>
      </c>
      <c r="T1237" s="2">
        <v>22.1</v>
      </c>
      <c r="U1237" s="2">
        <v>24.632000000000001</v>
      </c>
      <c r="V1237" s="2">
        <v>0</v>
      </c>
      <c r="W1237" s="2">
        <v>13.487</v>
      </c>
      <c r="X1237" s="2">
        <v>105000000</v>
      </c>
      <c r="Y1237" s="2">
        <v>16</v>
      </c>
      <c r="Z1237" s="2">
        <v>20</v>
      </c>
      <c r="AA1237" s="2">
        <v>240</v>
      </c>
      <c r="AB1237" s="2">
        <v>24632.1764799999</v>
      </c>
      <c r="AC1237" s="2">
        <v>16</v>
      </c>
      <c r="AD1237" s="2">
        <v>21.245103836059599</v>
      </c>
      <c r="AE1237" s="2">
        <v>20.730075836181602</v>
      </c>
      <c r="AF1237" s="2">
        <v>21.465032577514599</v>
      </c>
      <c r="AG1237" s="2">
        <v>21.176515579223601</v>
      </c>
      <c r="AH1237" s="2">
        <v>21.289796829223601</v>
      </c>
      <c r="AI1237" s="2">
        <v>20.9742832183838</v>
      </c>
      <c r="AJ1237" s="2">
        <v>20.693109512329102</v>
      </c>
      <c r="AK1237" s="2">
        <v>22.1827716827393</v>
      </c>
      <c r="AL1237" s="2">
        <v>21.345867156982401</v>
      </c>
      <c r="AM1237" s="2">
        <v>21.607429504394499</v>
      </c>
      <c r="AN1237" s="2">
        <v>21.723924636840799</v>
      </c>
      <c r="AO1237" s="2">
        <v>21.9952087402344</v>
      </c>
    </row>
    <row r="1238" spans="1:41" x14ac:dyDescent="0.25">
      <c r="A1238" s="2"/>
      <c r="B1238" s="2">
        <v>0.36637793419026399</v>
      </c>
      <c r="C1238" s="2">
        <v>-0.14872932434082001</v>
      </c>
      <c r="D1238" s="2" t="s">
        <v>2684</v>
      </c>
      <c r="E1238" s="2" t="s">
        <v>2684</v>
      </c>
      <c r="F1238" s="2">
        <v>1211</v>
      </c>
      <c r="G1238" s="2" t="s">
        <v>2685</v>
      </c>
      <c r="H1238" s="2" t="s">
        <v>2686</v>
      </c>
      <c r="I1238" s="2" t="s">
        <v>44</v>
      </c>
      <c r="J1238" s="2">
        <v>1</v>
      </c>
      <c r="K1238" s="2">
        <v>4</v>
      </c>
      <c r="L1238" s="2"/>
      <c r="M1238" s="2"/>
      <c r="N1238" s="2"/>
      <c r="O1238" s="2">
        <v>3</v>
      </c>
      <c r="P1238" s="2">
        <v>3</v>
      </c>
      <c r="Q1238" s="2">
        <v>3</v>
      </c>
      <c r="R1238" s="2">
        <v>37</v>
      </c>
      <c r="S1238" s="2">
        <v>37</v>
      </c>
      <c r="T1238" s="2">
        <v>37</v>
      </c>
      <c r="U1238" s="2">
        <v>13.297000000000001</v>
      </c>
      <c r="V1238" s="2">
        <v>0</v>
      </c>
      <c r="W1238" s="2">
        <v>7.2803000000000004</v>
      </c>
      <c r="X1238" s="2">
        <v>59730000</v>
      </c>
      <c r="Y1238" s="2">
        <v>4</v>
      </c>
      <c r="Z1238" s="2">
        <v>17</v>
      </c>
      <c r="AA1238" s="2">
        <v>120.5</v>
      </c>
      <c r="AB1238" s="2">
        <v>13454.740030000001</v>
      </c>
      <c r="AC1238" s="2">
        <v>4</v>
      </c>
      <c r="AD1238" s="2" t="s">
        <v>63</v>
      </c>
      <c r="AE1238" s="2">
        <v>21.814329147338899</v>
      </c>
      <c r="AF1238" s="2">
        <v>21.050193786621101</v>
      </c>
      <c r="AG1238" s="2">
        <v>21.618181228637699</v>
      </c>
      <c r="AH1238" s="2">
        <v>21.281612396240199</v>
      </c>
      <c r="AI1238" s="2" t="s">
        <v>63</v>
      </c>
      <c r="AJ1238" s="2">
        <v>21.8150329589844</v>
      </c>
      <c r="AK1238" s="2">
        <v>21.186525344848601</v>
      </c>
      <c r="AL1238" s="2">
        <v>21.509637832641602</v>
      </c>
      <c r="AM1238" s="2">
        <v>21.578008651733398</v>
      </c>
      <c r="AN1238" s="2">
        <v>21.654296875</v>
      </c>
      <c r="AO1238" s="2">
        <v>21.7953491210938</v>
      </c>
    </row>
    <row r="1239" spans="1:41" x14ac:dyDescent="0.25">
      <c r="A1239" s="2"/>
      <c r="B1239" s="2">
        <v>0.49953041115677499</v>
      </c>
      <c r="C1239" s="2">
        <v>-0.16188348134358699</v>
      </c>
      <c r="D1239" s="2" t="s">
        <v>3803</v>
      </c>
      <c r="E1239" s="2" t="s">
        <v>3803</v>
      </c>
      <c r="F1239" s="2">
        <v>2125</v>
      </c>
      <c r="G1239" s="2" t="s">
        <v>3804</v>
      </c>
      <c r="H1239" s="2" t="s">
        <v>3805</v>
      </c>
      <c r="I1239" s="2" t="s">
        <v>44</v>
      </c>
      <c r="J1239" s="2">
        <v>1</v>
      </c>
      <c r="K1239" s="2">
        <v>4</v>
      </c>
      <c r="L1239" s="2"/>
      <c r="M1239" s="2"/>
      <c r="N1239" s="2"/>
      <c r="O1239" s="2">
        <v>5</v>
      </c>
      <c r="P1239" s="2">
        <v>5</v>
      </c>
      <c r="Q1239" s="2">
        <v>5</v>
      </c>
      <c r="R1239" s="2">
        <v>53.4</v>
      </c>
      <c r="S1239" s="2">
        <v>53.4</v>
      </c>
      <c r="T1239" s="2">
        <v>53.4</v>
      </c>
      <c r="U1239" s="2">
        <v>13.544</v>
      </c>
      <c r="V1239" s="2">
        <v>0</v>
      </c>
      <c r="W1239" s="2">
        <v>11.196999999999999</v>
      </c>
      <c r="X1239" s="2">
        <v>59977000</v>
      </c>
      <c r="Y1239" s="2">
        <v>7</v>
      </c>
      <c r="Z1239" s="2">
        <v>23</v>
      </c>
      <c r="AA1239" s="2">
        <v>118</v>
      </c>
      <c r="AB1239" s="2">
        <v>13543.89978</v>
      </c>
      <c r="AC1239" s="2">
        <v>7</v>
      </c>
      <c r="AD1239" s="2">
        <v>21.530553817748999</v>
      </c>
      <c r="AE1239" s="2">
        <v>21.394720077514599</v>
      </c>
      <c r="AF1239" s="2">
        <v>20.9057312011719</v>
      </c>
      <c r="AG1239" s="2">
        <v>21.5252571105957</v>
      </c>
      <c r="AH1239" s="2" t="s">
        <v>63</v>
      </c>
      <c r="AI1239" s="2">
        <v>21.569688796997099</v>
      </c>
      <c r="AJ1239" s="2">
        <v>21.4529209136963</v>
      </c>
      <c r="AK1239" s="2">
        <v>21.889854431152301</v>
      </c>
      <c r="AL1239" s="2">
        <v>21.3182697296143</v>
      </c>
      <c r="AM1239" s="2">
        <v>21.780767440795898</v>
      </c>
      <c r="AN1239" s="2">
        <v>21.390476226806602</v>
      </c>
      <c r="AO1239" s="2">
        <v>21.450153350830099</v>
      </c>
    </row>
    <row r="1240" spans="1:41" x14ac:dyDescent="0.25">
      <c r="A1240" s="2"/>
      <c r="B1240" s="2">
        <v>0.43311554639889999</v>
      </c>
      <c r="C1240" s="2">
        <v>-0.22977962493896301</v>
      </c>
      <c r="D1240" s="2" t="s">
        <v>4118</v>
      </c>
      <c r="E1240" s="2" t="s">
        <v>4118</v>
      </c>
      <c r="F1240" s="2">
        <v>2401</v>
      </c>
      <c r="G1240" s="2" t="s">
        <v>4119</v>
      </c>
      <c r="H1240" s="2" t="s">
        <v>4120</v>
      </c>
      <c r="I1240" s="2" t="s">
        <v>44</v>
      </c>
      <c r="J1240" s="2">
        <v>1</v>
      </c>
      <c r="K1240" s="2">
        <v>4</v>
      </c>
      <c r="L1240" s="2"/>
      <c r="M1240" s="2"/>
      <c r="N1240" s="2"/>
      <c r="O1240" s="2">
        <v>5</v>
      </c>
      <c r="P1240" s="2">
        <v>5</v>
      </c>
      <c r="Q1240" s="2">
        <v>5</v>
      </c>
      <c r="R1240" s="2">
        <v>38.6</v>
      </c>
      <c r="S1240" s="2">
        <v>38.6</v>
      </c>
      <c r="T1240" s="2">
        <v>38.6</v>
      </c>
      <c r="U1240" s="2">
        <v>13.973000000000001</v>
      </c>
      <c r="V1240" s="2">
        <v>0</v>
      </c>
      <c r="W1240" s="2">
        <v>18.402000000000001</v>
      </c>
      <c r="X1240" s="2">
        <v>150620000</v>
      </c>
      <c r="Y1240" s="2">
        <v>6</v>
      </c>
      <c r="Z1240" s="2">
        <v>26</v>
      </c>
      <c r="AA1240" s="2">
        <v>127</v>
      </c>
      <c r="AB1240" s="2">
        <v>13973.29938</v>
      </c>
      <c r="AC1240" s="2">
        <v>6</v>
      </c>
      <c r="AD1240" s="2">
        <v>21.87135887146</v>
      </c>
      <c r="AE1240" s="2">
        <v>21.645835876464801</v>
      </c>
      <c r="AF1240" s="2">
        <v>21.506492614746101</v>
      </c>
      <c r="AG1240" s="2">
        <v>22.915119171142599</v>
      </c>
      <c r="AH1240" s="2" t="s">
        <v>63</v>
      </c>
      <c r="AI1240" s="2">
        <v>22.464433670043899</v>
      </c>
      <c r="AJ1240" s="2">
        <v>22.336280822753899</v>
      </c>
      <c r="AK1240" s="2">
        <v>22.188518524169901</v>
      </c>
      <c r="AL1240" s="2">
        <v>22.2811889648438</v>
      </c>
      <c r="AM1240" s="2">
        <v>22.316087722778299</v>
      </c>
      <c r="AN1240" s="2">
        <v>22.466651916503899</v>
      </c>
      <c r="AO1240" s="2">
        <v>22.273838043212901</v>
      </c>
    </row>
    <row r="1241" spans="1:41" x14ac:dyDescent="0.25">
      <c r="A1241" s="2"/>
      <c r="B1241" s="2">
        <v>0.94385404035318898</v>
      </c>
      <c r="C1241" s="2">
        <v>0.189337539672852</v>
      </c>
      <c r="D1241" s="2" t="s">
        <v>4052</v>
      </c>
      <c r="E1241" s="2" t="s">
        <v>4052</v>
      </c>
      <c r="F1241" s="2">
        <v>2338</v>
      </c>
      <c r="G1241" s="2" t="s">
        <v>4053</v>
      </c>
      <c r="H1241" s="2" t="s">
        <v>4054</v>
      </c>
      <c r="I1241" s="2" t="s">
        <v>44</v>
      </c>
      <c r="J1241" s="2">
        <v>1</v>
      </c>
      <c r="K1241" s="2">
        <v>4</v>
      </c>
      <c r="L1241" s="2"/>
      <c r="M1241" s="2"/>
      <c r="N1241" s="2"/>
      <c r="O1241" s="2">
        <v>6</v>
      </c>
      <c r="P1241" s="2">
        <v>6</v>
      </c>
      <c r="Q1241" s="2">
        <v>5</v>
      </c>
      <c r="R1241" s="2">
        <v>49.4</v>
      </c>
      <c r="S1241" s="2">
        <v>49.4</v>
      </c>
      <c r="T1241" s="2">
        <v>45</v>
      </c>
      <c r="U1241" s="2">
        <v>18.747</v>
      </c>
      <c r="V1241" s="2">
        <v>0</v>
      </c>
      <c r="W1241" s="2">
        <v>10.984999999999999</v>
      </c>
      <c r="X1241" s="2">
        <v>75116000</v>
      </c>
      <c r="Y1241" s="2">
        <v>10</v>
      </c>
      <c r="Z1241" s="2">
        <v>17</v>
      </c>
      <c r="AA1241" s="2">
        <v>160</v>
      </c>
      <c r="AB1241" s="2">
        <v>18747.350780000001</v>
      </c>
      <c r="AC1241" s="2">
        <v>10</v>
      </c>
      <c r="AD1241" s="2">
        <v>21.878934860229499</v>
      </c>
      <c r="AE1241" s="2">
        <v>21.858364105224599</v>
      </c>
      <c r="AF1241" s="2">
        <v>21.844831466674801</v>
      </c>
      <c r="AG1241" s="2">
        <v>22.281499862670898</v>
      </c>
      <c r="AH1241" s="2">
        <v>22.2971496582031</v>
      </c>
      <c r="AI1241" s="2">
        <v>21.833372116088899</v>
      </c>
      <c r="AJ1241" s="2">
        <v>21.854413986206101</v>
      </c>
      <c r="AK1241" s="2" t="s">
        <v>63</v>
      </c>
      <c r="AL1241" s="2">
        <v>21.8416862487793</v>
      </c>
      <c r="AM1241" s="2">
        <v>21.830202102661101</v>
      </c>
      <c r="AN1241" s="2">
        <v>21.871997833251999</v>
      </c>
      <c r="AO1241" s="2">
        <v>21.650138854980501</v>
      </c>
    </row>
    <row r="1242" spans="1:41" x14ac:dyDescent="0.25">
      <c r="A1242" s="2"/>
      <c r="B1242" s="2">
        <v>0.72930592642544201</v>
      </c>
      <c r="C1242" s="2">
        <v>0.15623664855957001</v>
      </c>
      <c r="D1242" s="2" t="s">
        <v>2475</v>
      </c>
      <c r="E1242" s="2" t="s">
        <v>2476</v>
      </c>
      <c r="F1242" s="2">
        <v>1048</v>
      </c>
      <c r="G1242" s="2" t="s">
        <v>2477</v>
      </c>
      <c r="H1242" s="2" t="s">
        <v>2478</v>
      </c>
      <c r="I1242" s="2" t="s">
        <v>44</v>
      </c>
      <c r="J1242" s="2">
        <v>1</v>
      </c>
      <c r="K1242" s="2">
        <v>4</v>
      </c>
      <c r="L1242" s="2"/>
      <c r="M1242" s="2"/>
      <c r="N1242" s="2"/>
      <c r="O1242" s="2">
        <v>10</v>
      </c>
      <c r="P1242" s="2">
        <v>10</v>
      </c>
      <c r="Q1242" s="2">
        <v>9</v>
      </c>
      <c r="R1242" s="2">
        <v>23.8</v>
      </c>
      <c r="S1242" s="2">
        <v>23.8</v>
      </c>
      <c r="T1242" s="2">
        <v>21.4</v>
      </c>
      <c r="U1242" s="2">
        <v>57.503999999999998</v>
      </c>
      <c r="V1242" s="2">
        <v>0</v>
      </c>
      <c r="W1242" s="2">
        <v>29.814</v>
      </c>
      <c r="X1242" s="2">
        <v>80032000</v>
      </c>
      <c r="Y1242" s="2">
        <v>22</v>
      </c>
      <c r="Z1242" s="2">
        <v>32</v>
      </c>
      <c r="AA1242" s="2">
        <v>511</v>
      </c>
      <c r="AB1242" s="2">
        <v>57755.1576299999</v>
      </c>
      <c r="AC1242" s="2">
        <v>22.5</v>
      </c>
      <c r="AD1242" s="2">
        <v>20.8566570281982</v>
      </c>
      <c r="AE1242" s="2">
        <v>20.414003372192401</v>
      </c>
      <c r="AF1242" s="2">
        <v>20.423677444458001</v>
      </c>
      <c r="AG1242" s="2">
        <v>20.9024963378906</v>
      </c>
      <c r="AH1242" s="2">
        <v>20.783327102661101</v>
      </c>
      <c r="AI1242" s="2">
        <v>20.7014255523682</v>
      </c>
      <c r="AJ1242" s="2">
        <v>20.422550201416001</v>
      </c>
      <c r="AK1242" s="2">
        <v>20.6366176605225</v>
      </c>
      <c r="AL1242" s="2">
        <v>20.508815765380898</v>
      </c>
      <c r="AM1242" s="2">
        <v>20.786361694335898</v>
      </c>
      <c r="AN1242" s="2">
        <v>20.3228969573975</v>
      </c>
      <c r="AO1242" s="2">
        <v>20.466924667358398</v>
      </c>
    </row>
    <row r="1244" spans="1:41" x14ac:dyDescent="0.25">
      <c r="A1244" s="2"/>
      <c r="B1244" s="2">
        <v>0.16974782433171401</v>
      </c>
      <c r="C1244" s="2">
        <v>7.2149085998535895E-2</v>
      </c>
      <c r="D1244" s="2" t="s">
        <v>3321</v>
      </c>
      <c r="E1244" s="2" t="s">
        <v>3322</v>
      </c>
      <c r="F1244" s="2">
        <v>1735</v>
      </c>
      <c r="G1244" s="2" t="s">
        <v>3323</v>
      </c>
      <c r="H1244" s="2" t="s">
        <v>3324</v>
      </c>
      <c r="I1244" s="2" t="s">
        <v>44</v>
      </c>
      <c r="J1244" s="2">
        <v>1</v>
      </c>
      <c r="K1244" s="2">
        <v>4</v>
      </c>
      <c r="L1244" s="2"/>
      <c r="M1244" s="2"/>
      <c r="N1244" s="2"/>
      <c r="O1244" s="2">
        <v>4</v>
      </c>
      <c r="P1244" s="2">
        <v>4</v>
      </c>
      <c r="Q1244" s="2">
        <v>4</v>
      </c>
      <c r="R1244" s="2">
        <v>9.1999999999999993</v>
      </c>
      <c r="S1244" s="2">
        <v>9.1999999999999993</v>
      </c>
      <c r="T1244" s="2">
        <v>9.1999999999999993</v>
      </c>
      <c r="U1244" s="2">
        <v>60.521000000000001</v>
      </c>
      <c r="V1244" s="2">
        <v>0</v>
      </c>
      <c r="W1244" s="2">
        <v>10.834</v>
      </c>
      <c r="X1244" s="2">
        <v>27049000</v>
      </c>
      <c r="Y1244" s="2">
        <v>37</v>
      </c>
      <c r="Z1244" s="2">
        <v>14</v>
      </c>
      <c r="AA1244" s="2">
        <v>541</v>
      </c>
      <c r="AB1244" s="2">
        <v>60522.050979999898</v>
      </c>
      <c r="AC1244" s="2">
        <v>37</v>
      </c>
      <c r="AD1244" s="2">
        <v>20.073001861572301</v>
      </c>
      <c r="AE1244" s="2">
        <v>20.0787448883057</v>
      </c>
      <c r="AF1244" s="2">
        <v>19.5627746582031</v>
      </c>
      <c r="AG1244" s="2">
        <v>20.422960281372099</v>
      </c>
      <c r="AH1244" s="2">
        <v>19.8795566558838</v>
      </c>
      <c r="AI1244" s="2">
        <v>20.5017395019531</v>
      </c>
      <c r="AJ1244" s="2">
        <v>20.230930328369102</v>
      </c>
      <c r="AK1244" s="2" t="s">
        <v>63</v>
      </c>
      <c r="AL1244" s="2">
        <v>19.963527679443398</v>
      </c>
      <c r="AM1244" s="2">
        <v>19.8633422851563</v>
      </c>
      <c r="AN1244" s="2">
        <v>19.92995262146</v>
      </c>
      <c r="AO1244" s="2">
        <v>20.083816528320298</v>
      </c>
    </row>
    <row r="1245" spans="1:41" x14ac:dyDescent="0.25">
      <c r="A1245" s="2"/>
      <c r="B1245" s="2">
        <v>1.2905759864786099</v>
      </c>
      <c r="C1245" s="2">
        <v>0.27499612172444499</v>
      </c>
      <c r="D1245" s="2" t="s">
        <v>3526</v>
      </c>
      <c r="E1245" s="2" t="s">
        <v>3526</v>
      </c>
      <c r="F1245" s="2">
        <v>1904</v>
      </c>
      <c r="G1245" s="2" t="s">
        <v>3527</v>
      </c>
      <c r="H1245" s="2" t="s">
        <v>3528</v>
      </c>
      <c r="I1245" s="2" t="s">
        <v>44</v>
      </c>
      <c r="J1245" s="2">
        <v>1</v>
      </c>
      <c r="K1245" s="2">
        <v>4</v>
      </c>
      <c r="L1245" s="2"/>
      <c r="M1245" s="2"/>
      <c r="N1245" s="2"/>
      <c r="O1245" s="2">
        <v>135</v>
      </c>
      <c r="P1245" s="2">
        <v>135</v>
      </c>
      <c r="Q1245" s="2">
        <v>132</v>
      </c>
      <c r="R1245" s="2">
        <v>62</v>
      </c>
      <c r="S1245" s="2">
        <v>62</v>
      </c>
      <c r="T1245" s="2">
        <v>60.9</v>
      </c>
      <c r="U1245" s="2">
        <v>256.8</v>
      </c>
      <c r="V1245" s="2">
        <v>0</v>
      </c>
      <c r="W1245" s="2">
        <v>323.31</v>
      </c>
      <c r="X1245" s="2">
        <v>7896200000</v>
      </c>
      <c r="Y1245" s="2">
        <v>131</v>
      </c>
      <c r="Z1245" s="2">
        <v>1410</v>
      </c>
      <c r="AA1245" s="2">
        <v>1765</v>
      </c>
      <c r="AB1245" s="2">
        <v>202919.86343000099</v>
      </c>
      <c r="AC1245" s="2">
        <v>102.5</v>
      </c>
      <c r="AD1245" s="2">
        <v>24.858991622924801</v>
      </c>
      <c r="AE1245" s="2">
        <v>24.7591342926025</v>
      </c>
      <c r="AF1245" s="2">
        <v>24.563720703125</v>
      </c>
      <c r="AG1245" s="2">
        <v>24.26806640625</v>
      </c>
      <c r="AH1245" s="2">
        <v>24.509178161621101</v>
      </c>
      <c r="AI1245" s="2">
        <v>25.0109462738037</v>
      </c>
      <c r="AJ1245" s="2">
        <v>24.527788162231399</v>
      </c>
      <c r="AK1245" s="2">
        <v>24.3487453460693</v>
      </c>
      <c r="AL1245" s="2">
        <v>24.5455131530762</v>
      </c>
      <c r="AM1245" s="2">
        <v>24.447647094726602</v>
      </c>
      <c r="AN1245" s="2">
        <v>24.258321762085</v>
      </c>
      <c r="AO1245" s="2">
        <v>24.192045211791999</v>
      </c>
    </row>
    <row r="1246" spans="1:41" x14ac:dyDescent="0.25">
      <c r="A1246" s="2" t="s">
        <v>40</v>
      </c>
      <c r="B1246" s="2">
        <v>2.7213741402568199</v>
      </c>
      <c r="C1246" s="2">
        <v>0.37044429779052701</v>
      </c>
      <c r="D1246" s="2" t="s">
        <v>156</v>
      </c>
      <c r="E1246" s="2" t="s">
        <v>157</v>
      </c>
      <c r="F1246" s="2">
        <v>216</v>
      </c>
      <c r="G1246" s="2" t="s">
        <v>158</v>
      </c>
      <c r="H1246" s="2" t="s">
        <v>159</v>
      </c>
      <c r="I1246" s="2" t="s">
        <v>44</v>
      </c>
      <c r="J1246" s="2">
        <v>1</v>
      </c>
      <c r="K1246" s="2">
        <v>4</v>
      </c>
      <c r="L1246" s="2"/>
      <c r="M1246" s="2"/>
      <c r="N1246" s="2"/>
      <c r="O1246" s="2">
        <v>135</v>
      </c>
      <c r="P1246" s="2">
        <v>135</v>
      </c>
      <c r="Q1246" s="2">
        <v>41</v>
      </c>
      <c r="R1246" s="2">
        <v>65.7</v>
      </c>
      <c r="S1246" s="2">
        <v>65.7</v>
      </c>
      <c r="T1246" s="2">
        <v>20.9</v>
      </c>
      <c r="U1246" s="2">
        <v>270.54000000000002</v>
      </c>
      <c r="V1246" s="2">
        <v>0</v>
      </c>
      <c r="W1246" s="2">
        <v>323.31</v>
      </c>
      <c r="X1246" s="2">
        <v>5955500000</v>
      </c>
      <c r="Y1246" s="2">
        <v>140</v>
      </c>
      <c r="Z1246" s="2">
        <v>1279</v>
      </c>
      <c r="AA1246" s="2">
        <v>2341</v>
      </c>
      <c r="AB1246" s="2">
        <v>270547.42228000198</v>
      </c>
      <c r="AC1246" s="2">
        <v>140</v>
      </c>
      <c r="AD1246" s="2">
        <v>24.552799224853501</v>
      </c>
      <c r="AE1246" s="2">
        <v>24.5379524230957</v>
      </c>
      <c r="AF1246" s="2">
        <v>24.252342224121101</v>
      </c>
      <c r="AG1246" s="2">
        <v>24.355684280395501</v>
      </c>
      <c r="AH1246" s="2">
        <v>24.270278930664102</v>
      </c>
      <c r="AI1246" s="2">
        <v>24.734123229980501</v>
      </c>
      <c r="AJ1246" s="2">
        <v>24.206649780273398</v>
      </c>
      <c r="AK1246" s="2">
        <v>24.068826675415</v>
      </c>
      <c r="AL1246" s="2">
        <v>24.156997680664102</v>
      </c>
      <c r="AM1246" s="2">
        <v>24.138134002685501</v>
      </c>
      <c r="AN1246" s="2">
        <v>23.9515380859375</v>
      </c>
      <c r="AO1246" s="2">
        <v>23.958368301391602</v>
      </c>
    </row>
    <row r="1247" spans="1:41" x14ac:dyDescent="0.25">
      <c r="A1247" s="2" t="s">
        <v>40</v>
      </c>
      <c r="B1247" s="2">
        <v>2.0940457468570299</v>
      </c>
      <c r="C1247" s="2">
        <v>0.41290442148844198</v>
      </c>
      <c r="D1247" s="2" t="s">
        <v>623</v>
      </c>
      <c r="E1247" s="2" t="s">
        <v>623</v>
      </c>
      <c r="F1247" s="2">
        <v>1287</v>
      </c>
      <c r="G1247" s="2" t="s">
        <v>158</v>
      </c>
      <c r="H1247" s="2" t="s">
        <v>159</v>
      </c>
      <c r="I1247" s="2" t="s">
        <v>44</v>
      </c>
      <c r="J1247" s="2">
        <v>1</v>
      </c>
      <c r="K1247" s="2">
        <v>4</v>
      </c>
      <c r="L1247" s="2"/>
      <c r="M1247" s="2"/>
      <c r="N1247" s="2"/>
      <c r="O1247" s="2">
        <v>61</v>
      </c>
      <c r="P1247" s="2">
        <v>11</v>
      </c>
      <c r="Q1247" s="2">
        <v>11</v>
      </c>
      <c r="R1247" s="2">
        <v>30.6</v>
      </c>
      <c r="S1247" s="2">
        <v>6.6</v>
      </c>
      <c r="T1247" s="2">
        <v>6.6</v>
      </c>
      <c r="U1247" s="2">
        <v>271.54000000000002</v>
      </c>
      <c r="V1247" s="2">
        <v>0</v>
      </c>
      <c r="W1247" s="2">
        <v>26.087</v>
      </c>
      <c r="X1247" s="2">
        <v>93109000</v>
      </c>
      <c r="Y1247" s="2">
        <v>138</v>
      </c>
      <c r="Z1247" s="2">
        <v>30</v>
      </c>
      <c r="AA1247" s="2">
        <v>2346</v>
      </c>
      <c r="AB1247" s="2">
        <v>271546.177880003</v>
      </c>
      <c r="AC1247" s="2">
        <v>138</v>
      </c>
      <c r="AD1247" s="2">
        <v>20.723091125488299</v>
      </c>
      <c r="AE1247" s="2">
        <v>21.0401935577393</v>
      </c>
      <c r="AF1247" s="2">
        <v>20.4479866027832</v>
      </c>
      <c r="AG1247" s="2">
        <v>20.696254730224599</v>
      </c>
      <c r="AH1247" s="2">
        <v>21.199104309081999</v>
      </c>
      <c r="AI1247" s="2">
        <v>20.887922286987301</v>
      </c>
      <c r="AJ1247" s="2">
        <v>20.513738632202099</v>
      </c>
      <c r="AK1247" s="2">
        <v>20.239463806152301</v>
      </c>
      <c r="AL1247" s="2">
        <v>20.5547790527344</v>
      </c>
      <c r="AM1247" s="2">
        <v>20.391210556030298</v>
      </c>
      <c r="AN1247" s="2">
        <v>20.568483352661101</v>
      </c>
      <c r="AO1247" s="2">
        <v>20.2494506835938</v>
      </c>
    </row>
    <row r="1248" spans="1:41" x14ac:dyDescent="0.25">
      <c r="A1248" s="2" t="s">
        <v>40</v>
      </c>
      <c r="B1248" s="2">
        <v>1.40547922427725</v>
      </c>
      <c r="C1248" s="2">
        <v>0.66770633061726803</v>
      </c>
      <c r="D1248" s="2" t="s">
        <v>1125</v>
      </c>
      <c r="E1248" s="2" t="s">
        <v>1125</v>
      </c>
      <c r="F1248" s="2">
        <v>2232</v>
      </c>
      <c r="G1248" s="2" t="s">
        <v>158</v>
      </c>
      <c r="H1248" s="2" t="s">
        <v>159</v>
      </c>
      <c r="I1248" s="2" t="s">
        <v>44</v>
      </c>
      <c r="J1248" s="2">
        <v>1</v>
      </c>
      <c r="K1248" s="2">
        <v>4</v>
      </c>
      <c r="L1248" s="2"/>
      <c r="M1248" s="2"/>
      <c r="N1248" s="2"/>
      <c r="O1248" s="2">
        <v>106</v>
      </c>
      <c r="P1248" s="2">
        <v>13</v>
      </c>
      <c r="Q1248" s="2">
        <v>0</v>
      </c>
      <c r="R1248" s="2">
        <v>51.6</v>
      </c>
      <c r="S1248" s="2">
        <v>5.9</v>
      </c>
      <c r="T1248" s="2">
        <v>0</v>
      </c>
      <c r="U1248" s="2">
        <v>270.52999999999997</v>
      </c>
      <c r="V1248" s="2">
        <v>0</v>
      </c>
      <c r="W1248" s="2">
        <v>33.481000000000002</v>
      </c>
      <c r="X1248" s="2">
        <v>55273000</v>
      </c>
      <c r="Y1248" s="2">
        <v>138</v>
      </c>
      <c r="Z1248" s="2">
        <v>24</v>
      </c>
      <c r="AA1248" s="2">
        <v>2341</v>
      </c>
      <c r="AB1248" s="2">
        <v>270537.525980003</v>
      </c>
      <c r="AC1248" s="2">
        <v>138</v>
      </c>
      <c r="AD1248" s="2">
        <v>21.1967658996582</v>
      </c>
      <c r="AE1248" s="2">
        <v>20.8234539031982</v>
      </c>
      <c r="AF1248" s="2">
        <v>19.891323089599599</v>
      </c>
      <c r="AG1248" s="2" t="s">
        <v>63</v>
      </c>
      <c r="AH1248" s="2" t="s">
        <v>63</v>
      </c>
      <c r="AI1248" s="2">
        <v>20.797645568847699</v>
      </c>
      <c r="AJ1248" s="2">
        <v>20.623994827270501</v>
      </c>
      <c r="AK1248" s="2">
        <v>19.786138534545898</v>
      </c>
      <c r="AL1248" s="2">
        <v>19.792444229126001</v>
      </c>
      <c r="AM1248" s="2">
        <v>20.014951705932599</v>
      </c>
      <c r="AN1248" s="2">
        <v>19.9086208343506</v>
      </c>
      <c r="AO1248" s="2">
        <v>19.931394577026399</v>
      </c>
    </row>
    <row r="1249" spans="1:41" x14ac:dyDescent="0.25">
      <c r="A1249" s="2" t="s">
        <v>40</v>
      </c>
      <c r="B1249" s="2">
        <v>2.5069295192113499</v>
      </c>
      <c r="C1249" s="2">
        <v>0.38695907592773399</v>
      </c>
      <c r="D1249" s="2" t="s">
        <v>739</v>
      </c>
      <c r="E1249" s="2" t="s">
        <v>739</v>
      </c>
      <c r="F1249" s="2">
        <v>1496</v>
      </c>
      <c r="G1249" s="2" t="s">
        <v>740</v>
      </c>
      <c r="H1249" s="2" t="s">
        <v>159</v>
      </c>
      <c r="I1249" s="2" t="s">
        <v>44</v>
      </c>
      <c r="J1249" s="2">
        <v>1</v>
      </c>
      <c r="K1249" s="2">
        <v>4</v>
      </c>
      <c r="L1249" s="2"/>
      <c r="M1249" s="2"/>
      <c r="N1249" s="2"/>
      <c r="O1249" s="2">
        <v>72</v>
      </c>
      <c r="P1249" s="2">
        <v>62</v>
      </c>
      <c r="Q1249" s="2">
        <v>51</v>
      </c>
      <c r="R1249" s="2">
        <v>41.1</v>
      </c>
      <c r="S1249" s="2">
        <v>36.799999999999997</v>
      </c>
      <c r="T1249" s="2">
        <v>29.3</v>
      </c>
      <c r="U1249" s="2">
        <v>273.02</v>
      </c>
      <c r="V1249" s="2">
        <v>0</v>
      </c>
      <c r="W1249" s="2">
        <v>259.39</v>
      </c>
      <c r="X1249" s="2">
        <v>741990000</v>
      </c>
      <c r="Y1249" s="2">
        <v>134</v>
      </c>
      <c r="Z1249" s="2">
        <v>245</v>
      </c>
      <c r="AA1249" s="2">
        <v>2376</v>
      </c>
      <c r="AB1249" s="2">
        <v>273022.275780002</v>
      </c>
      <c r="AC1249" s="2">
        <v>134</v>
      </c>
      <c r="AD1249" s="2">
        <v>21.988185882568398</v>
      </c>
      <c r="AE1249" s="2">
        <v>21.917579650878899</v>
      </c>
      <c r="AF1249" s="2">
        <v>21.619300842285199</v>
      </c>
      <c r="AG1249" s="2">
        <v>21.8643093109131</v>
      </c>
      <c r="AH1249" s="2">
        <v>21.837612152099599</v>
      </c>
      <c r="AI1249" s="2">
        <v>22.2143650054932</v>
      </c>
      <c r="AJ1249" s="2">
        <v>21.6141872406006</v>
      </c>
      <c r="AK1249" s="2">
        <v>21.480695724487301</v>
      </c>
      <c r="AL1249" s="2">
        <v>21.714061737060501</v>
      </c>
      <c r="AM1249" s="2">
        <v>21.555622100830099</v>
      </c>
      <c r="AN1249" s="2">
        <v>21.476251602172901</v>
      </c>
      <c r="AO1249" s="2">
        <v>21.278779983520501</v>
      </c>
    </row>
    <row r="1250" spans="1:41" x14ac:dyDescent="0.25">
      <c r="A1250" s="2" t="s">
        <v>40</v>
      </c>
      <c r="B1250" s="2">
        <v>2.2355018210756801</v>
      </c>
      <c r="C1250" s="2">
        <v>0.67597230275471898</v>
      </c>
      <c r="D1250" s="2" t="s">
        <v>637</v>
      </c>
      <c r="E1250" s="2" t="s">
        <v>637</v>
      </c>
      <c r="F1250" s="2">
        <v>1330</v>
      </c>
      <c r="G1250" s="2" t="s">
        <v>638</v>
      </c>
      <c r="H1250" s="2" t="s">
        <v>639</v>
      </c>
      <c r="I1250" s="2" t="s">
        <v>44</v>
      </c>
      <c r="J1250" s="2">
        <v>1</v>
      </c>
      <c r="K1250" s="2">
        <v>4</v>
      </c>
      <c r="L1250" s="2"/>
      <c r="M1250" s="2"/>
      <c r="N1250" s="2"/>
      <c r="O1250" s="2">
        <v>5</v>
      </c>
      <c r="P1250" s="2">
        <v>5</v>
      </c>
      <c r="Q1250" s="2">
        <v>5</v>
      </c>
      <c r="R1250" s="2">
        <v>18.2</v>
      </c>
      <c r="S1250" s="2">
        <v>18.2</v>
      </c>
      <c r="T1250" s="2">
        <v>18.2</v>
      </c>
      <c r="U1250" s="2">
        <v>54.768999999999998</v>
      </c>
      <c r="V1250" s="2">
        <v>0</v>
      </c>
      <c r="W1250" s="2">
        <v>16.420999999999999</v>
      </c>
      <c r="X1250" s="2">
        <v>50129000</v>
      </c>
      <c r="Y1250" s="2">
        <v>29</v>
      </c>
      <c r="Z1250" s="2">
        <v>20</v>
      </c>
      <c r="AA1250" s="2">
        <v>488.5</v>
      </c>
      <c r="AB1250" s="2">
        <v>54820.000829999801</v>
      </c>
      <c r="AC1250" s="2">
        <v>29</v>
      </c>
      <c r="AD1250" s="2">
        <v>20.536304473876999</v>
      </c>
      <c r="AE1250" s="2">
        <v>20.920852661132798</v>
      </c>
      <c r="AF1250" s="2">
        <v>20.471000671386701</v>
      </c>
      <c r="AG1250" s="2">
        <v>20.294010162353501</v>
      </c>
      <c r="AH1250" s="2" t="s">
        <v>63</v>
      </c>
      <c r="AI1250" s="2">
        <v>20.882633209228501</v>
      </c>
      <c r="AJ1250" s="2">
        <v>20.4710998535156</v>
      </c>
      <c r="AK1250" s="2">
        <v>20.060522079467798</v>
      </c>
      <c r="AL1250" s="2">
        <v>19.869258880615199</v>
      </c>
      <c r="AM1250" s="2">
        <v>19.5350131988525</v>
      </c>
      <c r="AN1250" s="2">
        <v>19.645809173583999</v>
      </c>
      <c r="AO1250" s="2">
        <v>20.0882244110107</v>
      </c>
    </row>
    <row r="1251" spans="1:41" x14ac:dyDescent="0.25">
      <c r="A1251" s="2"/>
      <c r="B1251" s="2">
        <v>0.12956258871902801</v>
      </c>
      <c r="C1251" s="2">
        <v>5.3621546427411501E-2</v>
      </c>
      <c r="D1251" s="2" t="s">
        <v>1517</v>
      </c>
      <c r="E1251" s="2" t="s">
        <v>1517</v>
      </c>
      <c r="F1251" s="2">
        <v>223</v>
      </c>
      <c r="G1251" s="2" t="s">
        <v>1518</v>
      </c>
      <c r="H1251" s="2" t="s">
        <v>1519</v>
      </c>
      <c r="I1251" s="2" t="s">
        <v>44</v>
      </c>
      <c r="J1251" s="2">
        <v>1</v>
      </c>
      <c r="K1251" s="2">
        <v>4</v>
      </c>
      <c r="L1251" s="2"/>
      <c r="M1251" s="2"/>
      <c r="N1251" s="2"/>
      <c r="O1251" s="2">
        <v>10</v>
      </c>
      <c r="P1251" s="2">
        <v>10</v>
      </c>
      <c r="Q1251" s="2">
        <v>8</v>
      </c>
      <c r="R1251" s="2">
        <v>13.5</v>
      </c>
      <c r="S1251" s="2">
        <v>13.5</v>
      </c>
      <c r="T1251" s="2">
        <v>11.7</v>
      </c>
      <c r="U1251" s="2">
        <v>119.11</v>
      </c>
      <c r="V1251" s="2">
        <v>0</v>
      </c>
      <c r="W1251" s="2">
        <v>22.800999999999998</v>
      </c>
      <c r="X1251" s="2">
        <v>212050000</v>
      </c>
      <c r="Y1251" s="2">
        <v>67</v>
      </c>
      <c r="Z1251" s="2">
        <v>23</v>
      </c>
      <c r="AA1251" s="2">
        <v>1080</v>
      </c>
      <c r="AB1251" s="2">
        <v>119333.78113000101</v>
      </c>
      <c r="AC1251" s="2">
        <v>67</v>
      </c>
      <c r="AD1251" s="2">
        <v>23.333471298217798</v>
      </c>
      <c r="AE1251" s="2">
        <v>23.365730285644499</v>
      </c>
      <c r="AF1251" s="2">
        <v>22.8167724609375</v>
      </c>
      <c r="AG1251" s="2">
        <v>22.879234313964801</v>
      </c>
      <c r="AH1251" s="2" t="s">
        <v>63</v>
      </c>
      <c r="AI1251" s="2">
        <v>23.1700038909912</v>
      </c>
      <c r="AJ1251" s="2">
        <v>23.433517456054702</v>
      </c>
      <c r="AK1251" s="2">
        <v>22.658596038818398</v>
      </c>
      <c r="AL1251" s="2">
        <v>23.2239379882813</v>
      </c>
      <c r="AM1251" s="2">
        <v>22.898460388183601</v>
      </c>
      <c r="AN1251" s="2">
        <v>23.086961746215799</v>
      </c>
      <c r="AO1251" s="2">
        <v>23.055051803588899</v>
      </c>
    </row>
    <row r="1252" spans="1:41" x14ac:dyDescent="0.25">
      <c r="A1252" s="2"/>
      <c r="B1252" s="2">
        <v>0.22993212811746</v>
      </c>
      <c r="C1252" s="2">
        <v>-0.149049441019695</v>
      </c>
      <c r="D1252" s="2" t="s">
        <v>3224</v>
      </c>
      <c r="E1252" s="2" t="s">
        <v>3224</v>
      </c>
      <c r="F1252" s="2">
        <v>1655</v>
      </c>
      <c r="G1252" s="2" t="s">
        <v>3225</v>
      </c>
      <c r="H1252" s="2" t="s">
        <v>3226</v>
      </c>
      <c r="I1252" s="2" t="s">
        <v>44</v>
      </c>
      <c r="J1252" s="2">
        <v>1</v>
      </c>
      <c r="K1252" s="2">
        <v>4</v>
      </c>
      <c r="L1252" s="2"/>
      <c r="M1252" s="2"/>
      <c r="N1252" s="2"/>
      <c r="O1252" s="2">
        <v>5</v>
      </c>
      <c r="P1252" s="2">
        <v>5</v>
      </c>
      <c r="Q1252" s="2">
        <v>5</v>
      </c>
      <c r="R1252" s="2">
        <v>21.1</v>
      </c>
      <c r="S1252" s="2">
        <v>21.1</v>
      </c>
      <c r="T1252" s="2">
        <v>21.1</v>
      </c>
      <c r="U1252" s="2">
        <v>32.594000000000001</v>
      </c>
      <c r="V1252" s="2">
        <v>0</v>
      </c>
      <c r="W1252" s="2">
        <v>13.342000000000001</v>
      </c>
      <c r="X1252" s="2">
        <v>57944000</v>
      </c>
      <c r="Y1252" s="2">
        <v>16</v>
      </c>
      <c r="Z1252" s="2">
        <v>18</v>
      </c>
      <c r="AA1252" s="2">
        <v>289</v>
      </c>
      <c r="AB1252" s="2">
        <v>32594.711879999999</v>
      </c>
      <c r="AC1252" s="2">
        <v>16</v>
      </c>
      <c r="AD1252" s="2">
        <v>21.1361484527588</v>
      </c>
      <c r="AE1252" s="2">
        <v>21.4552307128906</v>
      </c>
      <c r="AF1252" s="2">
        <v>20.8780002593994</v>
      </c>
      <c r="AG1252" s="2">
        <v>20.4304313659668</v>
      </c>
      <c r="AH1252" s="2" t="s">
        <v>63</v>
      </c>
      <c r="AI1252" s="2">
        <v>21.1978454589844</v>
      </c>
      <c r="AJ1252" s="2">
        <v>21.787479400634801</v>
      </c>
      <c r="AK1252" s="2">
        <v>21.0444030761719</v>
      </c>
      <c r="AL1252" s="2">
        <v>20.8413791656494</v>
      </c>
      <c r="AM1252" s="2">
        <v>20.593591690063501</v>
      </c>
      <c r="AN1252" s="2">
        <v>21.044136047363299</v>
      </c>
      <c r="AO1252" s="2">
        <v>21.700494766235401</v>
      </c>
    </row>
    <row r="1253" spans="1:41" x14ac:dyDescent="0.25">
      <c r="A1253" s="2"/>
      <c r="B1253" s="2">
        <v>0.25253484734838</v>
      </c>
      <c r="C1253" s="2">
        <v>9.5533180236817103E-2</v>
      </c>
      <c r="D1253" s="2" t="s">
        <v>3851</v>
      </c>
      <c r="E1253" s="2" t="s">
        <v>3851</v>
      </c>
      <c r="F1253" s="2">
        <v>2173</v>
      </c>
      <c r="G1253" s="2" t="s">
        <v>3852</v>
      </c>
      <c r="H1253" s="2" t="s">
        <v>3853</v>
      </c>
      <c r="I1253" s="2" t="s">
        <v>44</v>
      </c>
      <c r="J1253" s="2">
        <v>1</v>
      </c>
      <c r="K1253" s="2">
        <v>4</v>
      </c>
      <c r="L1253" s="2"/>
      <c r="M1253" s="2"/>
      <c r="N1253" s="2"/>
      <c r="O1253" s="2">
        <v>3</v>
      </c>
      <c r="P1253" s="2">
        <v>3</v>
      </c>
      <c r="Q1253" s="2">
        <v>3</v>
      </c>
      <c r="R1253" s="2">
        <v>7.9</v>
      </c>
      <c r="S1253" s="2">
        <v>7.9</v>
      </c>
      <c r="T1253" s="2">
        <v>7.9</v>
      </c>
      <c r="U1253" s="2">
        <v>67.614999999999995</v>
      </c>
      <c r="V1253" s="2">
        <v>0</v>
      </c>
      <c r="W1253" s="2">
        <v>12.948</v>
      </c>
      <c r="X1253" s="2">
        <v>16323000</v>
      </c>
      <c r="Y1253" s="2">
        <v>34</v>
      </c>
      <c r="Z1253" s="2">
        <v>10</v>
      </c>
      <c r="AA1253" s="2">
        <v>592</v>
      </c>
      <c r="AB1253" s="2">
        <v>67615.540580000001</v>
      </c>
      <c r="AC1253" s="2">
        <v>34</v>
      </c>
      <c r="AD1253" s="2">
        <v>18.881036758422901</v>
      </c>
      <c r="AE1253" s="2">
        <v>19.250007629394499</v>
      </c>
      <c r="AF1253" s="2">
        <v>18.9227695465088</v>
      </c>
      <c r="AG1253" s="2">
        <v>19.464553833007798</v>
      </c>
      <c r="AH1253" s="2" t="s">
        <v>63</v>
      </c>
      <c r="AI1253" s="2">
        <v>19.404077529907202</v>
      </c>
      <c r="AJ1253" s="2">
        <v>19.278779983520501</v>
      </c>
      <c r="AK1253" s="2">
        <v>18.6424465179443</v>
      </c>
      <c r="AL1253" s="2">
        <v>19.360439300537099</v>
      </c>
      <c r="AM1253" s="2">
        <v>19.066104888916001</v>
      </c>
      <c r="AN1253" s="2">
        <v>19.031764984130898</v>
      </c>
      <c r="AO1253" s="2">
        <v>19.154199600219702</v>
      </c>
    </row>
    <row r="1254" spans="1:41" x14ac:dyDescent="0.25">
      <c r="A1254" s="2"/>
      <c r="B1254" s="2">
        <v>1.4147811845565399</v>
      </c>
      <c r="C1254" s="2">
        <v>-0.39506721496581998</v>
      </c>
      <c r="D1254" s="2" t="s">
        <v>2240</v>
      </c>
      <c r="E1254" s="2" t="s">
        <v>2240</v>
      </c>
      <c r="F1254" s="2">
        <v>873</v>
      </c>
      <c r="G1254" s="2" t="s">
        <v>2241</v>
      </c>
      <c r="H1254" s="2" t="s">
        <v>2242</v>
      </c>
      <c r="I1254" s="2" t="s">
        <v>44</v>
      </c>
      <c r="J1254" s="2">
        <v>1</v>
      </c>
      <c r="K1254" s="2">
        <v>4</v>
      </c>
      <c r="L1254" s="2"/>
      <c r="M1254" s="2"/>
      <c r="N1254" s="2"/>
      <c r="O1254" s="2">
        <v>7</v>
      </c>
      <c r="P1254" s="2">
        <v>7</v>
      </c>
      <c r="Q1254" s="2">
        <v>7</v>
      </c>
      <c r="R1254" s="2">
        <v>36.799999999999997</v>
      </c>
      <c r="S1254" s="2">
        <v>36.799999999999997</v>
      </c>
      <c r="T1254" s="2">
        <v>36.799999999999997</v>
      </c>
      <c r="U1254" s="2">
        <v>27.736000000000001</v>
      </c>
      <c r="V1254" s="2">
        <v>0</v>
      </c>
      <c r="W1254" s="2">
        <v>35.966999999999999</v>
      </c>
      <c r="X1254" s="2">
        <v>158250000</v>
      </c>
      <c r="Y1254" s="2">
        <v>12</v>
      </c>
      <c r="Z1254" s="2">
        <v>48</v>
      </c>
      <c r="AA1254" s="2">
        <v>247</v>
      </c>
      <c r="AB1254" s="2">
        <v>27736.555380000002</v>
      </c>
      <c r="AC1254" s="2">
        <v>12</v>
      </c>
      <c r="AD1254" s="2">
        <v>22.322511672973601</v>
      </c>
      <c r="AE1254" s="2">
        <v>22.1346759796143</v>
      </c>
      <c r="AF1254" s="2">
        <v>21.7581272125244</v>
      </c>
      <c r="AG1254" s="2">
        <v>21.7414360046387</v>
      </c>
      <c r="AH1254" s="2">
        <v>21.448188781738299</v>
      </c>
      <c r="AI1254" s="2">
        <v>22.2780437469482</v>
      </c>
      <c r="AJ1254" s="2">
        <v>22.133985519409201</v>
      </c>
      <c r="AK1254" s="2">
        <v>22.1546821594238</v>
      </c>
      <c r="AL1254" s="2">
        <v>22.477931976318398</v>
      </c>
      <c r="AM1254" s="2">
        <v>22.62135887146</v>
      </c>
      <c r="AN1254" s="2">
        <v>22.469833374023398</v>
      </c>
      <c r="AO1254" s="2">
        <v>22.195594787597699</v>
      </c>
    </row>
    <row r="1255" spans="1:41" x14ac:dyDescent="0.25">
      <c r="A1255" s="2"/>
      <c r="B1255" s="2">
        <v>0.59018660575555804</v>
      </c>
      <c r="C1255" s="2">
        <v>-0.213342730204264</v>
      </c>
      <c r="D1255" s="2" t="s">
        <v>4133</v>
      </c>
      <c r="E1255" s="2" t="s">
        <v>4133</v>
      </c>
      <c r="F1255" s="2">
        <v>2406</v>
      </c>
      <c r="G1255" s="2" t="s">
        <v>4134</v>
      </c>
      <c r="H1255" s="2" t="s">
        <v>4135</v>
      </c>
      <c r="I1255" s="2" t="s">
        <v>44</v>
      </c>
      <c r="J1255" s="2">
        <v>1</v>
      </c>
      <c r="K1255" s="2">
        <v>4</v>
      </c>
      <c r="L1255" s="2"/>
      <c r="M1255" s="2"/>
      <c r="N1255" s="2"/>
      <c r="O1255" s="2">
        <v>5</v>
      </c>
      <c r="P1255" s="2">
        <v>5</v>
      </c>
      <c r="Q1255" s="2">
        <v>5</v>
      </c>
      <c r="R1255" s="2">
        <v>23.5</v>
      </c>
      <c r="S1255" s="2">
        <v>23.5</v>
      </c>
      <c r="T1255" s="2">
        <v>23.5</v>
      </c>
      <c r="U1255" s="2">
        <v>25.634</v>
      </c>
      <c r="V1255" s="2">
        <v>0</v>
      </c>
      <c r="W1255" s="2">
        <v>27.196000000000002</v>
      </c>
      <c r="X1255" s="2">
        <v>90559000</v>
      </c>
      <c r="Y1255" s="2">
        <v>7</v>
      </c>
      <c r="Z1255" s="2">
        <v>32</v>
      </c>
      <c r="AA1255" s="2">
        <v>221</v>
      </c>
      <c r="AB1255" s="2">
        <v>25634.608779999999</v>
      </c>
      <c r="AC1255" s="2">
        <v>7</v>
      </c>
      <c r="AD1255" s="2">
        <v>21.6951503753662</v>
      </c>
      <c r="AE1255" s="2">
        <v>21.8876247406006</v>
      </c>
      <c r="AF1255" s="2">
        <v>21.347597122192401</v>
      </c>
      <c r="AG1255" s="2" t="s">
        <v>63</v>
      </c>
      <c r="AH1255" s="2">
        <v>20.921216964721701</v>
      </c>
      <c r="AI1255" s="2">
        <v>21.8362636566162</v>
      </c>
      <c r="AJ1255" s="2">
        <v>21.919944763183601</v>
      </c>
      <c r="AK1255" s="2">
        <v>21.873725891113299</v>
      </c>
      <c r="AL1255" s="2">
        <v>21.528598785400401</v>
      </c>
      <c r="AM1255" s="2">
        <v>21.658006668090799</v>
      </c>
      <c r="AN1255" s="2">
        <v>21.825513839721701</v>
      </c>
      <c r="AO1255" s="2">
        <v>21.699689865112301</v>
      </c>
    </row>
    <row r="1256" spans="1:41" x14ac:dyDescent="0.25">
      <c r="A1256" s="2"/>
      <c r="B1256" s="2">
        <v>0.97056682061350497</v>
      </c>
      <c r="C1256" s="2">
        <v>-0.31377919514973801</v>
      </c>
      <c r="D1256" s="2" t="s">
        <v>2028</v>
      </c>
      <c r="E1256" s="2" t="s">
        <v>2028</v>
      </c>
      <c r="F1256" s="2">
        <v>674</v>
      </c>
      <c r="G1256" s="2" t="s">
        <v>2029</v>
      </c>
      <c r="H1256" s="2" t="s">
        <v>2030</v>
      </c>
      <c r="I1256" s="2" t="s">
        <v>44</v>
      </c>
      <c r="J1256" s="2">
        <v>1</v>
      </c>
      <c r="K1256" s="2">
        <v>4</v>
      </c>
      <c r="L1256" s="2"/>
      <c r="M1256" s="2"/>
      <c r="N1256" s="2"/>
      <c r="O1256" s="2">
        <v>6</v>
      </c>
      <c r="P1256" s="2">
        <v>6</v>
      </c>
      <c r="Q1256" s="2">
        <v>2</v>
      </c>
      <c r="R1256" s="2">
        <v>45.2</v>
      </c>
      <c r="S1256" s="2">
        <v>45.2</v>
      </c>
      <c r="T1256" s="2">
        <v>22.6</v>
      </c>
      <c r="U1256" s="2">
        <v>13.32</v>
      </c>
      <c r="V1256" s="2">
        <v>0</v>
      </c>
      <c r="W1256" s="2">
        <v>20.85</v>
      </c>
      <c r="X1256" s="2">
        <v>236010000</v>
      </c>
      <c r="Y1256" s="2">
        <v>7</v>
      </c>
      <c r="Z1256" s="2">
        <v>27</v>
      </c>
      <c r="AA1256" s="2">
        <v>140</v>
      </c>
      <c r="AB1256" s="2">
        <v>16409.857080000002</v>
      </c>
      <c r="AC1256" s="2">
        <v>7</v>
      </c>
      <c r="AD1256" s="2">
        <v>23.279518127441399</v>
      </c>
      <c r="AE1256" s="2">
        <v>23.684638977050799</v>
      </c>
      <c r="AF1256" s="2">
        <v>22.919252395629901</v>
      </c>
      <c r="AG1256" s="2">
        <v>23.730136871337901</v>
      </c>
      <c r="AH1256" s="2">
        <v>22.933568954467798</v>
      </c>
      <c r="AI1256" s="2">
        <v>23.4382209777832</v>
      </c>
      <c r="AJ1256" s="2">
        <v>23.484928131103501</v>
      </c>
      <c r="AK1256" s="2">
        <v>23.473331451416001</v>
      </c>
      <c r="AL1256" s="2">
        <v>24.066856384277301</v>
      </c>
      <c r="AM1256" s="2">
        <v>23.797288894653299</v>
      </c>
      <c r="AN1256" s="2">
        <v>23.400672912597699</v>
      </c>
      <c r="AO1256" s="2">
        <v>23.644933700561499</v>
      </c>
    </row>
    <row r="1257" spans="1:41" x14ac:dyDescent="0.25">
      <c r="A1257" s="2" t="s">
        <v>40</v>
      </c>
      <c r="B1257" s="2">
        <v>2.0162666722323399</v>
      </c>
      <c r="C1257" s="2">
        <v>-1.50983804066976</v>
      </c>
      <c r="D1257" s="2" t="s">
        <v>301</v>
      </c>
      <c r="E1257" s="2" t="s">
        <v>301</v>
      </c>
      <c r="F1257" s="2">
        <v>534</v>
      </c>
      <c r="G1257" s="2" t="s">
        <v>302</v>
      </c>
      <c r="H1257" s="2" t="s">
        <v>303</v>
      </c>
      <c r="I1257" s="2" t="s">
        <v>44</v>
      </c>
      <c r="J1257" s="2">
        <v>1</v>
      </c>
      <c r="K1257" s="2">
        <v>4</v>
      </c>
      <c r="L1257" s="2"/>
      <c r="M1257" s="2"/>
      <c r="N1257" s="2"/>
      <c r="O1257" s="2">
        <v>7</v>
      </c>
      <c r="P1257" s="2">
        <v>7</v>
      </c>
      <c r="Q1257" s="2">
        <v>4</v>
      </c>
      <c r="R1257" s="2">
        <v>21.7</v>
      </c>
      <c r="S1257" s="2">
        <v>21.7</v>
      </c>
      <c r="T1257" s="2">
        <v>15.3</v>
      </c>
      <c r="U1257" s="2">
        <v>41.171999999999997</v>
      </c>
      <c r="V1257" s="2">
        <v>0</v>
      </c>
      <c r="W1257" s="2">
        <v>17.623000000000001</v>
      </c>
      <c r="X1257" s="2">
        <v>250460000</v>
      </c>
      <c r="Y1257" s="2">
        <v>13</v>
      </c>
      <c r="Z1257" s="2">
        <v>28</v>
      </c>
      <c r="AA1257" s="2">
        <v>360</v>
      </c>
      <c r="AB1257" s="2">
        <v>41172.054580000098</v>
      </c>
      <c r="AC1257" s="2">
        <v>13</v>
      </c>
      <c r="AD1257" s="2">
        <v>20.7684631347656</v>
      </c>
      <c r="AE1257" s="2">
        <v>23.826095581054702</v>
      </c>
      <c r="AF1257" s="2">
        <v>22.710365295410199</v>
      </c>
      <c r="AG1257" s="2">
        <v>22.451513290405298</v>
      </c>
      <c r="AH1257" s="2">
        <v>22.500062942504901</v>
      </c>
      <c r="AI1257" s="2" t="s">
        <v>63</v>
      </c>
      <c r="AJ1257" s="2">
        <v>23.4903259277344</v>
      </c>
      <c r="AK1257" s="2">
        <v>24.1391487121582</v>
      </c>
      <c r="AL1257" s="2">
        <v>23.877550125122099</v>
      </c>
      <c r="AM1257" s="2">
        <v>24.3693962097168</v>
      </c>
      <c r="AN1257" s="2">
        <v>23.986330032348601</v>
      </c>
      <c r="AO1257" s="2">
        <v>23.904077529907202</v>
      </c>
    </row>
    <row r="1258" spans="1:41" x14ac:dyDescent="0.25">
      <c r="A1258" s="2"/>
      <c r="B1258" s="2">
        <v>0.17188858704693999</v>
      </c>
      <c r="C1258" s="2">
        <v>-5.36120732625349E-2</v>
      </c>
      <c r="D1258" s="2" t="s">
        <v>2504</v>
      </c>
      <c r="E1258" s="2" t="s">
        <v>2504</v>
      </c>
      <c r="F1258" s="2">
        <v>1066</v>
      </c>
      <c r="G1258" s="2" t="s">
        <v>2505</v>
      </c>
      <c r="H1258" s="2" t="s">
        <v>2506</v>
      </c>
      <c r="I1258" s="2" t="s">
        <v>44</v>
      </c>
      <c r="J1258" s="2">
        <v>1</v>
      </c>
      <c r="K1258" s="2">
        <v>4</v>
      </c>
      <c r="L1258" s="2"/>
      <c r="M1258" s="2"/>
      <c r="N1258" s="2"/>
      <c r="O1258" s="2">
        <v>6</v>
      </c>
      <c r="P1258" s="2">
        <v>4</v>
      </c>
      <c r="Q1258" s="2">
        <v>4</v>
      </c>
      <c r="R1258" s="2">
        <v>25.9</v>
      </c>
      <c r="S1258" s="2">
        <v>20.399999999999999</v>
      </c>
      <c r="T1258" s="2">
        <v>20.399999999999999</v>
      </c>
      <c r="U1258" s="2">
        <v>32.805999999999997</v>
      </c>
      <c r="V1258" s="2">
        <v>0</v>
      </c>
      <c r="W1258" s="2">
        <v>25.934000000000001</v>
      </c>
      <c r="X1258" s="2">
        <v>268140000</v>
      </c>
      <c r="Y1258" s="2">
        <v>11</v>
      </c>
      <c r="Z1258" s="2">
        <v>49</v>
      </c>
      <c r="AA1258" s="2">
        <v>294</v>
      </c>
      <c r="AB1258" s="2">
        <v>32806.463080000001</v>
      </c>
      <c r="AC1258" s="2">
        <v>11</v>
      </c>
      <c r="AD1258" s="2">
        <v>22.9869384765625</v>
      </c>
      <c r="AE1258" s="2">
        <v>23.219764709472699</v>
      </c>
      <c r="AF1258" s="2">
        <v>22.587629318237301</v>
      </c>
      <c r="AG1258" s="2">
        <v>23.355415344238299</v>
      </c>
      <c r="AH1258" s="2">
        <v>23.155006408691399</v>
      </c>
      <c r="AI1258" s="2">
        <v>23.271703720092798</v>
      </c>
      <c r="AJ1258" s="2">
        <v>23.291231155395501</v>
      </c>
      <c r="AK1258" s="2">
        <v>23.163553237915</v>
      </c>
      <c r="AL1258" s="2">
        <v>23.179389953613299</v>
      </c>
      <c r="AM1258" s="2">
        <v>23.051206588745099</v>
      </c>
      <c r="AN1258" s="2">
        <v>22.9743347167969</v>
      </c>
      <c r="AO1258" s="2">
        <v>23.2384147644043</v>
      </c>
    </row>
    <row r="1259" spans="1:41" x14ac:dyDescent="0.25">
      <c r="A1259" s="2" t="s">
        <v>40</v>
      </c>
      <c r="B1259" s="2">
        <v>2.05690498783453</v>
      </c>
      <c r="C1259" s="2">
        <v>-0.32205613454182802</v>
      </c>
      <c r="D1259" s="2" t="s">
        <v>448</v>
      </c>
      <c r="E1259" s="2" t="s">
        <v>449</v>
      </c>
      <c r="F1259" s="2">
        <v>868</v>
      </c>
      <c r="G1259" s="2" t="s">
        <v>450</v>
      </c>
      <c r="H1259" s="2" t="s">
        <v>451</v>
      </c>
      <c r="I1259" s="2" t="s">
        <v>44</v>
      </c>
      <c r="J1259" s="2">
        <v>1</v>
      </c>
      <c r="K1259" s="2">
        <v>4</v>
      </c>
      <c r="L1259" s="2"/>
      <c r="M1259" s="2"/>
      <c r="N1259" s="2"/>
      <c r="O1259" s="2">
        <v>6</v>
      </c>
      <c r="P1259" s="2">
        <v>6</v>
      </c>
      <c r="Q1259" s="2">
        <v>6</v>
      </c>
      <c r="R1259" s="2">
        <v>29.3</v>
      </c>
      <c r="S1259" s="2">
        <v>29.3</v>
      </c>
      <c r="T1259" s="2">
        <v>29.3</v>
      </c>
      <c r="U1259" s="2">
        <v>28.097000000000001</v>
      </c>
      <c r="V1259" s="2">
        <v>0</v>
      </c>
      <c r="W1259" s="2">
        <v>28.094999999999999</v>
      </c>
      <c r="X1259" s="2">
        <v>117130000</v>
      </c>
      <c r="Y1259" s="2">
        <v>15</v>
      </c>
      <c r="Z1259" s="2">
        <v>45</v>
      </c>
      <c r="AA1259" s="2">
        <v>246</v>
      </c>
      <c r="AB1259" s="2">
        <v>28097.32748</v>
      </c>
      <c r="AC1259" s="2">
        <v>15</v>
      </c>
      <c r="AD1259" s="2">
        <v>21.2640190124512</v>
      </c>
      <c r="AE1259" s="2">
        <v>21.679771423339801</v>
      </c>
      <c r="AF1259" s="2">
        <v>21.5061550140381</v>
      </c>
      <c r="AG1259" s="2">
        <v>21.208482742309599</v>
      </c>
      <c r="AH1259" s="2">
        <v>21.184650421142599</v>
      </c>
      <c r="AI1259" s="2">
        <v>21.421882629394499</v>
      </c>
      <c r="AJ1259" s="2">
        <v>21.849840164184599</v>
      </c>
      <c r="AK1259" s="2">
        <v>21.523391723632798</v>
      </c>
      <c r="AL1259" s="2">
        <v>21.728166580200199</v>
      </c>
      <c r="AM1259" s="2">
        <v>21.875226974487301</v>
      </c>
      <c r="AN1259" s="2">
        <v>21.558008193969702</v>
      </c>
      <c r="AO1259" s="2">
        <v>21.662664413452099</v>
      </c>
    </row>
    <row r="1260" spans="1:41" x14ac:dyDescent="0.25">
      <c r="A1260" s="2"/>
      <c r="B1260" s="2">
        <v>0.23226412169632699</v>
      </c>
      <c r="C1260" s="2">
        <v>0.123284657796223</v>
      </c>
      <c r="D1260" s="2" t="s">
        <v>2696</v>
      </c>
      <c r="E1260" s="2" t="s">
        <v>2696</v>
      </c>
      <c r="F1260" s="2">
        <v>1218</v>
      </c>
      <c r="G1260" s="2" t="s">
        <v>2697</v>
      </c>
      <c r="H1260" s="2" t="s">
        <v>2698</v>
      </c>
      <c r="I1260" s="2" t="s">
        <v>44</v>
      </c>
      <c r="J1260" s="2">
        <v>1</v>
      </c>
      <c r="K1260" s="2">
        <v>4</v>
      </c>
      <c r="L1260" s="2"/>
      <c r="M1260" s="2"/>
      <c r="N1260" s="2"/>
      <c r="O1260" s="2">
        <v>8</v>
      </c>
      <c r="P1260" s="2">
        <v>8</v>
      </c>
      <c r="Q1260" s="2">
        <v>8</v>
      </c>
      <c r="R1260" s="2">
        <v>29.3</v>
      </c>
      <c r="S1260" s="2">
        <v>29.3</v>
      </c>
      <c r="T1260" s="2">
        <v>29.3</v>
      </c>
      <c r="U1260" s="2">
        <v>44.572000000000003</v>
      </c>
      <c r="V1260" s="2">
        <v>0</v>
      </c>
      <c r="W1260" s="2">
        <v>29.213999999999999</v>
      </c>
      <c r="X1260" s="2">
        <v>94405000</v>
      </c>
      <c r="Y1260" s="2">
        <v>17</v>
      </c>
      <c r="Z1260" s="2">
        <v>35</v>
      </c>
      <c r="AA1260" s="2">
        <v>395.5</v>
      </c>
      <c r="AB1260" s="2">
        <v>45512.674629999899</v>
      </c>
      <c r="AC1260" s="2">
        <v>17.5</v>
      </c>
      <c r="AD1260" s="2">
        <v>20.750991821289102</v>
      </c>
      <c r="AE1260" s="2">
        <v>20.934883117675799</v>
      </c>
      <c r="AF1260" s="2">
        <v>20.362068176269499</v>
      </c>
      <c r="AG1260" s="2">
        <v>21.621583938598601</v>
      </c>
      <c r="AH1260" s="2">
        <v>21.2789516448975</v>
      </c>
      <c r="AI1260" s="2">
        <v>21.575008392333999</v>
      </c>
      <c r="AJ1260" s="2">
        <v>21.2496242523193</v>
      </c>
      <c r="AK1260" s="2">
        <v>21.0177402496338</v>
      </c>
      <c r="AL1260" s="2">
        <v>21.1170539855957</v>
      </c>
      <c r="AM1260" s="2">
        <v>20.8852443695068</v>
      </c>
      <c r="AN1260" s="2">
        <v>20.667524337768601</v>
      </c>
      <c r="AO1260" s="2">
        <v>20.846591949462901</v>
      </c>
    </row>
    <row r="1261" spans="1:41" x14ac:dyDescent="0.25">
      <c r="A1261" s="2"/>
      <c r="B1261" s="2">
        <v>0.23890914920085199</v>
      </c>
      <c r="C1261" s="2">
        <v>0.24738216400146501</v>
      </c>
      <c r="D1261" s="2" t="s">
        <v>2060</v>
      </c>
      <c r="E1261" s="2" t="s">
        <v>2060</v>
      </c>
      <c r="F1261" s="2">
        <v>701</v>
      </c>
      <c r="G1261" s="2" t="s">
        <v>2061</v>
      </c>
      <c r="H1261" s="2" t="s">
        <v>2062</v>
      </c>
      <c r="I1261" s="2" t="s">
        <v>44</v>
      </c>
      <c r="J1261" s="2">
        <v>1</v>
      </c>
      <c r="K1261" s="2">
        <v>4</v>
      </c>
      <c r="L1261" s="2"/>
      <c r="M1261" s="2"/>
      <c r="N1261" s="2"/>
      <c r="O1261" s="2">
        <v>3</v>
      </c>
      <c r="P1261" s="2">
        <v>3</v>
      </c>
      <c r="Q1261" s="2">
        <v>3</v>
      </c>
      <c r="R1261" s="2">
        <v>10.7</v>
      </c>
      <c r="S1261" s="2">
        <v>10.7</v>
      </c>
      <c r="T1261" s="2">
        <v>10.7</v>
      </c>
      <c r="U1261" s="2">
        <v>22.489000000000001</v>
      </c>
      <c r="V1261" s="2">
        <v>0</v>
      </c>
      <c r="W1261" s="2">
        <v>8.0508000000000006</v>
      </c>
      <c r="X1261" s="2">
        <v>51881000</v>
      </c>
      <c r="Y1261" s="2">
        <v>8</v>
      </c>
      <c r="Z1261" s="2">
        <v>19</v>
      </c>
      <c r="AA1261" s="2">
        <v>206</v>
      </c>
      <c r="AB1261" s="2">
        <v>22489.490180000001</v>
      </c>
      <c r="AC1261" s="2">
        <v>8</v>
      </c>
      <c r="AD1261" s="2">
        <v>21.771528244018601</v>
      </c>
      <c r="AE1261" s="2">
        <v>21.046602249145501</v>
      </c>
      <c r="AF1261" s="2">
        <v>21.049196243286101</v>
      </c>
      <c r="AG1261" s="2" t="s">
        <v>63</v>
      </c>
      <c r="AH1261" s="2" t="s">
        <v>63</v>
      </c>
      <c r="AI1261" s="2">
        <v>21.538721084594702</v>
      </c>
      <c r="AJ1261" s="2">
        <v>21.9110813140869</v>
      </c>
      <c r="AK1261" s="2" t="s">
        <v>63</v>
      </c>
      <c r="AL1261" s="2">
        <v>19.895751953125</v>
      </c>
      <c r="AM1261" s="2">
        <v>21.285455703735401</v>
      </c>
      <c r="AN1261" s="2">
        <v>20.884721755981399</v>
      </c>
      <c r="AO1261" s="2">
        <v>21.543638229370099</v>
      </c>
    </row>
    <row r="1262" spans="1:41" x14ac:dyDescent="0.25">
      <c r="A1262" s="2" t="s">
        <v>40</v>
      </c>
      <c r="B1262" s="2">
        <v>3.9057190478372301</v>
      </c>
      <c r="C1262" s="2">
        <v>0.58211453755696496</v>
      </c>
      <c r="D1262" s="2" t="s">
        <v>634</v>
      </c>
      <c r="E1262" s="2" t="s">
        <v>634</v>
      </c>
      <c r="F1262" s="2">
        <v>1310</v>
      </c>
      <c r="G1262" s="2" t="s">
        <v>635</v>
      </c>
      <c r="H1262" s="2" t="s">
        <v>636</v>
      </c>
      <c r="I1262" s="2" t="s">
        <v>44</v>
      </c>
      <c r="J1262" s="2">
        <v>1</v>
      </c>
      <c r="K1262" s="2">
        <v>4</v>
      </c>
      <c r="L1262" s="2"/>
      <c r="M1262" s="2"/>
      <c r="N1262" s="2"/>
      <c r="O1262" s="2">
        <v>13</v>
      </c>
      <c r="P1262" s="2">
        <v>13</v>
      </c>
      <c r="Q1262" s="2">
        <v>13</v>
      </c>
      <c r="R1262" s="2">
        <v>40.700000000000003</v>
      </c>
      <c r="S1262" s="2">
        <v>40.700000000000003</v>
      </c>
      <c r="T1262" s="2">
        <v>40.700000000000003</v>
      </c>
      <c r="U1262" s="2">
        <v>39.668999999999997</v>
      </c>
      <c r="V1262" s="2">
        <v>0</v>
      </c>
      <c r="W1262" s="2">
        <v>58.552</v>
      </c>
      <c r="X1262" s="2">
        <v>401890000</v>
      </c>
      <c r="Y1262" s="2">
        <v>14</v>
      </c>
      <c r="Z1262" s="2">
        <v>103</v>
      </c>
      <c r="AA1262" s="2">
        <v>356</v>
      </c>
      <c r="AB1262" s="2">
        <v>39669.870179999903</v>
      </c>
      <c r="AC1262" s="2">
        <v>14</v>
      </c>
      <c r="AD1262" s="2">
        <v>22.950950622558601</v>
      </c>
      <c r="AE1262" s="2">
        <v>22.9036540985107</v>
      </c>
      <c r="AF1262" s="2">
        <v>22.6020698547363</v>
      </c>
      <c r="AG1262" s="2">
        <v>22.660924911498999</v>
      </c>
      <c r="AH1262" s="2">
        <v>22.799247741699201</v>
      </c>
      <c r="AI1262" s="2">
        <v>22.9809379577637</v>
      </c>
      <c r="AJ1262" s="2">
        <v>22.219394683837901</v>
      </c>
      <c r="AK1262" s="2">
        <v>22.175481796264599</v>
      </c>
      <c r="AL1262" s="2">
        <v>22.2010498046875</v>
      </c>
      <c r="AM1262" s="2">
        <v>22.521642684936499</v>
      </c>
      <c r="AN1262" s="2">
        <v>22.303684234619102</v>
      </c>
      <c r="AO1262" s="2">
        <v>21.983844757080099</v>
      </c>
    </row>
    <row r="1263" spans="1:41" x14ac:dyDescent="0.25">
      <c r="A1263" s="2"/>
      <c r="B1263" s="2">
        <v>0.70603129590302505</v>
      </c>
      <c r="C1263" s="2">
        <v>0.25578689575195301</v>
      </c>
      <c r="D1263" s="2" t="s">
        <v>3599</v>
      </c>
      <c r="E1263" s="2" t="s">
        <v>3599</v>
      </c>
      <c r="F1263" s="2">
        <v>1971</v>
      </c>
      <c r="G1263" s="2" t="s">
        <v>3600</v>
      </c>
      <c r="H1263" s="2" t="s">
        <v>3601</v>
      </c>
      <c r="I1263" s="2" t="s">
        <v>44</v>
      </c>
      <c r="J1263" s="2">
        <v>1</v>
      </c>
      <c r="K1263" s="2">
        <v>4</v>
      </c>
      <c r="L1263" s="2"/>
      <c r="M1263" s="2"/>
      <c r="N1263" s="2"/>
      <c r="O1263" s="2">
        <v>8</v>
      </c>
      <c r="P1263" s="2">
        <v>8</v>
      </c>
      <c r="Q1263" s="2">
        <v>8</v>
      </c>
      <c r="R1263" s="2">
        <v>22.2</v>
      </c>
      <c r="S1263" s="2">
        <v>22.2</v>
      </c>
      <c r="T1263" s="2">
        <v>22.2</v>
      </c>
      <c r="U1263" s="2">
        <v>56.624000000000002</v>
      </c>
      <c r="V1263" s="2">
        <v>0</v>
      </c>
      <c r="W1263" s="2">
        <v>26.425999999999998</v>
      </c>
      <c r="X1263" s="2">
        <v>67285000</v>
      </c>
      <c r="Y1263" s="2">
        <v>20</v>
      </c>
      <c r="Z1263" s="2">
        <v>22</v>
      </c>
      <c r="AA1263" s="2">
        <v>517</v>
      </c>
      <c r="AB1263" s="2">
        <v>56624.787580000098</v>
      </c>
      <c r="AC1263" s="2">
        <v>20</v>
      </c>
      <c r="AD1263" s="2">
        <v>20.502031326293899</v>
      </c>
      <c r="AE1263" s="2">
        <v>20.6248874664307</v>
      </c>
      <c r="AF1263" s="2">
        <v>20.801834106445298</v>
      </c>
      <c r="AG1263" s="2">
        <v>21.329809188842798</v>
      </c>
      <c r="AH1263" s="2">
        <v>21.0137939453125</v>
      </c>
      <c r="AI1263" s="2">
        <v>21.493896484375</v>
      </c>
      <c r="AJ1263" s="2">
        <v>20.551967620849599</v>
      </c>
      <c r="AK1263" s="2">
        <v>20.359174728393601</v>
      </c>
      <c r="AL1263" s="2">
        <v>20.8026237487793</v>
      </c>
      <c r="AM1263" s="2">
        <v>20.986070632934599</v>
      </c>
      <c r="AN1263" s="2">
        <v>20.854070663452099</v>
      </c>
      <c r="AO1263" s="2">
        <v>20.6776237487793</v>
      </c>
    </row>
    <row r="1264" spans="1:41" x14ac:dyDescent="0.25">
      <c r="A1264" s="2"/>
      <c r="B1264" s="2">
        <v>1.50501272172645</v>
      </c>
      <c r="C1264" s="2">
        <v>0.17117341359456301</v>
      </c>
      <c r="D1264" s="2" t="s">
        <v>2594</v>
      </c>
      <c r="E1264" s="2" t="s">
        <v>2594</v>
      </c>
      <c r="F1264" s="2">
        <v>1148</v>
      </c>
      <c r="G1264" s="2" t="s">
        <v>2595</v>
      </c>
      <c r="H1264" s="2" t="s">
        <v>2596</v>
      </c>
      <c r="I1264" s="2" t="s">
        <v>44</v>
      </c>
      <c r="J1264" s="2">
        <v>1</v>
      </c>
      <c r="K1264" s="2">
        <v>4</v>
      </c>
      <c r="L1264" s="2"/>
      <c r="M1264" s="2"/>
      <c r="N1264" s="2"/>
      <c r="O1264" s="2">
        <v>18</v>
      </c>
      <c r="P1264" s="2">
        <v>18</v>
      </c>
      <c r="Q1264" s="2">
        <v>18</v>
      </c>
      <c r="R1264" s="2">
        <v>33</v>
      </c>
      <c r="S1264" s="2">
        <v>33</v>
      </c>
      <c r="T1264" s="2">
        <v>33</v>
      </c>
      <c r="U1264" s="2">
        <v>62.168999999999997</v>
      </c>
      <c r="V1264" s="2">
        <v>0</v>
      </c>
      <c r="W1264" s="2">
        <v>64.924999999999997</v>
      </c>
      <c r="X1264" s="2">
        <v>419870000</v>
      </c>
      <c r="Y1264" s="2">
        <v>38</v>
      </c>
      <c r="Z1264" s="2">
        <v>90</v>
      </c>
      <c r="AA1264" s="2">
        <v>546</v>
      </c>
      <c r="AB1264" s="2">
        <v>62182.8972299999</v>
      </c>
      <c r="AC1264" s="2">
        <v>38</v>
      </c>
      <c r="AD1264" s="2">
        <v>23.003297805786101</v>
      </c>
      <c r="AE1264" s="2">
        <v>23.091794967651399</v>
      </c>
      <c r="AF1264" s="2">
        <v>22.8727130889893</v>
      </c>
      <c r="AG1264" s="2">
        <v>22.980503082275401</v>
      </c>
      <c r="AH1264" s="2">
        <v>23.1405544281006</v>
      </c>
      <c r="AI1264" s="2">
        <v>23.1575527191162</v>
      </c>
      <c r="AJ1264" s="2">
        <v>23.013420104980501</v>
      </c>
      <c r="AK1264" s="2">
        <v>22.818235397338899</v>
      </c>
      <c r="AL1264" s="2">
        <v>23.003467559814499</v>
      </c>
      <c r="AM1264" s="2">
        <v>22.911026000976602</v>
      </c>
      <c r="AN1264" s="2">
        <v>22.771568298339801</v>
      </c>
      <c r="AO1264" s="2">
        <v>22.701658248901399</v>
      </c>
    </row>
    <row r="1265" spans="1:41" x14ac:dyDescent="0.25">
      <c r="A1265" s="2"/>
      <c r="B1265" s="2">
        <v>0.96528084893452004</v>
      </c>
      <c r="C1265" s="2">
        <v>0.45129928588867302</v>
      </c>
      <c r="D1265" s="2" t="s">
        <v>1907</v>
      </c>
      <c r="E1265" s="2" t="s">
        <v>1908</v>
      </c>
      <c r="F1265" s="2">
        <v>573</v>
      </c>
      <c r="G1265" s="2" t="s">
        <v>1909</v>
      </c>
      <c r="H1265" s="2" t="s">
        <v>1910</v>
      </c>
      <c r="I1265" s="2" t="s">
        <v>44</v>
      </c>
      <c r="J1265" s="2">
        <v>1</v>
      </c>
      <c r="K1265" s="2">
        <v>4</v>
      </c>
      <c r="L1265" s="2"/>
      <c r="M1265" s="2"/>
      <c r="N1265" s="2"/>
      <c r="O1265" s="2">
        <v>8</v>
      </c>
      <c r="P1265" s="2">
        <v>8</v>
      </c>
      <c r="Q1265" s="2">
        <v>8</v>
      </c>
      <c r="R1265" s="2">
        <v>28.5</v>
      </c>
      <c r="S1265" s="2">
        <v>28.5</v>
      </c>
      <c r="T1265" s="2">
        <v>28.5</v>
      </c>
      <c r="U1265" s="2">
        <v>48.23</v>
      </c>
      <c r="V1265" s="2">
        <v>0</v>
      </c>
      <c r="W1265" s="2">
        <v>20.129000000000001</v>
      </c>
      <c r="X1265" s="2">
        <v>46522000</v>
      </c>
      <c r="Y1265" s="2">
        <v>20</v>
      </c>
      <c r="Z1265" s="2">
        <v>23</v>
      </c>
      <c r="AA1265" s="2">
        <v>432</v>
      </c>
      <c r="AB1265" s="2">
        <v>48230.624280000004</v>
      </c>
      <c r="AC1265" s="2">
        <v>22</v>
      </c>
      <c r="AD1265" s="2">
        <v>21.4848308563232</v>
      </c>
      <c r="AE1265" s="2">
        <v>21.1338291168213</v>
      </c>
      <c r="AF1265" s="2">
        <v>20.495800018310501</v>
      </c>
      <c r="AG1265" s="2">
        <v>21.229171752929702</v>
      </c>
      <c r="AH1265" s="2" t="s">
        <v>63</v>
      </c>
      <c r="AI1265" s="2">
        <v>21.917615890502901</v>
      </c>
      <c r="AJ1265" s="2">
        <v>21.1424560546875</v>
      </c>
      <c r="AK1265" s="2" t="s">
        <v>63</v>
      </c>
      <c r="AL1265" s="2">
        <v>20.777158737182599</v>
      </c>
      <c r="AM1265" s="2">
        <v>20.7333068847656</v>
      </c>
      <c r="AN1265" s="2">
        <v>20.747880935668899</v>
      </c>
      <c r="AO1265" s="2">
        <v>20.603948593139599</v>
      </c>
    </row>
    <row r="1266" spans="1:41" x14ac:dyDescent="0.25">
      <c r="A1266" s="2"/>
      <c r="B1266" s="2">
        <v>1.28062344678942</v>
      </c>
      <c r="C1266" s="2">
        <v>-0.35892995198567901</v>
      </c>
      <c r="D1266" s="2" t="s">
        <v>3981</v>
      </c>
      <c r="E1266" s="2" t="s">
        <v>3981</v>
      </c>
      <c r="F1266" s="2">
        <v>2270</v>
      </c>
      <c r="G1266" s="2" t="s">
        <v>3982</v>
      </c>
      <c r="H1266" s="2" t="s">
        <v>3983</v>
      </c>
      <c r="I1266" s="2" t="s">
        <v>44</v>
      </c>
      <c r="J1266" s="2">
        <v>1</v>
      </c>
      <c r="K1266" s="2">
        <v>4</v>
      </c>
      <c r="L1266" s="2"/>
      <c r="M1266" s="2"/>
      <c r="N1266" s="2"/>
      <c r="O1266" s="2">
        <v>9</v>
      </c>
      <c r="P1266" s="2">
        <v>9</v>
      </c>
      <c r="Q1266" s="2">
        <v>9</v>
      </c>
      <c r="R1266" s="2">
        <v>40</v>
      </c>
      <c r="S1266" s="2">
        <v>40</v>
      </c>
      <c r="T1266" s="2">
        <v>40</v>
      </c>
      <c r="U1266" s="2">
        <v>17.175000000000001</v>
      </c>
      <c r="V1266" s="2">
        <v>0</v>
      </c>
      <c r="W1266" s="2">
        <v>52.728000000000002</v>
      </c>
      <c r="X1266" s="2">
        <v>513430000</v>
      </c>
      <c r="Y1266" s="2">
        <v>9</v>
      </c>
      <c r="Z1266" s="2">
        <v>123</v>
      </c>
      <c r="AA1266" s="2">
        <v>150</v>
      </c>
      <c r="AB1266" s="2">
        <v>17175.39878</v>
      </c>
      <c r="AC1266" s="2">
        <v>9</v>
      </c>
      <c r="AD1266" s="2">
        <v>23.086427688598601</v>
      </c>
      <c r="AE1266" s="2">
        <v>23.373052597045898</v>
      </c>
      <c r="AF1266" s="2">
        <v>23.2286567687988</v>
      </c>
      <c r="AG1266" s="2">
        <v>24.048015594482401</v>
      </c>
      <c r="AH1266" s="2">
        <v>23.5105075836182</v>
      </c>
      <c r="AI1266" s="2">
        <v>23.041530609130898</v>
      </c>
      <c r="AJ1266" s="2">
        <v>23.889947891235401</v>
      </c>
      <c r="AK1266" s="2">
        <v>23.964199066162099</v>
      </c>
      <c r="AL1266" s="2">
        <v>23.693279266357401</v>
      </c>
      <c r="AM1266" s="2">
        <v>23.617172241210898</v>
      </c>
      <c r="AN1266" s="2">
        <v>23.619972229003899</v>
      </c>
      <c r="AO1266" s="2">
        <v>23.657199859619102</v>
      </c>
    </row>
    <row r="1267" spans="1:41" x14ac:dyDescent="0.25">
      <c r="A1267" s="2"/>
      <c r="B1267" s="2">
        <v>0.28458055543833299</v>
      </c>
      <c r="C1267" s="2">
        <v>0.25569566090901902</v>
      </c>
      <c r="D1267" s="2" t="s">
        <v>3221</v>
      </c>
      <c r="E1267" s="2" t="s">
        <v>3221</v>
      </c>
      <c r="F1267" s="2">
        <v>1651</v>
      </c>
      <c r="G1267" s="2" t="s">
        <v>3222</v>
      </c>
      <c r="H1267" s="2" t="s">
        <v>3223</v>
      </c>
      <c r="I1267" s="2" t="s">
        <v>44</v>
      </c>
      <c r="J1267" s="2">
        <v>1</v>
      </c>
      <c r="K1267" s="2">
        <v>4</v>
      </c>
      <c r="L1267" s="2"/>
      <c r="M1267" s="2"/>
      <c r="N1267" s="2"/>
      <c r="O1267" s="2">
        <v>5</v>
      </c>
      <c r="P1267" s="2">
        <v>5</v>
      </c>
      <c r="Q1267" s="2">
        <v>5</v>
      </c>
      <c r="R1267" s="2">
        <v>18</v>
      </c>
      <c r="S1267" s="2">
        <v>18</v>
      </c>
      <c r="T1267" s="2">
        <v>18</v>
      </c>
      <c r="U1267" s="2">
        <v>32.543999999999997</v>
      </c>
      <c r="V1267" s="2">
        <v>0</v>
      </c>
      <c r="W1267" s="2">
        <v>22.940999999999999</v>
      </c>
      <c r="X1267" s="2">
        <v>65322000</v>
      </c>
      <c r="Y1267" s="2">
        <v>15</v>
      </c>
      <c r="Z1267" s="2">
        <v>35</v>
      </c>
      <c r="AA1267" s="2">
        <v>295</v>
      </c>
      <c r="AB1267" s="2">
        <v>32543.879980000002</v>
      </c>
      <c r="AC1267" s="2">
        <v>15</v>
      </c>
      <c r="AD1267" s="2">
        <v>19.880424499511701</v>
      </c>
      <c r="AE1267" s="2">
        <v>21.414211273193398</v>
      </c>
      <c r="AF1267" s="2">
        <v>20.8427619934082</v>
      </c>
      <c r="AG1267" s="2">
        <v>21.923467636108398</v>
      </c>
      <c r="AH1267" s="2">
        <v>22.021743774414102</v>
      </c>
      <c r="AI1267" s="2">
        <v>20.444149017333999</v>
      </c>
      <c r="AJ1267" s="2">
        <v>20.978757858276399</v>
      </c>
      <c r="AK1267" s="2">
        <v>20.657701492309599</v>
      </c>
      <c r="AL1267" s="2">
        <v>20.284553527831999</v>
      </c>
      <c r="AM1267" s="2">
        <v>20.798831939697301</v>
      </c>
      <c r="AN1267" s="2">
        <v>21.4894924163818</v>
      </c>
      <c r="AO1267" s="2">
        <v>20.783246994018601</v>
      </c>
    </row>
    <row r="1268" spans="1:41" x14ac:dyDescent="0.25">
      <c r="A1268" s="2"/>
      <c r="B1268" s="2">
        <v>0.23915871555325099</v>
      </c>
      <c r="C1268" s="2">
        <v>-0.176124191284181</v>
      </c>
      <c r="D1268" s="2" t="s">
        <v>2930</v>
      </c>
      <c r="E1268" s="2" t="s">
        <v>2930</v>
      </c>
      <c r="F1268" s="2">
        <v>1444</v>
      </c>
      <c r="G1268" s="2" t="s">
        <v>2931</v>
      </c>
      <c r="H1268" s="2" t="s">
        <v>2932</v>
      </c>
      <c r="I1268" s="2" t="s">
        <v>44</v>
      </c>
      <c r="J1268" s="2">
        <v>1</v>
      </c>
      <c r="K1268" s="2">
        <v>4</v>
      </c>
      <c r="L1268" s="2"/>
      <c r="M1268" s="2"/>
      <c r="N1268" s="2"/>
      <c r="O1268" s="2">
        <v>2</v>
      </c>
      <c r="P1268" s="2">
        <v>2</v>
      </c>
      <c r="Q1268" s="2">
        <v>2</v>
      </c>
      <c r="R1268" s="2">
        <v>10</v>
      </c>
      <c r="S1268" s="2">
        <v>10</v>
      </c>
      <c r="T1268" s="2">
        <v>10</v>
      </c>
      <c r="U1268" s="2">
        <v>40.195</v>
      </c>
      <c r="V1268" s="2">
        <v>0</v>
      </c>
      <c r="W1268" s="2">
        <v>9.5974000000000004</v>
      </c>
      <c r="X1268" s="2">
        <v>27766000</v>
      </c>
      <c r="Y1268" s="2">
        <v>17</v>
      </c>
      <c r="Z1268" s="2">
        <v>13</v>
      </c>
      <c r="AA1268" s="2">
        <v>361</v>
      </c>
      <c r="AB1268" s="2">
        <v>40194.983180000003</v>
      </c>
      <c r="AC1268" s="2">
        <v>17</v>
      </c>
      <c r="AD1268" s="2">
        <v>19.974073410034201</v>
      </c>
      <c r="AE1268" s="2">
        <v>21.349704742431602</v>
      </c>
      <c r="AF1268" s="2">
        <v>19.820262908935501</v>
      </c>
      <c r="AG1268" s="2">
        <v>20.060390472412099</v>
      </c>
      <c r="AH1268" s="2" t="s">
        <v>63</v>
      </c>
      <c r="AI1268" s="2">
        <v>20.3753871917725</v>
      </c>
      <c r="AJ1268" s="2">
        <v>20.633516311645501</v>
      </c>
      <c r="AK1268" s="2">
        <v>20.340389251708999</v>
      </c>
      <c r="AL1268" s="2">
        <v>20.228349685668899</v>
      </c>
      <c r="AM1268" s="2">
        <v>20.328275680541999</v>
      </c>
      <c r="AN1268" s="2" t="s">
        <v>63</v>
      </c>
      <c r="AO1268" s="2">
        <v>20.929908752441399</v>
      </c>
    </row>
    <row r="1269" spans="1:41" x14ac:dyDescent="0.25">
      <c r="A1269" s="2"/>
      <c r="B1269" s="2">
        <v>0.81957882376702595</v>
      </c>
      <c r="C1269" s="2">
        <v>0.18162345886230499</v>
      </c>
      <c r="D1269" s="2" t="s">
        <v>1567</v>
      </c>
      <c r="E1269" s="2" t="s">
        <v>1567</v>
      </c>
      <c r="F1269" s="2">
        <v>249</v>
      </c>
      <c r="G1269" s="2" t="s">
        <v>1568</v>
      </c>
      <c r="H1269" s="2" t="s">
        <v>1569</v>
      </c>
      <c r="I1269" s="2" t="s">
        <v>44</v>
      </c>
      <c r="J1269" s="2">
        <v>1</v>
      </c>
      <c r="K1269" s="2">
        <v>4</v>
      </c>
      <c r="L1269" s="2"/>
      <c r="M1269" s="2"/>
      <c r="N1269" s="2"/>
      <c r="O1269" s="2">
        <v>3</v>
      </c>
      <c r="P1269" s="2">
        <v>3</v>
      </c>
      <c r="Q1269" s="2">
        <v>3</v>
      </c>
      <c r="R1269" s="2">
        <v>14.9</v>
      </c>
      <c r="S1269" s="2">
        <v>14.9</v>
      </c>
      <c r="T1269" s="2">
        <v>14.9</v>
      </c>
      <c r="U1269" s="2">
        <v>36.048999999999999</v>
      </c>
      <c r="V1269" s="2">
        <v>0</v>
      </c>
      <c r="W1269" s="2">
        <v>10.285</v>
      </c>
      <c r="X1269" s="2">
        <v>77130000</v>
      </c>
      <c r="Y1269" s="2">
        <v>20</v>
      </c>
      <c r="Z1269" s="2">
        <v>24</v>
      </c>
      <c r="AA1269" s="2">
        <v>329</v>
      </c>
      <c r="AB1269" s="2">
        <v>36049.788480000003</v>
      </c>
      <c r="AC1269" s="2">
        <v>20</v>
      </c>
      <c r="AD1269" s="2">
        <v>21.491941452026399</v>
      </c>
      <c r="AE1269" s="2">
        <v>21.398639678955099</v>
      </c>
      <c r="AF1269" s="2">
        <v>21.329206466674801</v>
      </c>
      <c r="AG1269" s="2">
        <v>21.8314399719238</v>
      </c>
      <c r="AH1269" s="2">
        <v>21.877250671386701</v>
      </c>
      <c r="AI1269" s="2">
        <v>21.7680988311768</v>
      </c>
      <c r="AJ1269" s="2">
        <v>21.448743820190401</v>
      </c>
      <c r="AK1269" s="2">
        <v>21.216615676879901</v>
      </c>
      <c r="AL1269" s="2">
        <v>21.293281555175799</v>
      </c>
      <c r="AM1269" s="2">
        <v>21.6194362640381</v>
      </c>
      <c r="AN1269" s="2">
        <v>21.5953693389893</v>
      </c>
      <c r="AO1269" s="2">
        <v>21.4333896636963</v>
      </c>
    </row>
    <row r="1270" spans="1:41" x14ac:dyDescent="0.25">
      <c r="A1270" s="2"/>
      <c r="B1270" s="2">
        <v>0.81940667728879302</v>
      </c>
      <c r="C1270" s="2">
        <v>0.15872446695963699</v>
      </c>
      <c r="D1270" s="2" t="s">
        <v>2780</v>
      </c>
      <c r="E1270" s="2" t="s">
        <v>2781</v>
      </c>
      <c r="F1270" s="2">
        <v>1295</v>
      </c>
      <c r="G1270" s="2" t="s">
        <v>2782</v>
      </c>
      <c r="H1270" s="2" t="s">
        <v>2783</v>
      </c>
      <c r="I1270" s="2" t="s">
        <v>44</v>
      </c>
      <c r="J1270" s="2">
        <v>1</v>
      </c>
      <c r="K1270" s="2">
        <v>4</v>
      </c>
      <c r="L1270" s="2"/>
      <c r="M1270" s="2"/>
      <c r="N1270" s="2"/>
      <c r="O1270" s="2">
        <v>8</v>
      </c>
      <c r="P1270" s="2">
        <v>8</v>
      </c>
      <c r="Q1270" s="2">
        <v>5</v>
      </c>
      <c r="R1270" s="2">
        <v>13.7</v>
      </c>
      <c r="S1270" s="2">
        <v>13.7</v>
      </c>
      <c r="T1270" s="2">
        <v>9.6</v>
      </c>
      <c r="U1270" s="2">
        <v>85.914000000000001</v>
      </c>
      <c r="V1270" s="2">
        <v>0</v>
      </c>
      <c r="W1270" s="2">
        <v>21.021999999999998</v>
      </c>
      <c r="X1270" s="2">
        <v>50174000</v>
      </c>
      <c r="Y1270" s="2">
        <v>35</v>
      </c>
      <c r="Z1270" s="2">
        <v>21</v>
      </c>
      <c r="AA1270" s="2">
        <v>727.5</v>
      </c>
      <c r="AB1270" s="2">
        <v>79999.078180000099</v>
      </c>
      <c r="AC1270" s="2">
        <v>32.5</v>
      </c>
      <c r="AD1270" s="2" t="s">
        <v>63</v>
      </c>
      <c r="AE1270" s="2">
        <v>20.702354431152301</v>
      </c>
      <c r="AF1270" s="2">
        <v>20.477338790893601</v>
      </c>
      <c r="AG1270" s="2" t="s">
        <v>63</v>
      </c>
      <c r="AH1270" s="2" t="s">
        <v>63</v>
      </c>
      <c r="AI1270" s="2">
        <v>20.708177566528299</v>
      </c>
      <c r="AJ1270" s="2">
        <v>20.425010681152301</v>
      </c>
      <c r="AK1270" s="2">
        <v>20.680374145507798</v>
      </c>
      <c r="AL1270" s="2">
        <v>20.3635654449463</v>
      </c>
      <c r="AM1270" s="2">
        <v>20.6076545715332</v>
      </c>
      <c r="AN1270" s="2">
        <v>20.4295139312744</v>
      </c>
      <c r="AO1270" s="2">
        <v>20.317276000976602</v>
      </c>
    </row>
    <row r="1271" spans="1:41" x14ac:dyDescent="0.25">
      <c r="A1271" s="2" t="s">
        <v>40</v>
      </c>
      <c r="B1271" s="2">
        <v>1.7651191790296901</v>
      </c>
      <c r="C1271" s="2">
        <v>0.529690742492676</v>
      </c>
      <c r="D1271" s="2" t="s">
        <v>54</v>
      </c>
      <c r="E1271" s="2" t="s">
        <v>54</v>
      </c>
      <c r="F1271" s="2">
        <v>16</v>
      </c>
      <c r="G1271" s="2" t="s">
        <v>55</v>
      </c>
      <c r="H1271" s="2" t="s">
        <v>56</v>
      </c>
      <c r="I1271" s="2" t="s">
        <v>44</v>
      </c>
      <c r="J1271" s="2">
        <v>1</v>
      </c>
      <c r="K1271" s="2">
        <v>4</v>
      </c>
      <c r="L1271" s="2"/>
      <c r="M1271" s="2"/>
      <c r="N1271" s="2"/>
      <c r="O1271" s="2">
        <v>16</v>
      </c>
      <c r="P1271" s="2">
        <v>15</v>
      </c>
      <c r="Q1271" s="2">
        <v>15</v>
      </c>
      <c r="R1271" s="2">
        <v>42.5</v>
      </c>
      <c r="S1271" s="2">
        <v>37.6</v>
      </c>
      <c r="T1271" s="2">
        <v>37.6</v>
      </c>
      <c r="U1271" s="2">
        <v>32.69</v>
      </c>
      <c r="V1271" s="2">
        <v>0</v>
      </c>
      <c r="W1271" s="2">
        <v>139.06</v>
      </c>
      <c r="X1271" s="2">
        <v>325340000</v>
      </c>
      <c r="Y1271" s="2">
        <v>11</v>
      </c>
      <c r="Z1271" s="2">
        <v>89</v>
      </c>
      <c r="AA1271" s="2">
        <v>287</v>
      </c>
      <c r="AB1271" s="2">
        <v>32690.17268</v>
      </c>
      <c r="AC1271" s="2">
        <v>12</v>
      </c>
      <c r="AD1271" s="2">
        <v>22.6645317077637</v>
      </c>
      <c r="AE1271" s="2">
        <v>22.7632236480713</v>
      </c>
      <c r="AF1271" s="2">
        <v>22.686712265014599</v>
      </c>
      <c r="AG1271" s="2">
        <v>22.1460971832275</v>
      </c>
      <c r="AH1271" s="2">
        <v>23.005714416503899</v>
      </c>
      <c r="AI1271" s="2">
        <v>22.8721103668213</v>
      </c>
      <c r="AJ1271" s="2">
        <v>22.233945846557599</v>
      </c>
      <c r="AK1271" s="2">
        <v>22.1941528320313</v>
      </c>
      <c r="AL1271" s="2">
        <v>22.479364395141602</v>
      </c>
      <c r="AM1271" s="2">
        <v>22.256696701049801</v>
      </c>
      <c r="AN1271" s="2">
        <v>22.313074111938501</v>
      </c>
      <c r="AO1271" s="2">
        <v>21.4830112457275</v>
      </c>
    </row>
    <row r="1272" spans="1:41" x14ac:dyDescent="0.25">
      <c r="A1272" s="2" t="s">
        <v>40</v>
      </c>
      <c r="B1272" s="2">
        <v>3.3913547041194199</v>
      </c>
      <c r="C1272" s="2">
        <v>0.68353843688964799</v>
      </c>
      <c r="D1272" s="2" t="s">
        <v>895</v>
      </c>
      <c r="E1272" s="2" t="s">
        <v>895</v>
      </c>
      <c r="F1272" s="2">
        <v>1784</v>
      </c>
      <c r="G1272" s="2" t="s">
        <v>896</v>
      </c>
      <c r="H1272" s="2" t="s">
        <v>897</v>
      </c>
      <c r="I1272" s="2" t="s">
        <v>44</v>
      </c>
      <c r="J1272" s="2">
        <v>1</v>
      </c>
      <c r="K1272" s="2">
        <v>4</v>
      </c>
      <c r="L1272" s="2"/>
      <c r="M1272" s="2"/>
      <c r="N1272" s="2"/>
      <c r="O1272" s="2">
        <v>16</v>
      </c>
      <c r="P1272" s="2">
        <v>16</v>
      </c>
      <c r="Q1272" s="2">
        <v>15</v>
      </c>
      <c r="R1272" s="2">
        <v>53.8</v>
      </c>
      <c r="S1272" s="2">
        <v>53.8</v>
      </c>
      <c r="T1272" s="2">
        <v>49</v>
      </c>
      <c r="U1272" s="2">
        <v>33.228000000000002</v>
      </c>
      <c r="V1272" s="2">
        <v>0</v>
      </c>
      <c r="W1272" s="2">
        <v>289.39</v>
      </c>
      <c r="X1272" s="2">
        <v>1408400000</v>
      </c>
      <c r="Y1272" s="2">
        <v>16</v>
      </c>
      <c r="Z1272" s="2">
        <v>183</v>
      </c>
      <c r="AA1272" s="2">
        <v>288</v>
      </c>
      <c r="AB1272" s="2">
        <v>33228.638679999996</v>
      </c>
      <c r="AC1272" s="2">
        <v>16</v>
      </c>
      <c r="AD1272" s="2">
        <v>25.025508880615199</v>
      </c>
      <c r="AE1272" s="2">
        <v>24.771528244018601</v>
      </c>
      <c r="AF1272" s="2">
        <v>24.589723587036101</v>
      </c>
      <c r="AG1272" s="2">
        <v>25.284397125244102</v>
      </c>
      <c r="AH1272" s="2">
        <v>25.128332138061499</v>
      </c>
      <c r="AI1272" s="2">
        <v>25.044561386108398</v>
      </c>
      <c r="AJ1272" s="2">
        <v>24.391721725463899</v>
      </c>
      <c r="AK1272" s="2">
        <v>24.2896842956543</v>
      </c>
      <c r="AL1272" s="2">
        <v>24.5469264984131</v>
      </c>
      <c r="AM1272" s="2">
        <v>24.198804855346701</v>
      </c>
      <c r="AN1272" s="2">
        <v>24.362724304199201</v>
      </c>
      <c r="AO1272" s="2">
        <v>23.952959060668899</v>
      </c>
    </row>
    <row r="1273" spans="1:41" x14ac:dyDescent="0.25">
      <c r="A1273" s="2" t="s">
        <v>40</v>
      </c>
      <c r="B1273" s="2">
        <v>3.1332094460014601</v>
      </c>
      <c r="C1273" s="2">
        <v>0.46947860717773399</v>
      </c>
      <c r="D1273" s="2" t="s">
        <v>831</v>
      </c>
      <c r="E1273" s="2" t="s">
        <v>832</v>
      </c>
      <c r="F1273" s="2">
        <v>1684</v>
      </c>
      <c r="G1273" s="2" t="s">
        <v>833</v>
      </c>
      <c r="H1273" s="2" t="s">
        <v>834</v>
      </c>
      <c r="I1273" s="2" t="s">
        <v>44</v>
      </c>
      <c r="J1273" s="2">
        <v>1</v>
      </c>
      <c r="K1273" s="2">
        <v>4</v>
      </c>
      <c r="L1273" s="2"/>
      <c r="M1273" s="2"/>
      <c r="N1273" s="2"/>
      <c r="O1273" s="2">
        <v>42</v>
      </c>
      <c r="P1273" s="2">
        <v>42</v>
      </c>
      <c r="Q1273" s="2">
        <v>42</v>
      </c>
      <c r="R1273" s="2">
        <v>72.2</v>
      </c>
      <c r="S1273" s="2">
        <v>72.2</v>
      </c>
      <c r="T1273" s="2">
        <v>72.2</v>
      </c>
      <c r="U1273" s="2">
        <v>67.539000000000001</v>
      </c>
      <c r="V1273" s="2">
        <v>0</v>
      </c>
      <c r="W1273" s="2">
        <v>323.31</v>
      </c>
      <c r="X1273" s="2">
        <v>5567700000</v>
      </c>
      <c r="Y1273" s="2">
        <v>31</v>
      </c>
      <c r="Z1273" s="2">
        <v>826</v>
      </c>
      <c r="AA1273" s="2">
        <v>594</v>
      </c>
      <c r="AB1273" s="2">
        <v>67539.6692799999</v>
      </c>
      <c r="AC1273" s="2">
        <v>31</v>
      </c>
      <c r="AD1273" s="2">
        <v>25.898206710815401</v>
      </c>
      <c r="AE1273" s="2">
        <v>25.671146392822301</v>
      </c>
      <c r="AF1273" s="2">
        <v>25.6813449859619</v>
      </c>
      <c r="AG1273" s="2">
        <v>25.573259353637699</v>
      </c>
      <c r="AH1273" s="2">
        <v>25.535224914550799</v>
      </c>
      <c r="AI1273" s="2">
        <v>25.936632156372099</v>
      </c>
      <c r="AJ1273" s="2">
        <v>25.526086807251001</v>
      </c>
      <c r="AK1273" s="2">
        <v>25.229932785034201</v>
      </c>
      <c r="AL1273" s="2">
        <v>25.2529907226563</v>
      </c>
      <c r="AM1273" s="2">
        <v>25.020938873291001</v>
      </c>
      <c r="AN1273" s="2">
        <v>25.1248664855957</v>
      </c>
      <c r="AO1273" s="2">
        <v>25.3241271972656</v>
      </c>
    </row>
    <row r="1274" spans="1:41" x14ac:dyDescent="0.25">
      <c r="A1274" s="2"/>
      <c r="B1274" s="2">
        <v>0.14239754545620201</v>
      </c>
      <c r="C1274" s="2">
        <v>4.0304183959960903E-2</v>
      </c>
      <c r="D1274" s="2" t="s">
        <v>3743</v>
      </c>
      <c r="E1274" s="2" t="s">
        <v>3743</v>
      </c>
      <c r="F1274" s="2">
        <v>2090</v>
      </c>
      <c r="G1274" s="2" t="s">
        <v>3744</v>
      </c>
      <c r="H1274" s="2" t="s">
        <v>3745</v>
      </c>
      <c r="I1274" s="2" t="s">
        <v>44</v>
      </c>
      <c r="J1274" s="2">
        <v>1</v>
      </c>
      <c r="K1274" s="2">
        <v>4</v>
      </c>
      <c r="L1274" s="2"/>
      <c r="M1274" s="2"/>
      <c r="N1274" s="2"/>
      <c r="O1274" s="2">
        <v>4</v>
      </c>
      <c r="P1274" s="2">
        <v>4</v>
      </c>
      <c r="Q1274" s="2">
        <v>4</v>
      </c>
      <c r="R1274" s="2">
        <v>22.8</v>
      </c>
      <c r="S1274" s="2">
        <v>22.8</v>
      </c>
      <c r="T1274" s="2">
        <v>22.8</v>
      </c>
      <c r="U1274" s="2">
        <v>17.661999999999999</v>
      </c>
      <c r="V1274" s="2">
        <v>0</v>
      </c>
      <c r="W1274" s="2">
        <v>28.913</v>
      </c>
      <c r="X1274" s="2">
        <v>334060000</v>
      </c>
      <c r="Y1274" s="2">
        <v>7</v>
      </c>
      <c r="Z1274" s="2">
        <v>31</v>
      </c>
      <c r="AA1274" s="2">
        <v>158</v>
      </c>
      <c r="AB1274" s="2">
        <v>17661.84158</v>
      </c>
      <c r="AC1274" s="2">
        <v>7</v>
      </c>
      <c r="AD1274" s="2">
        <v>23.905271530151399</v>
      </c>
      <c r="AE1274" s="2">
        <v>23.8468017578125</v>
      </c>
      <c r="AF1274" s="2">
        <v>23.541322708129901</v>
      </c>
      <c r="AG1274" s="2">
        <v>24.0465183258057</v>
      </c>
      <c r="AH1274" s="2">
        <v>23.530767440795898</v>
      </c>
      <c r="AI1274" s="2">
        <v>23.763141632080099</v>
      </c>
      <c r="AJ1274" s="2">
        <v>24.0138454437256</v>
      </c>
      <c r="AK1274" s="2">
        <v>23.645814895629901</v>
      </c>
      <c r="AL1274" s="2">
        <v>23.65283203125</v>
      </c>
      <c r="AM1274" s="2">
        <v>23.877456665039102</v>
      </c>
      <c r="AN1274" s="2">
        <v>23.581069946289102</v>
      </c>
      <c r="AO1274" s="2">
        <v>23.620979309081999</v>
      </c>
    </row>
    <row r="1275" spans="1:41" x14ac:dyDescent="0.25">
      <c r="A1275" s="2"/>
      <c r="B1275" s="2">
        <v>0.58650275412384201</v>
      </c>
      <c r="C1275" s="2">
        <v>0.14139302571614801</v>
      </c>
      <c r="D1275" s="2" t="s">
        <v>3302</v>
      </c>
      <c r="E1275" s="2" t="s">
        <v>3302</v>
      </c>
      <c r="F1275" s="2">
        <v>1723</v>
      </c>
      <c r="G1275" s="2" t="s">
        <v>3303</v>
      </c>
      <c r="H1275" s="2" t="s">
        <v>3304</v>
      </c>
      <c r="I1275" s="2" t="s">
        <v>44</v>
      </c>
      <c r="J1275" s="2">
        <v>1</v>
      </c>
      <c r="K1275" s="2">
        <v>4</v>
      </c>
      <c r="L1275" s="2"/>
      <c r="M1275" s="2"/>
      <c r="N1275" s="2"/>
      <c r="O1275" s="2">
        <v>19</v>
      </c>
      <c r="P1275" s="2">
        <v>19</v>
      </c>
      <c r="Q1275" s="2">
        <v>19</v>
      </c>
      <c r="R1275" s="2">
        <v>52.2</v>
      </c>
      <c r="S1275" s="2">
        <v>52.2</v>
      </c>
      <c r="T1275" s="2">
        <v>52.2</v>
      </c>
      <c r="U1275" s="2">
        <v>50.606000000000002</v>
      </c>
      <c r="V1275" s="2">
        <v>0</v>
      </c>
      <c r="W1275" s="2">
        <v>89.713999999999999</v>
      </c>
      <c r="X1275" s="2">
        <v>638580000</v>
      </c>
      <c r="Y1275" s="2">
        <v>26</v>
      </c>
      <c r="Z1275" s="2">
        <v>160</v>
      </c>
      <c r="AA1275" s="2">
        <v>469</v>
      </c>
      <c r="AB1275" s="2">
        <v>50606.518579999902</v>
      </c>
      <c r="AC1275" s="2">
        <v>26</v>
      </c>
      <c r="AD1275" s="2">
        <v>23.310079574585</v>
      </c>
      <c r="AE1275" s="2">
        <v>23.1788730621338</v>
      </c>
      <c r="AF1275" s="2">
        <v>23.099184036254901</v>
      </c>
      <c r="AG1275" s="2">
        <v>23.304521560668899</v>
      </c>
      <c r="AH1275" s="2">
        <v>23.409763336181602</v>
      </c>
      <c r="AI1275" s="2">
        <v>23.270990371704102</v>
      </c>
      <c r="AJ1275" s="2">
        <v>23.4566345214844</v>
      </c>
      <c r="AK1275" s="2">
        <v>23.071037292480501</v>
      </c>
      <c r="AL1275" s="2">
        <v>23.0956630706787</v>
      </c>
      <c r="AM1275" s="2">
        <v>22.945013046264599</v>
      </c>
      <c r="AN1275" s="2">
        <v>22.754991531372099</v>
      </c>
      <c r="AO1275" s="2">
        <v>23.4017143249512</v>
      </c>
    </row>
    <row r="1276" spans="1:41" x14ac:dyDescent="0.25">
      <c r="A1276" s="2"/>
      <c r="B1276" s="2">
        <v>1.0419154388155201</v>
      </c>
      <c r="C1276" s="2">
        <v>0.31889120737711701</v>
      </c>
      <c r="D1276" s="2" t="s">
        <v>3673</v>
      </c>
      <c r="E1276" s="2" t="s">
        <v>3673</v>
      </c>
      <c r="F1276" s="2">
        <v>2023</v>
      </c>
      <c r="G1276" s="2" t="s">
        <v>3674</v>
      </c>
      <c r="H1276" s="2" t="s">
        <v>3675</v>
      </c>
      <c r="I1276" s="2" t="s">
        <v>44</v>
      </c>
      <c r="J1276" s="2">
        <v>1</v>
      </c>
      <c r="K1276" s="2">
        <v>4</v>
      </c>
      <c r="L1276" s="2"/>
      <c r="M1276" s="2"/>
      <c r="N1276" s="2"/>
      <c r="O1276" s="2">
        <v>9</v>
      </c>
      <c r="P1276" s="2">
        <v>9</v>
      </c>
      <c r="Q1276" s="2">
        <v>9</v>
      </c>
      <c r="R1276" s="2">
        <v>39.5</v>
      </c>
      <c r="S1276" s="2">
        <v>39.5</v>
      </c>
      <c r="T1276" s="2">
        <v>39.5</v>
      </c>
      <c r="U1276" s="2">
        <v>34.07</v>
      </c>
      <c r="V1276" s="2">
        <v>0</v>
      </c>
      <c r="W1276" s="2">
        <v>105.68</v>
      </c>
      <c r="X1276" s="2">
        <v>450990000</v>
      </c>
      <c r="Y1276" s="2">
        <v>13</v>
      </c>
      <c r="Z1276" s="2">
        <v>109</v>
      </c>
      <c r="AA1276" s="2">
        <v>324</v>
      </c>
      <c r="AB1276" s="2">
        <v>34070.376779999999</v>
      </c>
      <c r="AC1276" s="2">
        <v>13</v>
      </c>
      <c r="AD1276" s="2">
        <v>23.218864440918001</v>
      </c>
      <c r="AE1276" s="2">
        <v>23.228818893432599</v>
      </c>
      <c r="AF1276" s="2">
        <v>22.800788879394499</v>
      </c>
      <c r="AG1276" s="2">
        <v>23.1076049804688</v>
      </c>
      <c r="AH1276" s="2">
        <v>23.3297824859619</v>
      </c>
      <c r="AI1276" s="2">
        <v>23.7183742523193</v>
      </c>
      <c r="AJ1276" s="2">
        <v>23.3260822296143</v>
      </c>
      <c r="AK1276" s="2">
        <v>22.981269836425799</v>
      </c>
      <c r="AL1276" s="2">
        <v>22.776435852050799</v>
      </c>
      <c r="AM1276" s="2">
        <v>22.690809249877901</v>
      </c>
      <c r="AN1276" s="2">
        <v>22.5630912780762</v>
      </c>
      <c r="AO1276" s="2">
        <v>23.1531982421875</v>
      </c>
    </row>
    <row r="1277" spans="1:41" x14ac:dyDescent="0.25">
      <c r="A1277" s="2"/>
      <c r="B1277" s="2">
        <v>0.81841277667408396</v>
      </c>
      <c r="C1277" s="2">
        <v>0.28275394439697299</v>
      </c>
      <c r="D1277" s="2" t="s">
        <v>3123</v>
      </c>
      <c r="E1277" s="2" t="s">
        <v>3123</v>
      </c>
      <c r="F1277" s="2">
        <v>1589</v>
      </c>
      <c r="G1277" s="2" t="s">
        <v>3124</v>
      </c>
      <c r="H1277" s="2" t="s">
        <v>3125</v>
      </c>
      <c r="I1277" s="2" t="s">
        <v>44</v>
      </c>
      <c r="J1277" s="2">
        <v>1</v>
      </c>
      <c r="K1277" s="2">
        <v>4</v>
      </c>
      <c r="L1277" s="2"/>
      <c r="M1277" s="2"/>
      <c r="N1277" s="2"/>
      <c r="O1277" s="2">
        <v>11</v>
      </c>
      <c r="P1277" s="2">
        <v>11</v>
      </c>
      <c r="Q1277" s="2">
        <v>11</v>
      </c>
      <c r="R1277" s="2">
        <v>32.5</v>
      </c>
      <c r="S1277" s="2">
        <v>32.5</v>
      </c>
      <c r="T1277" s="2">
        <v>32.5</v>
      </c>
      <c r="U1277" s="2">
        <v>46.838999999999999</v>
      </c>
      <c r="V1277" s="2">
        <v>0</v>
      </c>
      <c r="W1277" s="2">
        <v>26.782</v>
      </c>
      <c r="X1277" s="2">
        <v>146810000</v>
      </c>
      <c r="Y1277" s="2">
        <v>27</v>
      </c>
      <c r="Z1277" s="2">
        <v>37</v>
      </c>
      <c r="AA1277" s="2">
        <v>431</v>
      </c>
      <c r="AB1277" s="2">
        <v>46839.330979999897</v>
      </c>
      <c r="AC1277" s="2">
        <v>27</v>
      </c>
      <c r="AD1277" s="2">
        <v>21.264305114746101</v>
      </c>
      <c r="AE1277" s="2">
        <v>21.249509811401399</v>
      </c>
      <c r="AF1277" s="2">
        <v>20.71875</v>
      </c>
      <c r="AG1277" s="2">
        <v>21.761377334594702</v>
      </c>
      <c r="AH1277" s="2">
        <v>21.072673797607401</v>
      </c>
      <c r="AI1277" s="2">
        <v>21.6134223937988</v>
      </c>
      <c r="AJ1277" s="2">
        <v>21.440555572509801</v>
      </c>
      <c r="AK1277" s="2">
        <v>21.037046432495099</v>
      </c>
      <c r="AL1277" s="2">
        <v>20.914443969726602</v>
      </c>
      <c r="AM1277" s="2">
        <v>21.015224456787099</v>
      </c>
      <c r="AN1277" s="2">
        <v>20.820030212402301</v>
      </c>
      <c r="AO1277" s="2">
        <v>20.7562141418457</v>
      </c>
    </row>
    <row r="1278" spans="1:41" x14ac:dyDescent="0.25">
      <c r="A1278" s="2" t="s">
        <v>40</v>
      </c>
      <c r="B1278" s="2">
        <v>1.8757693483128901</v>
      </c>
      <c r="C1278" s="2">
        <v>0.78730996449788304</v>
      </c>
      <c r="D1278" s="2" t="s">
        <v>758</v>
      </c>
      <c r="E1278" s="2" t="s">
        <v>758</v>
      </c>
      <c r="F1278" s="2">
        <v>1533</v>
      </c>
      <c r="G1278" s="2" t="s">
        <v>759</v>
      </c>
      <c r="H1278" s="2" t="s">
        <v>760</v>
      </c>
      <c r="I1278" s="2" t="s">
        <v>44</v>
      </c>
      <c r="J1278" s="2">
        <v>1</v>
      </c>
      <c r="K1278" s="2">
        <v>4</v>
      </c>
      <c r="L1278" s="2"/>
      <c r="M1278" s="2"/>
      <c r="N1278" s="2"/>
      <c r="O1278" s="2">
        <v>12</v>
      </c>
      <c r="P1278" s="2">
        <v>12</v>
      </c>
      <c r="Q1278" s="2">
        <v>12</v>
      </c>
      <c r="R1278" s="2">
        <v>54.8</v>
      </c>
      <c r="S1278" s="2">
        <v>54.8</v>
      </c>
      <c r="T1278" s="2">
        <v>54.8</v>
      </c>
      <c r="U1278" s="2">
        <v>34.628</v>
      </c>
      <c r="V1278" s="2">
        <v>0</v>
      </c>
      <c r="W1278" s="2">
        <v>43.965000000000003</v>
      </c>
      <c r="X1278" s="2">
        <v>189630000</v>
      </c>
      <c r="Y1278" s="2">
        <v>19</v>
      </c>
      <c r="Z1278" s="2">
        <v>75</v>
      </c>
      <c r="AA1278" s="2">
        <v>303</v>
      </c>
      <c r="AB1278" s="2">
        <v>34628.79408</v>
      </c>
      <c r="AC1278" s="2">
        <v>19</v>
      </c>
      <c r="AD1278" s="2">
        <v>22.212911605835</v>
      </c>
      <c r="AE1278" s="2">
        <v>22.097030639648398</v>
      </c>
      <c r="AF1278" s="2">
        <v>21.5312194824219</v>
      </c>
      <c r="AG1278" s="2">
        <v>21.882858276367202</v>
      </c>
      <c r="AH1278" s="2">
        <v>21.4766960144043</v>
      </c>
      <c r="AI1278" s="2">
        <v>22.033016204833999</v>
      </c>
      <c r="AJ1278" s="2">
        <v>21.9488849639893</v>
      </c>
      <c r="AK1278" s="2">
        <v>20.956171035766602</v>
      </c>
      <c r="AL1278" s="2">
        <v>20.702608108520501</v>
      </c>
      <c r="AM1278" s="2">
        <v>20.5335502624512</v>
      </c>
      <c r="AN1278" s="2">
        <v>20.7565402984619</v>
      </c>
      <c r="AO1278" s="2">
        <v>21.612117767333999</v>
      </c>
    </row>
    <row r="1279" spans="1:41" x14ac:dyDescent="0.25">
      <c r="A1279" s="2"/>
      <c r="B1279" s="2">
        <v>0.41886385107736301</v>
      </c>
      <c r="C1279" s="2">
        <v>0.154586474100746</v>
      </c>
      <c r="D1279" s="2" t="s">
        <v>3068</v>
      </c>
      <c r="E1279" s="2" t="s">
        <v>3068</v>
      </c>
      <c r="F1279" s="2">
        <v>1541</v>
      </c>
      <c r="G1279" s="2" t="s">
        <v>3069</v>
      </c>
      <c r="H1279" s="2" t="s">
        <v>3070</v>
      </c>
      <c r="I1279" s="2" t="s">
        <v>44</v>
      </c>
      <c r="J1279" s="2">
        <v>1</v>
      </c>
      <c r="K1279" s="2">
        <v>4</v>
      </c>
      <c r="L1279" s="2"/>
      <c r="M1279" s="2"/>
      <c r="N1279" s="2"/>
      <c r="O1279" s="2">
        <v>14</v>
      </c>
      <c r="P1279" s="2">
        <v>14</v>
      </c>
      <c r="Q1279" s="2">
        <v>14</v>
      </c>
      <c r="R1279" s="2">
        <v>22.4</v>
      </c>
      <c r="S1279" s="2">
        <v>22.4</v>
      </c>
      <c r="T1279" s="2">
        <v>22.4</v>
      </c>
      <c r="U1279" s="2">
        <v>83.194000000000003</v>
      </c>
      <c r="V1279" s="2">
        <v>0</v>
      </c>
      <c r="W1279" s="2">
        <v>180.25</v>
      </c>
      <c r="X1279" s="2">
        <v>840530000</v>
      </c>
      <c r="Y1279" s="2">
        <v>27</v>
      </c>
      <c r="Z1279" s="2">
        <v>132</v>
      </c>
      <c r="AA1279" s="2">
        <v>736</v>
      </c>
      <c r="AB1279" s="2">
        <v>83151.603480000296</v>
      </c>
      <c r="AC1279" s="2">
        <v>27</v>
      </c>
      <c r="AD1279" s="2">
        <v>25.052127838134801</v>
      </c>
      <c r="AE1279" s="2">
        <v>24.4266872406006</v>
      </c>
      <c r="AF1279" s="2">
        <v>24.288276672363299</v>
      </c>
      <c r="AG1279" s="2">
        <v>24.2529201507568</v>
      </c>
      <c r="AH1279" s="2">
        <v>24.668281555175799</v>
      </c>
      <c r="AI1279" s="2">
        <v>25.031536102294901</v>
      </c>
      <c r="AJ1279" s="2">
        <v>24.681425094604499</v>
      </c>
      <c r="AK1279" s="2">
        <v>24.631952285766602</v>
      </c>
      <c r="AL1279" s="2">
        <v>24.599460601806602</v>
      </c>
      <c r="AM1279" s="2">
        <v>24.332790374755898</v>
      </c>
      <c r="AN1279" s="2">
        <v>24.1509685516357</v>
      </c>
      <c r="AO1279" s="2">
        <v>24.395713806152301</v>
      </c>
    </row>
    <row r="1280" spans="1:41" x14ac:dyDescent="0.25">
      <c r="A1280" s="2" t="s">
        <v>40</v>
      </c>
      <c r="B1280" s="2">
        <v>4.0909543853344701</v>
      </c>
      <c r="C1280" s="2">
        <v>0.74930636088053504</v>
      </c>
      <c r="D1280" s="2" t="s">
        <v>691</v>
      </c>
      <c r="E1280" s="2" t="s">
        <v>692</v>
      </c>
      <c r="F1280" s="2">
        <v>1410</v>
      </c>
      <c r="G1280" s="2" t="s">
        <v>693</v>
      </c>
      <c r="H1280" s="2" t="s">
        <v>694</v>
      </c>
      <c r="I1280" s="2" t="s">
        <v>44</v>
      </c>
      <c r="J1280" s="2">
        <v>1</v>
      </c>
      <c r="K1280" s="2">
        <v>4</v>
      </c>
      <c r="L1280" s="2"/>
      <c r="M1280" s="2"/>
      <c r="N1280" s="2"/>
      <c r="O1280" s="2">
        <v>19</v>
      </c>
      <c r="P1280" s="2">
        <v>18</v>
      </c>
      <c r="Q1280" s="2">
        <v>18</v>
      </c>
      <c r="R1280" s="2">
        <v>42</v>
      </c>
      <c r="S1280" s="2">
        <v>40.1</v>
      </c>
      <c r="T1280" s="2">
        <v>40.1</v>
      </c>
      <c r="U1280" s="2">
        <v>69.435000000000002</v>
      </c>
      <c r="V1280" s="2">
        <v>0</v>
      </c>
      <c r="W1280" s="2">
        <v>323.31</v>
      </c>
      <c r="X1280" s="2">
        <v>1818400000</v>
      </c>
      <c r="Y1280" s="2">
        <v>35</v>
      </c>
      <c r="Z1280" s="2">
        <v>296</v>
      </c>
      <c r="AA1280" s="2">
        <v>619</v>
      </c>
      <c r="AB1280" s="2">
        <v>69435.625179999901</v>
      </c>
      <c r="AC1280" s="2">
        <v>35</v>
      </c>
      <c r="AD1280" s="2">
        <v>24.628564834594702</v>
      </c>
      <c r="AE1280" s="2">
        <v>24.387718200683601</v>
      </c>
      <c r="AF1280" s="2">
        <v>24.2546501159668</v>
      </c>
      <c r="AG1280" s="2">
        <v>24.708093643188501</v>
      </c>
      <c r="AH1280" s="2">
        <v>24.449851989746101</v>
      </c>
      <c r="AI1280" s="2">
        <v>24.811079025268601</v>
      </c>
      <c r="AJ1280" s="2">
        <v>24.104616165161101</v>
      </c>
      <c r="AK1280" s="2">
        <v>23.902330398559599</v>
      </c>
      <c r="AL1280" s="2">
        <v>23.7499084472656</v>
      </c>
      <c r="AM1280" s="2">
        <v>23.688697814941399</v>
      </c>
      <c r="AN1280" s="2">
        <v>23.5281467437744</v>
      </c>
      <c r="AO1280" s="2">
        <v>23.770420074462901</v>
      </c>
    </row>
    <row r="1281" spans="1:41" x14ac:dyDescent="0.25">
      <c r="A1281" s="2" t="s">
        <v>40</v>
      </c>
      <c r="B1281" s="2">
        <v>2.8352760803146699</v>
      </c>
      <c r="C1281" s="2">
        <v>0.56613127390543705</v>
      </c>
      <c r="D1281" s="2" t="s">
        <v>973</v>
      </c>
      <c r="E1281" s="2" t="s">
        <v>973</v>
      </c>
      <c r="F1281" s="2">
        <v>1940</v>
      </c>
      <c r="G1281" s="2" t="s">
        <v>974</v>
      </c>
      <c r="H1281" s="2" t="s">
        <v>975</v>
      </c>
      <c r="I1281" s="2" t="s">
        <v>44</v>
      </c>
      <c r="J1281" s="2">
        <v>1</v>
      </c>
      <c r="K1281" s="2">
        <v>4</v>
      </c>
      <c r="L1281" s="2"/>
      <c r="M1281" s="2"/>
      <c r="N1281" s="2"/>
      <c r="O1281" s="2">
        <v>23</v>
      </c>
      <c r="P1281" s="2">
        <v>22</v>
      </c>
      <c r="Q1281" s="2">
        <v>21</v>
      </c>
      <c r="R1281" s="2">
        <v>65.8</v>
      </c>
      <c r="S1281" s="2">
        <v>63.3</v>
      </c>
      <c r="T1281" s="2">
        <v>61.1</v>
      </c>
      <c r="U1281" s="2">
        <v>51.585999999999999</v>
      </c>
      <c r="V1281" s="2">
        <v>0</v>
      </c>
      <c r="W1281" s="2">
        <v>323.31</v>
      </c>
      <c r="X1281" s="2">
        <v>2406200000</v>
      </c>
      <c r="Y1281" s="2">
        <v>26</v>
      </c>
      <c r="Z1281" s="2">
        <v>356</v>
      </c>
      <c r="AA1281" s="2">
        <v>471</v>
      </c>
      <c r="AB1281" s="2">
        <v>51586.724979999897</v>
      </c>
      <c r="AC1281" s="2">
        <v>26</v>
      </c>
      <c r="AD1281" s="2">
        <v>25.020431518554702</v>
      </c>
      <c r="AE1281" s="2">
        <v>24.8856716156006</v>
      </c>
      <c r="AF1281" s="2">
        <v>24.5426235198975</v>
      </c>
      <c r="AG1281" s="2">
        <v>25.034814834594702</v>
      </c>
      <c r="AH1281" s="2">
        <v>24.792680740356399</v>
      </c>
      <c r="AI1281" s="2">
        <v>25.213340759277301</v>
      </c>
      <c r="AJ1281" s="2">
        <v>24.685653686523398</v>
      </c>
      <c r="AK1281" s="2">
        <v>24.322168350219702</v>
      </c>
      <c r="AL1281" s="2">
        <v>24.463947296142599</v>
      </c>
      <c r="AM1281" s="2">
        <v>24.219631195068398</v>
      </c>
      <c r="AN1281" s="2">
        <v>24.037916183471701</v>
      </c>
      <c r="AO1281" s="2">
        <v>24.363458633422901</v>
      </c>
    </row>
    <row r="1282" spans="1:41" x14ac:dyDescent="0.25">
      <c r="A1282" s="2"/>
      <c r="B1282" s="2">
        <v>0.635073277718464</v>
      </c>
      <c r="C1282" s="2">
        <v>0.186553955078125</v>
      </c>
      <c r="D1282" s="2" t="s">
        <v>2277</v>
      </c>
      <c r="E1282" s="2" t="s">
        <v>2277</v>
      </c>
      <c r="F1282" s="2">
        <v>897</v>
      </c>
      <c r="G1282" s="2" t="s">
        <v>2278</v>
      </c>
      <c r="H1282" s="2" t="s">
        <v>2279</v>
      </c>
      <c r="I1282" s="2" t="s">
        <v>44</v>
      </c>
      <c r="J1282" s="2">
        <v>1</v>
      </c>
      <c r="K1282" s="2">
        <v>4</v>
      </c>
      <c r="L1282" s="2"/>
      <c r="M1282" s="2"/>
      <c r="N1282" s="2"/>
      <c r="O1282" s="2">
        <v>17</v>
      </c>
      <c r="P1282" s="2">
        <v>15</v>
      </c>
      <c r="Q1282" s="2">
        <v>15</v>
      </c>
      <c r="R1282" s="2">
        <v>55.3</v>
      </c>
      <c r="S1282" s="2">
        <v>51.2</v>
      </c>
      <c r="T1282" s="2">
        <v>51.2</v>
      </c>
      <c r="U1282" s="2">
        <v>57.604999999999997</v>
      </c>
      <c r="V1282" s="2">
        <v>0</v>
      </c>
      <c r="W1282" s="2">
        <v>137.30000000000001</v>
      </c>
      <c r="X1282" s="2">
        <v>547410000</v>
      </c>
      <c r="Y1282" s="2">
        <v>27</v>
      </c>
      <c r="Z1282" s="2">
        <v>161</v>
      </c>
      <c r="AA1282" s="2">
        <v>576</v>
      </c>
      <c r="AB1282" s="2">
        <v>62356.223380000003</v>
      </c>
      <c r="AC1282" s="2">
        <v>29</v>
      </c>
      <c r="AD1282" s="2">
        <v>23.189424514770501</v>
      </c>
      <c r="AE1282" s="2">
        <v>23.0844821929932</v>
      </c>
      <c r="AF1282" s="2">
        <v>22.910221099853501</v>
      </c>
      <c r="AG1282" s="2">
        <v>23.584398269653299</v>
      </c>
      <c r="AH1282" s="2">
        <v>23.108354568481399</v>
      </c>
      <c r="AI1282" s="2">
        <v>23.6500949859619</v>
      </c>
      <c r="AJ1282" s="2">
        <v>23.416479110717798</v>
      </c>
      <c r="AK1282" s="2">
        <v>23.072969436645501</v>
      </c>
      <c r="AL1282" s="2">
        <v>23.028470993041999</v>
      </c>
      <c r="AM1282" s="2">
        <v>22.941148757934599</v>
      </c>
      <c r="AN1282" s="2">
        <v>22.817924499511701</v>
      </c>
      <c r="AO1282" s="2">
        <v>23.130659103393601</v>
      </c>
    </row>
    <row r="1283" spans="1:41" x14ac:dyDescent="0.25">
      <c r="A1283" s="2"/>
      <c r="B1283" s="2">
        <v>0.59802294491179198</v>
      </c>
      <c r="C1283" s="2">
        <v>-0.21551513671875</v>
      </c>
      <c r="D1283" s="2" t="s">
        <v>4209</v>
      </c>
      <c r="E1283" s="2" t="s">
        <v>4210</v>
      </c>
      <c r="F1283" s="2">
        <v>2462</v>
      </c>
      <c r="G1283" s="2" t="s">
        <v>4211</v>
      </c>
      <c r="H1283" s="2" t="s">
        <v>4212</v>
      </c>
      <c r="I1283" s="2" t="s">
        <v>44</v>
      </c>
      <c r="J1283" s="2">
        <v>1</v>
      </c>
      <c r="K1283" s="2">
        <v>4</v>
      </c>
      <c r="L1283" s="2"/>
      <c r="M1283" s="2"/>
      <c r="N1283" s="2"/>
      <c r="O1283" s="2">
        <v>14</v>
      </c>
      <c r="P1283" s="2">
        <v>9</v>
      </c>
      <c r="Q1283" s="2">
        <v>9</v>
      </c>
      <c r="R1283" s="2">
        <v>30.3</v>
      </c>
      <c r="S1283" s="2">
        <v>22.6</v>
      </c>
      <c r="T1283" s="2">
        <v>22.6</v>
      </c>
      <c r="U1283" s="2">
        <v>60.865000000000002</v>
      </c>
      <c r="V1283" s="2">
        <v>0</v>
      </c>
      <c r="W1283" s="2">
        <v>26.581</v>
      </c>
      <c r="X1283" s="2">
        <v>130280000</v>
      </c>
      <c r="Y1283" s="2">
        <v>27</v>
      </c>
      <c r="Z1283" s="2">
        <v>29</v>
      </c>
      <c r="AA1283" s="2">
        <v>469</v>
      </c>
      <c r="AB1283" s="2">
        <v>52556.757879999903</v>
      </c>
      <c r="AC1283" s="2">
        <v>24.5</v>
      </c>
      <c r="AD1283" s="2">
        <v>21.6681728363037</v>
      </c>
      <c r="AE1283" s="2">
        <v>21.602409362793001</v>
      </c>
      <c r="AF1283" s="2">
        <v>21.416427612304702</v>
      </c>
      <c r="AG1283" s="2">
        <v>21.590213775634801</v>
      </c>
      <c r="AH1283" s="2">
        <v>21.340171813964801</v>
      </c>
      <c r="AI1283" s="2">
        <v>21.817884445190401</v>
      </c>
      <c r="AJ1283" s="2">
        <v>22.0470676422119</v>
      </c>
      <c r="AK1283" s="2">
        <v>21.0355033874512</v>
      </c>
      <c r="AL1283" s="2">
        <v>21.862495422363299</v>
      </c>
      <c r="AM1283" s="2">
        <v>21.954858779907202</v>
      </c>
      <c r="AN1283" s="2">
        <v>21.6944274902344</v>
      </c>
      <c r="AO1283" s="2">
        <v>22.134017944335898</v>
      </c>
    </row>
    <row r="1284" spans="1:41" x14ac:dyDescent="0.25">
      <c r="A1284" s="2" t="s">
        <v>40</v>
      </c>
      <c r="B1284" s="2">
        <v>1.89676862921932</v>
      </c>
      <c r="C1284" s="2">
        <v>0.42225424448649201</v>
      </c>
      <c r="D1284" s="2" t="s">
        <v>770</v>
      </c>
      <c r="E1284" s="2" t="s">
        <v>771</v>
      </c>
      <c r="F1284" s="2">
        <v>1561</v>
      </c>
      <c r="G1284" s="2" t="s">
        <v>772</v>
      </c>
      <c r="H1284" s="2" t="s">
        <v>773</v>
      </c>
      <c r="I1284" s="2" t="s">
        <v>44</v>
      </c>
      <c r="J1284" s="2">
        <v>1</v>
      </c>
      <c r="K1284" s="2">
        <v>4</v>
      </c>
      <c r="L1284" s="2"/>
      <c r="M1284" s="2"/>
      <c r="N1284" s="2"/>
      <c r="O1284" s="2">
        <v>19</v>
      </c>
      <c r="P1284" s="2">
        <v>19</v>
      </c>
      <c r="Q1284" s="2">
        <v>19</v>
      </c>
      <c r="R1284" s="2">
        <v>22.3</v>
      </c>
      <c r="S1284" s="2">
        <v>22.3</v>
      </c>
      <c r="T1284" s="2">
        <v>22.3</v>
      </c>
      <c r="U1284" s="2">
        <v>124.4</v>
      </c>
      <c r="V1284" s="2">
        <v>0</v>
      </c>
      <c r="W1284" s="2">
        <v>53.393999999999998</v>
      </c>
      <c r="X1284" s="2">
        <v>204920000</v>
      </c>
      <c r="Y1284" s="2">
        <v>57</v>
      </c>
      <c r="Z1284" s="2">
        <v>94</v>
      </c>
      <c r="AA1284" s="2">
        <v>1197</v>
      </c>
      <c r="AB1284" s="2">
        <v>137472.40148000099</v>
      </c>
      <c r="AC1284" s="2">
        <v>58</v>
      </c>
      <c r="AD1284" s="2">
        <v>21.8781127929688</v>
      </c>
      <c r="AE1284" s="2">
        <v>21.785284042358398</v>
      </c>
      <c r="AF1284" s="2">
        <v>21.3862190246582</v>
      </c>
      <c r="AG1284" s="2">
        <v>21.978408813476602</v>
      </c>
      <c r="AH1284" s="2">
        <v>21.903232574462901</v>
      </c>
      <c r="AI1284" s="2">
        <v>22.218864440918001</v>
      </c>
      <c r="AJ1284" s="2">
        <v>21.474123001098601</v>
      </c>
      <c r="AK1284" s="2">
        <v>21.681573867797901</v>
      </c>
      <c r="AL1284" s="2">
        <v>21.6442966461182</v>
      </c>
      <c r="AM1284" s="2">
        <v>21.181560516357401</v>
      </c>
      <c r="AN1284" s="2">
        <v>21.387269973754901</v>
      </c>
      <c r="AO1284" s="2">
        <v>21.2477722167969</v>
      </c>
    </row>
    <row r="1285" spans="1:41" x14ac:dyDescent="0.25">
      <c r="A1285" s="2"/>
      <c r="B1285" s="2">
        <v>0.60017142274589996</v>
      </c>
      <c r="C1285" s="2">
        <v>0.13663419087727699</v>
      </c>
      <c r="D1285" s="2" t="s">
        <v>1576</v>
      </c>
      <c r="E1285" s="2" t="s">
        <v>1576</v>
      </c>
      <c r="F1285" s="2">
        <v>259</v>
      </c>
      <c r="G1285" s="2" t="s">
        <v>1577</v>
      </c>
      <c r="H1285" s="2" t="s">
        <v>1578</v>
      </c>
      <c r="I1285" s="2" t="s">
        <v>44</v>
      </c>
      <c r="J1285" s="2">
        <v>1</v>
      </c>
      <c r="K1285" s="2">
        <v>4</v>
      </c>
      <c r="L1285" s="2"/>
      <c r="M1285" s="2"/>
      <c r="N1285" s="2"/>
      <c r="O1285" s="2">
        <v>3</v>
      </c>
      <c r="P1285" s="2">
        <v>3</v>
      </c>
      <c r="Q1285" s="2">
        <v>3</v>
      </c>
      <c r="R1285" s="2">
        <v>17</v>
      </c>
      <c r="S1285" s="2">
        <v>17</v>
      </c>
      <c r="T1285" s="2">
        <v>17</v>
      </c>
      <c r="U1285" s="2">
        <v>25.225999999999999</v>
      </c>
      <c r="V1285" s="2">
        <v>0</v>
      </c>
      <c r="W1285" s="2">
        <v>11.071</v>
      </c>
      <c r="X1285" s="2">
        <v>125270000</v>
      </c>
      <c r="Y1285" s="2">
        <v>10</v>
      </c>
      <c r="Z1285" s="2">
        <v>22</v>
      </c>
      <c r="AA1285" s="2">
        <v>230</v>
      </c>
      <c r="AB1285" s="2">
        <v>25226.745879999999</v>
      </c>
      <c r="AC1285" s="2">
        <v>10</v>
      </c>
      <c r="AD1285" s="2">
        <v>22.8972053527832</v>
      </c>
      <c r="AE1285" s="2">
        <v>22.815345764160199</v>
      </c>
      <c r="AF1285" s="2">
        <v>22.5995063781738</v>
      </c>
      <c r="AG1285" s="2">
        <v>22.9478874206543</v>
      </c>
      <c r="AH1285" s="2">
        <v>22.528121948242202</v>
      </c>
      <c r="AI1285" s="2">
        <v>22.535427093505898</v>
      </c>
      <c r="AJ1285" s="2" t="s">
        <v>63</v>
      </c>
      <c r="AK1285" s="2">
        <v>22.768018722534201</v>
      </c>
      <c r="AL1285" s="2">
        <v>22.444755554199201</v>
      </c>
      <c r="AM1285" s="2" t="s">
        <v>63</v>
      </c>
      <c r="AN1285" s="2">
        <v>22.5292663574219</v>
      </c>
      <c r="AO1285" s="2">
        <v>22.593751907348601</v>
      </c>
    </row>
    <row r="1286" spans="1:41" x14ac:dyDescent="0.25">
      <c r="A1286" s="2"/>
      <c r="B1286" s="2">
        <v>2.07651287295718</v>
      </c>
      <c r="C1286" s="2">
        <v>0.29174709320068398</v>
      </c>
      <c r="D1286" s="2" t="s">
        <v>3335</v>
      </c>
      <c r="E1286" s="2" t="s">
        <v>3335</v>
      </c>
      <c r="F1286" s="2">
        <v>1744</v>
      </c>
      <c r="G1286" s="2" t="s">
        <v>3336</v>
      </c>
      <c r="H1286" s="2" t="s">
        <v>3337</v>
      </c>
      <c r="I1286" s="2" t="s">
        <v>44</v>
      </c>
      <c r="J1286" s="2">
        <v>1</v>
      </c>
      <c r="K1286" s="2">
        <v>4</v>
      </c>
      <c r="L1286" s="2"/>
      <c r="M1286" s="2"/>
      <c r="N1286" s="2"/>
      <c r="O1286" s="2">
        <v>32</v>
      </c>
      <c r="P1286" s="2">
        <v>32</v>
      </c>
      <c r="Q1286" s="2">
        <v>32</v>
      </c>
      <c r="R1286" s="2">
        <v>33.200000000000003</v>
      </c>
      <c r="S1286" s="2">
        <v>33.200000000000003</v>
      </c>
      <c r="T1286" s="2">
        <v>33.200000000000003</v>
      </c>
      <c r="U1286" s="2">
        <v>144.6</v>
      </c>
      <c r="V1286" s="2">
        <v>0</v>
      </c>
      <c r="W1286" s="2">
        <v>138.15</v>
      </c>
      <c r="X1286" s="2">
        <v>748560000</v>
      </c>
      <c r="Y1286" s="2">
        <v>69</v>
      </c>
      <c r="Z1286" s="2">
        <v>204</v>
      </c>
      <c r="AA1286" s="2">
        <v>1317</v>
      </c>
      <c r="AB1286" s="2">
        <v>144600.01488000099</v>
      </c>
      <c r="AC1286" s="2">
        <v>69</v>
      </c>
      <c r="AD1286" s="2">
        <v>22.375068664550799</v>
      </c>
      <c r="AE1286" s="2">
        <v>22.456132888793899</v>
      </c>
      <c r="AF1286" s="2">
        <v>22.078647613525401</v>
      </c>
      <c r="AG1286" s="2">
        <v>22.408727645873999</v>
      </c>
      <c r="AH1286" s="2">
        <v>22.371271133422901</v>
      </c>
      <c r="AI1286" s="2">
        <v>22.4538249969482</v>
      </c>
      <c r="AJ1286" s="2">
        <v>22.047101974487301</v>
      </c>
      <c r="AK1286" s="2">
        <v>22.036911010742202</v>
      </c>
      <c r="AL1286" s="2">
        <v>22.3430500030518</v>
      </c>
      <c r="AM1286" s="2">
        <v>22.154003143310501</v>
      </c>
      <c r="AN1286" s="2">
        <v>21.934198379516602</v>
      </c>
      <c r="AO1286" s="2">
        <v>21.877925872802699</v>
      </c>
    </row>
    <row r="1287" spans="1:41" x14ac:dyDescent="0.25">
      <c r="A1287" s="2"/>
      <c r="B1287" s="2">
        <v>0.93904232258100995</v>
      </c>
      <c r="C1287" s="2">
        <v>1.1037282943725599</v>
      </c>
      <c r="D1287" s="2" t="s">
        <v>2139</v>
      </c>
      <c r="E1287" s="2" t="s">
        <v>2139</v>
      </c>
      <c r="F1287" s="2">
        <v>786</v>
      </c>
      <c r="G1287" s="2" t="s">
        <v>2140</v>
      </c>
      <c r="H1287" s="2" t="s">
        <v>2141</v>
      </c>
      <c r="I1287" s="2" t="s">
        <v>44</v>
      </c>
      <c r="J1287" s="2">
        <v>1</v>
      </c>
      <c r="K1287" s="2">
        <v>4</v>
      </c>
      <c r="L1287" s="2"/>
      <c r="M1287" s="2"/>
      <c r="N1287" s="2"/>
      <c r="O1287" s="2">
        <v>3</v>
      </c>
      <c r="P1287" s="2">
        <v>3</v>
      </c>
      <c r="Q1287" s="2">
        <v>3</v>
      </c>
      <c r="R1287" s="2">
        <v>11.3</v>
      </c>
      <c r="S1287" s="2">
        <v>11.3</v>
      </c>
      <c r="T1287" s="2">
        <v>11.3</v>
      </c>
      <c r="U1287" s="2">
        <v>31.433</v>
      </c>
      <c r="V1287" s="2">
        <v>0</v>
      </c>
      <c r="W1287" s="2">
        <v>30.94</v>
      </c>
      <c r="X1287" s="2">
        <v>223290000</v>
      </c>
      <c r="Y1287" s="2">
        <v>11</v>
      </c>
      <c r="Z1287" s="2">
        <v>40</v>
      </c>
      <c r="AA1287" s="2">
        <v>283</v>
      </c>
      <c r="AB1287" s="2">
        <v>31433.620780000001</v>
      </c>
      <c r="AC1287" s="2">
        <v>11</v>
      </c>
      <c r="AD1287" s="2">
        <v>24.006587982177699</v>
      </c>
      <c r="AE1287" s="2">
        <v>21.018352508544901</v>
      </c>
      <c r="AF1287" s="2">
        <v>23.5794582366943</v>
      </c>
      <c r="AG1287" s="2">
        <v>21.776878356933601</v>
      </c>
      <c r="AH1287" s="2">
        <v>24.014696121215799</v>
      </c>
      <c r="AI1287" s="2">
        <v>23.820652008056602</v>
      </c>
      <c r="AJ1287" s="2">
        <v>21.7176208496094</v>
      </c>
      <c r="AK1287" s="2">
        <v>22.2087497711182</v>
      </c>
      <c r="AL1287" s="2">
        <v>21.382053375244102</v>
      </c>
      <c r="AM1287" s="2">
        <v>20.6128826141357</v>
      </c>
      <c r="AN1287" s="2">
        <v>22.822307586669901</v>
      </c>
      <c r="AO1287" s="2">
        <v>22.850641250610401</v>
      </c>
    </row>
    <row r="1288" spans="1:41" x14ac:dyDescent="0.25">
      <c r="A1288" s="2" t="s">
        <v>40</v>
      </c>
      <c r="B1288" s="2">
        <v>2.55270175291747</v>
      </c>
      <c r="C1288" s="2">
        <v>0.60105991363525402</v>
      </c>
      <c r="D1288" s="2" t="s">
        <v>246</v>
      </c>
      <c r="E1288" s="2" t="s">
        <v>246</v>
      </c>
      <c r="F1288" s="2">
        <v>394</v>
      </c>
      <c r="G1288" s="2" t="s">
        <v>247</v>
      </c>
      <c r="H1288" s="2" t="s">
        <v>248</v>
      </c>
      <c r="I1288" s="2" t="s">
        <v>44</v>
      </c>
      <c r="J1288" s="2">
        <v>1</v>
      </c>
      <c r="K1288" s="2">
        <v>4</v>
      </c>
      <c r="L1288" s="2"/>
      <c r="M1288" s="2"/>
      <c r="N1288" s="2"/>
      <c r="O1288" s="2">
        <v>6</v>
      </c>
      <c r="P1288" s="2">
        <v>6</v>
      </c>
      <c r="Q1288" s="2">
        <v>6</v>
      </c>
      <c r="R1288" s="2">
        <v>21.6</v>
      </c>
      <c r="S1288" s="2">
        <v>21.6</v>
      </c>
      <c r="T1288" s="2">
        <v>21.6</v>
      </c>
      <c r="U1288" s="2">
        <v>32.640999999999998</v>
      </c>
      <c r="V1288" s="2">
        <v>0</v>
      </c>
      <c r="W1288" s="2">
        <v>137.35</v>
      </c>
      <c r="X1288" s="2">
        <v>1586800000</v>
      </c>
      <c r="Y1288" s="2">
        <v>9</v>
      </c>
      <c r="Z1288" s="2">
        <v>131</v>
      </c>
      <c r="AA1288" s="2">
        <v>292</v>
      </c>
      <c r="AB1288" s="2">
        <v>32640.985479999999</v>
      </c>
      <c r="AC1288" s="2">
        <v>9</v>
      </c>
      <c r="AD1288" s="2">
        <v>26.154720306396499</v>
      </c>
      <c r="AE1288" s="2">
        <v>25.5071830749512</v>
      </c>
      <c r="AF1288" s="2">
        <v>25.797264099121101</v>
      </c>
      <c r="AG1288" s="2">
        <v>25.683113098144499</v>
      </c>
      <c r="AH1288" s="2">
        <v>25.961088180541999</v>
      </c>
      <c r="AI1288" s="2">
        <v>26.464118957519499</v>
      </c>
      <c r="AJ1288" s="2">
        <v>25.4035034179688</v>
      </c>
      <c r="AK1288" s="2">
        <v>25.392900466918899</v>
      </c>
      <c r="AL1288" s="2">
        <v>25.113307952880898</v>
      </c>
      <c r="AM1288" s="2">
        <v>25.208326339721701</v>
      </c>
      <c r="AN1288" s="2">
        <v>25.325807571411101</v>
      </c>
      <c r="AO1288" s="2">
        <v>25.5172824859619</v>
      </c>
    </row>
    <row r="1289" spans="1:41" x14ac:dyDescent="0.25">
      <c r="A1289" s="2"/>
      <c r="B1289" s="2">
        <v>0.95381010883921002</v>
      </c>
      <c r="C1289" s="2">
        <v>0.92752615610758204</v>
      </c>
      <c r="D1289" s="2" t="s">
        <v>1651</v>
      </c>
      <c r="E1289" s="2" t="s">
        <v>1651</v>
      </c>
      <c r="F1289" s="2">
        <v>334</v>
      </c>
      <c r="G1289" s="2" t="s">
        <v>1652</v>
      </c>
      <c r="H1289" s="2" t="s">
        <v>1653</v>
      </c>
      <c r="I1289" s="2" t="s">
        <v>44</v>
      </c>
      <c r="J1289" s="2">
        <v>1</v>
      </c>
      <c r="K1289" s="2">
        <v>4</v>
      </c>
      <c r="L1289" s="2"/>
      <c r="M1289" s="2"/>
      <c r="N1289" s="2"/>
      <c r="O1289" s="2">
        <v>6</v>
      </c>
      <c r="P1289" s="2">
        <v>6</v>
      </c>
      <c r="Q1289" s="2">
        <v>6</v>
      </c>
      <c r="R1289" s="2">
        <v>23.9</v>
      </c>
      <c r="S1289" s="2">
        <v>23.9</v>
      </c>
      <c r="T1289" s="2">
        <v>23.9</v>
      </c>
      <c r="U1289" s="2">
        <v>32.600999999999999</v>
      </c>
      <c r="V1289" s="2">
        <v>0</v>
      </c>
      <c r="W1289" s="2">
        <v>117.22</v>
      </c>
      <c r="X1289" s="2">
        <v>948850000</v>
      </c>
      <c r="Y1289" s="2">
        <v>10</v>
      </c>
      <c r="Z1289" s="2">
        <v>105</v>
      </c>
      <c r="AA1289" s="2">
        <v>290</v>
      </c>
      <c r="AB1289" s="2">
        <v>32258.44643</v>
      </c>
      <c r="AC1289" s="2">
        <v>10</v>
      </c>
      <c r="AD1289" s="2">
        <v>25.570598602294901</v>
      </c>
      <c r="AE1289" s="2">
        <v>23.7744464874268</v>
      </c>
      <c r="AF1289" s="2">
        <v>25.275829315185501</v>
      </c>
      <c r="AG1289" s="2">
        <v>23.4200839996338</v>
      </c>
      <c r="AH1289" s="2">
        <v>25.433008193969702</v>
      </c>
      <c r="AI1289" s="2">
        <v>25.241035461425799</v>
      </c>
      <c r="AJ1289" s="2">
        <v>23.648778915405298</v>
      </c>
      <c r="AK1289" s="2">
        <v>23.8162651062012</v>
      </c>
      <c r="AL1289" s="2">
        <v>23.381658554077099</v>
      </c>
      <c r="AM1289" s="2">
        <v>22.546443939208999</v>
      </c>
      <c r="AN1289" s="2">
        <v>24.802228927612301</v>
      </c>
      <c r="AO1289" s="2">
        <v>24.954469680786101</v>
      </c>
    </row>
    <row r="1290" spans="1:41" x14ac:dyDescent="0.25">
      <c r="A1290" s="2"/>
      <c r="B1290" s="2">
        <v>1.5491564808037801</v>
      </c>
      <c r="C1290" s="2">
        <v>0.32746664683023902</v>
      </c>
      <c r="D1290" s="2" t="s">
        <v>3881</v>
      </c>
      <c r="E1290" s="2" t="s">
        <v>3881</v>
      </c>
      <c r="F1290" s="2">
        <v>2193</v>
      </c>
      <c r="G1290" s="2" t="s">
        <v>3882</v>
      </c>
      <c r="H1290" s="2" t="s">
        <v>3883</v>
      </c>
      <c r="I1290" s="2" t="s">
        <v>44</v>
      </c>
      <c r="J1290" s="2">
        <v>1</v>
      </c>
      <c r="K1290" s="2">
        <v>4</v>
      </c>
      <c r="L1290" s="2"/>
      <c r="M1290" s="2"/>
      <c r="N1290" s="2"/>
      <c r="O1290" s="2">
        <v>25</v>
      </c>
      <c r="P1290" s="2">
        <v>25</v>
      </c>
      <c r="Q1290" s="2">
        <v>1</v>
      </c>
      <c r="R1290" s="2">
        <v>53.4</v>
      </c>
      <c r="S1290" s="2">
        <v>53.4</v>
      </c>
      <c r="T1290" s="2">
        <v>5.9</v>
      </c>
      <c r="U1290" s="2">
        <v>47.603000000000002</v>
      </c>
      <c r="V1290" s="2">
        <v>0</v>
      </c>
      <c r="W1290" s="2">
        <v>301.64</v>
      </c>
      <c r="X1290" s="2">
        <v>2857900000</v>
      </c>
      <c r="Y1290" s="2">
        <v>21</v>
      </c>
      <c r="Z1290" s="2">
        <v>325</v>
      </c>
      <c r="AA1290" s="2">
        <v>425</v>
      </c>
      <c r="AB1290" s="2">
        <v>47603.946579999902</v>
      </c>
      <c r="AC1290" s="2">
        <v>21</v>
      </c>
      <c r="AD1290" s="2">
        <v>25.184877395629901</v>
      </c>
      <c r="AE1290" s="2">
        <v>24.993257522583001</v>
      </c>
      <c r="AF1290" s="2">
        <v>24.726503372192401</v>
      </c>
      <c r="AG1290" s="2">
        <v>25.023099899291999</v>
      </c>
      <c r="AH1290" s="2">
        <v>24.982200622558601</v>
      </c>
      <c r="AI1290" s="2">
        <v>25.3085536956787</v>
      </c>
      <c r="AJ1290" s="2">
        <v>25.021701812744102</v>
      </c>
      <c r="AK1290" s="2">
        <v>24.81982421875</v>
      </c>
      <c r="AL1290" s="2">
        <v>24.813232421875</v>
      </c>
      <c r="AM1290" s="2">
        <v>24.413448333740199</v>
      </c>
      <c r="AN1290" s="2">
        <v>24.423357009887699</v>
      </c>
      <c r="AO1290" s="2">
        <v>24.762128829956101</v>
      </c>
    </row>
    <row r="1291" spans="1:41" x14ac:dyDescent="0.25">
      <c r="A1291" s="2" t="s">
        <v>40</v>
      </c>
      <c r="B1291" s="2">
        <v>1.8647070743718199</v>
      </c>
      <c r="C1291" s="2">
        <v>0.459701538085938</v>
      </c>
      <c r="D1291" s="2" t="s">
        <v>617</v>
      </c>
      <c r="E1291" s="2" t="s">
        <v>617</v>
      </c>
      <c r="F1291" s="2">
        <v>1284</v>
      </c>
      <c r="G1291" s="2" t="s">
        <v>618</v>
      </c>
      <c r="H1291" s="2" t="s">
        <v>619</v>
      </c>
      <c r="I1291" s="2" t="s">
        <v>44</v>
      </c>
      <c r="J1291" s="2">
        <v>1</v>
      </c>
      <c r="K1291" s="2">
        <v>4</v>
      </c>
      <c r="L1291" s="2"/>
      <c r="M1291" s="2"/>
      <c r="N1291" s="2"/>
      <c r="O1291" s="2">
        <v>15</v>
      </c>
      <c r="P1291" s="2">
        <v>13</v>
      </c>
      <c r="Q1291" s="2">
        <v>11</v>
      </c>
      <c r="R1291" s="2">
        <v>43.8</v>
      </c>
      <c r="S1291" s="2">
        <v>40.5</v>
      </c>
      <c r="T1291" s="2">
        <v>32.5</v>
      </c>
      <c r="U1291" s="2">
        <v>44.817</v>
      </c>
      <c r="V1291" s="2">
        <v>0</v>
      </c>
      <c r="W1291" s="2">
        <v>52.866</v>
      </c>
      <c r="X1291" s="2">
        <v>267130000</v>
      </c>
      <c r="Y1291" s="2">
        <v>24</v>
      </c>
      <c r="Z1291" s="2">
        <v>66</v>
      </c>
      <c r="AA1291" s="2">
        <v>401.5</v>
      </c>
      <c r="AB1291" s="2">
        <v>44994.6570299999</v>
      </c>
      <c r="AC1291" s="2">
        <v>24</v>
      </c>
      <c r="AD1291" s="2">
        <v>22.491550445556602</v>
      </c>
      <c r="AE1291" s="2">
        <v>22.2814426422119</v>
      </c>
      <c r="AF1291" s="2">
        <v>22.089097976684599</v>
      </c>
      <c r="AG1291" s="2">
        <v>22.288078308105501</v>
      </c>
      <c r="AH1291" s="2">
        <v>22.1128940582275</v>
      </c>
      <c r="AI1291" s="2">
        <v>22.827665328979499</v>
      </c>
      <c r="AJ1291" s="2">
        <v>22.251417160034201</v>
      </c>
      <c r="AK1291" s="2">
        <v>21.963352203369102</v>
      </c>
      <c r="AL1291" s="2">
        <v>21.988082885742202</v>
      </c>
      <c r="AM1291" s="2">
        <v>21.6678276062012</v>
      </c>
      <c r="AN1291" s="2">
        <v>21.525733947753899</v>
      </c>
      <c r="AO1291" s="2">
        <v>21.9361057281494</v>
      </c>
    </row>
    <row r="1292" spans="1:41" x14ac:dyDescent="0.25">
      <c r="A1292" s="2"/>
      <c r="B1292" s="2">
        <v>0.306549962699326</v>
      </c>
      <c r="C1292" s="2">
        <v>0.103972752888996</v>
      </c>
      <c r="D1292" s="2" t="s">
        <v>2712</v>
      </c>
      <c r="E1292" s="2" t="s">
        <v>2712</v>
      </c>
      <c r="F1292" s="2">
        <v>1246</v>
      </c>
      <c r="G1292" s="2" t="s">
        <v>2713</v>
      </c>
      <c r="H1292" s="2" t="s">
        <v>2714</v>
      </c>
      <c r="I1292" s="2" t="s">
        <v>44</v>
      </c>
      <c r="J1292" s="2">
        <v>1</v>
      </c>
      <c r="K1292" s="2">
        <v>4</v>
      </c>
      <c r="L1292" s="2"/>
      <c r="M1292" s="2"/>
      <c r="N1292" s="2"/>
      <c r="O1292" s="2">
        <v>6</v>
      </c>
      <c r="P1292" s="2">
        <v>6</v>
      </c>
      <c r="Q1292" s="2">
        <v>6</v>
      </c>
      <c r="R1292" s="2">
        <v>14.2</v>
      </c>
      <c r="S1292" s="2">
        <v>14.2</v>
      </c>
      <c r="T1292" s="2">
        <v>14.2</v>
      </c>
      <c r="U1292" s="2">
        <v>58.905000000000001</v>
      </c>
      <c r="V1292" s="2">
        <v>0</v>
      </c>
      <c r="W1292" s="2">
        <v>27.619</v>
      </c>
      <c r="X1292" s="2">
        <v>158050000</v>
      </c>
      <c r="Y1292" s="2">
        <v>23</v>
      </c>
      <c r="Z1292" s="2">
        <v>52</v>
      </c>
      <c r="AA1292" s="2">
        <v>513</v>
      </c>
      <c r="AB1292" s="2">
        <v>56223.182779999799</v>
      </c>
      <c r="AC1292" s="2">
        <v>22</v>
      </c>
      <c r="AD1292" s="2">
        <v>22.019676208496101</v>
      </c>
      <c r="AE1292" s="2">
        <v>21.8300476074219</v>
      </c>
      <c r="AF1292" s="2">
        <v>21.564487457275401</v>
      </c>
      <c r="AG1292" s="2">
        <v>21.7578830718994</v>
      </c>
      <c r="AH1292" s="2">
        <v>21.4913539886475</v>
      </c>
      <c r="AI1292" s="2">
        <v>21.3845329284668</v>
      </c>
      <c r="AJ1292" s="2">
        <v>21.8129978179932</v>
      </c>
      <c r="AK1292" s="2">
        <v>21.755033493041999</v>
      </c>
      <c r="AL1292" s="2">
        <v>21.4389324188232</v>
      </c>
      <c r="AM1292" s="2">
        <v>21.630409240722699</v>
      </c>
      <c r="AN1292" s="2">
        <v>21.088354110717798</v>
      </c>
      <c r="AO1292" s="2">
        <v>21.698417663574201</v>
      </c>
    </row>
    <row r="1293" spans="1:41" x14ac:dyDescent="0.25">
      <c r="A1293" s="2" t="s">
        <v>40</v>
      </c>
      <c r="B1293" s="2">
        <v>1.6339081646078799</v>
      </c>
      <c r="C1293" s="2">
        <v>-0.84033298492431596</v>
      </c>
      <c r="D1293" s="2" t="s">
        <v>148</v>
      </c>
      <c r="E1293" s="2" t="s">
        <v>149</v>
      </c>
      <c r="F1293" s="2">
        <v>194</v>
      </c>
      <c r="G1293" s="2" t="s">
        <v>150</v>
      </c>
      <c r="H1293" s="2" t="s">
        <v>151</v>
      </c>
      <c r="I1293" s="2" t="s">
        <v>44</v>
      </c>
      <c r="J1293" s="2">
        <v>1</v>
      </c>
      <c r="K1293" s="2">
        <v>4</v>
      </c>
      <c r="L1293" s="2"/>
      <c r="M1293" s="2"/>
      <c r="N1293" s="2"/>
      <c r="O1293" s="2">
        <v>5</v>
      </c>
      <c r="P1293" s="2">
        <v>5</v>
      </c>
      <c r="Q1293" s="2">
        <v>5</v>
      </c>
      <c r="R1293" s="2">
        <v>16.600000000000001</v>
      </c>
      <c r="S1293" s="2">
        <v>16.600000000000001</v>
      </c>
      <c r="T1293" s="2">
        <v>16.600000000000001</v>
      </c>
      <c r="U1293" s="2">
        <v>33.625</v>
      </c>
      <c r="V1293" s="2">
        <v>0</v>
      </c>
      <c r="W1293" s="2">
        <v>22.402999999999999</v>
      </c>
      <c r="X1293" s="2">
        <v>213150000</v>
      </c>
      <c r="Y1293" s="2">
        <v>13</v>
      </c>
      <c r="Z1293" s="2">
        <v>41</v>
      </c>
      <c r="AA1293" s="2">
        <v>326</v>
      </c>
      <c r="AB1293" s="2">
        <v>33625.1424799999</v>
      </c>
      <c r="AC1293" s="2">
        <v>13</v>
      </c>
      <c r="AD1293" s="2">
        <v>22.2776184082031</v>
      </c>
      <c r="AE1293" s="2">
        <v>22.991096496581999</v>
      </c>
      <c r="AF1293" s="2">
        <v>22.865461349487301</v>
      </c>
      <c r="AG1293" s="2">
        <v>23.465879440307599</v>
      </c>
      <c r="AH1293" s="2">
        <v>22.316972732543899</v>
      </c>
      <c r="AI1293" s="2">
        <v>21.377294540405298</v>
      </c>
      <c r="AJ1293" s="2">
        <v>23.220870971679702</v>
      </c>
      <c r="AK1293" s="2">
        <v>23.515569686889599</v>
      </c>
      <c r="AL1293" s="2">
        <v>23.314512252807599</v>
      </c>
      <c r="AM1293" s="2">
        <v>23.844409942626999</v>
      </c>
      <c r="AN1293" s="2">
        <v>23.277957916259801</v>
      </c>
      <c r="AO1293" s="2">
        <v>23.163000106811499</v>
      </c>
    </row>
    <row r="1294" spans="1:41" x14ac:dyDescent="0.25">
      <c r="A1294" s="2"/>
      <c r="B1294" s="2">
        <v>0.243558414670934</v>
      </c>
      <c r="C1294" s="2">
        <v>-8.8698577880862203E-2</v>
      </c>
      <c r="D1294" s="2" t="s">
        <v>2070</v>
      </c>
      <c r="E1294" s="2" t="s">
        <v>2070</v>
      </c>
      <c r="F1294" s="2">
        <v>712</v>
      </c>
      <c r="G1294" s="2" t="s">
        <v>2071</v>
      </c>
      <c r="H1294" s="2" t="s">
        <v>2072</v>
      </c>
      <c r="I1294" s="2" t="s">
        <v>44</v>
      </c>
      <c r="J1294" s="2">
        <v>1</v>
      </c>
      <c r="K1294" s="2">
        <v>4</v>
      </c>
      <c r="L1294" s="2"/>
      <c r="M1294" s="2"/>
      <c r="N1294" s="2"/>
      <c r="O1294" s="2">
        <v>5</v>
      </c>
      <c r="P1294" s="2">
        <v>5</v>
      </c>
      <c r="Q1294" s="2">
        <v>5</v>
      </c>
      <c r="R1294" s="2">
        <v>32.799999999999997</v>
      </c>
      <c r="S1294" s="2">
        <v>32.799999999999997</v>
      </c>
      <c r="T1294" s="2">
        <v>32.799999999999997</v>
      </c>
      <c r="U1294" s="2">
        <v>25.324000000000002</v>
      </c>
      <c r="V1294" s="2">
        <v>0</v>
      </c>
      <c r="W1294" s="2">
        <v>11.196999999999999</v>
      </c>
      <c r="X1294" s="2">
        <v>30332000</v>
      </c>
      <c r="Y1294" s="2">
        <v>14</v>
      </c>
      <c r="Z1294" s="2">
        <v>12</v>
      </c>
      <c r="AA1294" s="2">
        <v>232</v>
      </c>
      <c r="AB1294" s="2">
        <v>25324.441579999999</v>
      </c>
      <c r="AC1294" s="2">
        <v>14</v>
      </c>
      <c r="AD1294" s="2">
        <v>20.689359664916999</v>
      </c>
      <c r="AE1294" s="2">
        <v>20.468715667724599</v>
      </c>
      <c r="AF1294" s="2">
        <v>20.148178100585898</v>
      </c>
      <c r="AG1294" s="2" t="s">
        <v>63</v>
      </c>
      <c r="AH1294" s="2">
        <v>20.513353347778299</v>
      </c>
      <c r="AI1294" s="2">
        <v>20.615221023559599</v>
      </c>
      <c r="AJ1294" s="2">
        <v>20.7333889007568</v>
      </c>
      <c r="AK1294" s="2">
        <v>20.585638046264599</v>
      </c>
      <c r="AL1294" s="2">
        <v>20.255456924438501</v>
      </c>
      <c r="AM1294" s="2">
        <v>20.914516448974599</v>
      </c>
      <c r="AN1294" s="2" t="s">
        <v>63</v>
      </c>
      <c r="AO1294" s="2">
        <v>20.389320373535199</v>
      </c>
    </row>
    <row r="1295" spans="1:41" x14ac:dyDescent="0.25">
      <c r="A1295" s="2"/>
      <c r="B1295" s="2">
        <v>1.60483029162767</v>
      </c>
      <c r="C1295" s="2">
        <v>0.31698576609293699</v>
      </c>
      <c r="D1295" s="2" t="s">
        <v>3387</v>
      </c>
      <c r="E1295" s="2" t="s">
        <v>3387</v>
      </c>
      <c r="F1295" s="2">
        <v>1783</v>
      </c>
      <c r="G1295" s="2" t="s">
        <v>3388</v>
      </c>
      <c r="H1295" s="2" t="s">
        <v>3389</v>
      </c>
      <c r="I1295" s="2" t="s">
        <v>44</v>
      </c>
      <c r="J1295" s="2">
        <v>1</v>
      </c>
      <c r="K1295" s="2">
        <v>4</v>
      </c>
      <c r="L1295" s="2"/>
      <c r="M1295" s="2"/>
      <c r="N1295" s="2"/>
      <c r="O1295" s="2">
        <v>14</v>
      </c>
      <c r="P1295" s="2">
        <v>14</v>
      </c>
      <c r="Q1295" s="2">
        <v>14</v>
      </c>
      <c r="R1295" s="2">
        <v>49.4</v>
      </c>
      <c r="S1295" s="2">
        <v>49.4</v>
      </c>
      <c r="T1295" s="2">
        <v>49.4</v>
      </c>
      <c r="U1295" s="2">
        <v>37.561999999999998</v>
      </c>
      <c r="V1295" s="2">
        <v>0</v>
      </c>
      <c r="W1295" s="2">
        <v>95.236000000000004</v>
      </c>
      <c r="X1295" s="2">
        <v>617870000</v>
      </c>
      <c r="Y1295" s="2">
        <v>16</v>
      </c>
      <c r="Z1295" s="2">
        <v>104</v>
      </c>
      <c r="AA1295" s="2">
        <v>338</v>
      </c>
      <c r="AB1295" s="2">
        <v>37562.121079999997</v>
      </c>
      <c r="AC1295" s="2">
        <v>16</v>
      </c>
      <c r="AD1295" s="2">
        <v>23.742937088012699</v>
      </c>
      <c r="AE1295" s="2">
        <v>23.733140945434599</v>
      </c>
      <c r="AF1295" s="2">
        <v>23.1822719573975</v>
      </c>
      <c r="AG1295" s="2">
        <v>23.707567214965799</v>
      </c>
      <c r="AH1295" s="2">
        <v>23.3896884918213</v>
      </c>
      <c r="AI1295" s="2">
        <v>23.635665893554702</v>
      </c>
      <c r="AJ1295" s="2">
        <v>23.426368713378899</v>
      </c>
      <c r="AK1295" s="2">
        <v>23.309247970581101</v>
      </c>
      <c r="AL1295" s="2">
        <v>23.2273349761963</v>
      </c>
      <c r="AM1295" s="2">
        <v>23.389820098876999</v>
      </c>
      <c r="AN1295" s="2">
        <v>23.2266750335693</v>
      </c>
      <c r="AO1295" s="2">
        <v>22.909910202026399</v>
      </c>
    </row>
    <row r="1296" spans="1:41" x14ac:dyDescent="0.25">
      <c r="A1296" s="2" t="s">
        <v>40</v>
      </c>
      <c r="B1296" s="2">
        <v>1.33314369924482</v>
      </c>
      <c r="C1296" s="2">
        <v>-1.9380200068155999</v>
      </c>
      <c r="D1296" s="2" t="s">
        <v>471</v>
      </c>
      <c r="E1296" s="2" t="s">
        <v>471</v>
      </c>
      <c r="F1296" s="2">
        <v>916</v>
      </c>
      <c r="G1296" s="2" t="s">
        <v>472</v>
      </c>
      <c r="H1296" s="2" t="s">
        <v>473</v>
      </c>
      <c r="I1296" s="2" t="s">
        <v>44</v>
      </c>
      <c r="J1296" s="2">
        <v>1</v>
      </c>
      <c r="K1296" s="2">
        <v>4</v>
      </c>
      <c r="L1296" s="2"/>
      <c r="M1296" s="2"/>
      <c r="N1296" s="2"/>
      <c r="O1296" s="2">
        <v>6</v>
      </c>
      <c r="P1296" s="2">
        <v>6</v>
      </c>
      <c r="Q1296" s="2">
        <v>4</v>
      </c>
      <c r="R1296" s="2">
        <v>30.6</v>
      </c>
      <c r="S1296" s="2">
        <v>30.6</v>
      </c>
      <c r="T1296" s="2">
        <v>24.6</v>
      </c>
      <c r="U1296" s="2">
        <v>43.640999999999998</v>
      </c>
      <c r="V1296" s="2">
        <v>0</v>
      </c>
      <c r="W1296" s="2">
        <v>27.298999999999999</v>
      </c>
      <c r="X1296" s="2">
        <v>180180000</v>
      </c>
      <c r="Y1296" s="2">
        <v>14</v>
      </c>
      <c r="Z1296" s="2">
        <v>43</v>
      </c>
      <c r="AA1296" s="2">
        <v>402</v>
      </c>
      <c r="AB1296" s="2">
        <v>43641.628180000102</v>
      </c>
      <c r="AC1296" s="2">
        <v>14</v>
      </c>
      <c r="AD1296" s="2">
        <v>20.337669372558601</v>
      </c>
      <c r="AE1296" s="2">
        <v>21.186283111572301</v>
      </c>
      <c r="AF1296" s="2">
        <v>23.224645614623999</v>
      </c>
      <c r="AG1296" s="2">
        <v>19.6379795074463</v>
      </c>
      <c r="AH1296" s="2" t="s">
        <v>63</v>
      </c>
      <c r="AI1296" s="2">
        <v>23.4401245117188</v>
      </c>
      <c r="AJ1296" s="2">
        <v>21.3617458343506</v>
      </c>
      <c r="AK1296" s="2">
        <v>23.634447097778299</v>
      </c>
      <c r="AL1296" s="2">
        <v>24.0158882141113</v>
      </c>
      <c r="AM1296" s="2">
        <v>24.195053100585898</v>
      </c>
      <c r="AN1296" s="2">
        <v>23.8268718719482</v>
      </c>
      <c r="AO1296" s="2">
        <v>23.986156463623001</v>
      </c>
    </row>
    <row r="1297" spans="1:41" x14ac:dyDescent="0.25">
      <c r="A1297" s="2" t="s">
        <v>40</v>
      </c>
      <c r="B1297" s="2">
        <v>3.5324913945223599</v>
      </c>
      <c r="C1297" s="2">
        <v>0.84141890207926595</v>
      </c>
      <c r="D1297" s="2" t="s">
        <v>942</v>
      </c>
      <c r="E1297" s="2" t="s">
        <v>942</v>
      </c>
      <c r="F1297" s="2">
        <v>1910</v>
      </c>
      <c r="G1297" s="2" t="s">
        <v>943</v>
      </c>
      <c r="H1297" s="2" t="s">
        <v>944</v>
      </c>
      <c r="I1297" s="2" t="s">
        <v>44</v>
      </c>
      <c r="J1297" s="2">
        <v>1</v>
      </c>
      <c r="K1297" s="2">
        <v>4</v>
      </c>
      <c r="L1297" s="2"/>
      <c r="M1297" s="2"/>
      <c r="N1297" s="2"/>
      <c r="O1297" s="2">
        <v>14</v>
      </c>
      <c r="P1297" s="2">
        <v>14</v>
      </c>
      <c r="Q1297" s="2">
        <v>14</v>
      </c>
      <c r="R1297" s="2">
        <v>34.9</v>
      </c>
      <c r="S1297" s="2">
        <v>34.9</v>
      </c>
      <c r="T1297" s="2">
        <v>34.9</v>
      </c>
      <c r="U1297" s="2">
        <v>63.947000000000003</v>
      </c>
      <c r="V1297" s="2">
        <v>0</v>
      </c>
      <c r="W1297" s="2">
        <v>62.564999999999998</v>
      </c>
      <c r="X1297" s="2">
        <v>181120000</v>
      </c>
      <c r="Y1297" s="2">
        <v>32</v>
      </c>
      <c r="Z1297" s="2">
        <v>61</v>
      </c>
      <c r="AA1297" s="2">
        <v>513</v>
      </c>
      <c r="AB1297" s="2">
        <v>57836.256479999902</v>
      </c>
      <c r="AC1297" s="2">
        <v>29.5</v>
      </c>
      <c r="AD1297" s="2">
        <v>21.7227573394775</v>
      </c>
      <c r="AE1297" s="2">
        <v>21.796180725097699</v>
      </c>
      <c r="AF1297" s="2">
        <v>21.420648574829102</v>
      </c>
      <c r="AG1297" s="2">
        <v>22.1010131835938</v>
      </c>
      <c r="AH1297" s="2">
        <v>22.182167053222699</v>
      </c>
      <c r="AI1297" s="2">
        <v>21.7404479980469</v>
      </c>
      <c r="AJ1297" s="2">
        <v>21.335599899291999</v>
      </c>
      <c r="AK1297" s="2">
        <v>20.992170333862301</v>
      </c>
      <c r="AL1297" s="2">
        <v>20.590854644775401</v>
      </c>
      <c r="AM1297" s="2">
        <v>21.086280822753899</v>
      </c>
      <c r="AN1297" s="2">
        <v>20.801202774047901</v>
      </c>
      <c r="AO1297" s="2">
        <v>21.108592987060501</v>
      </c>
    </row>
    <row r="1298" spans="1:41" x14ac:dyDescent="0.25">
      <c r="A1298" s="2"/>
      <c r="B1298" s="2">
        <v>0.59749879068019096</v>
      </c>
      <c r="C1298" s="2">
        <v>0.16136770248413199</v>
      </c>
      <c r="D1298" s="2" t="s">
        <v>3518</v>
      </c>
      <c r="E1298" s="2" t="s">
        <v>3518</v>
      </c>
      <c r="F1298" s="2">
        <v>1901</v>
      </c>
      <c r="G1298" s="2" t="s">
        <v>3519</v>
      </c>
      <c r="H1298" s="2" t="s">
        <v>3520</v>
      </c>
      <c r="I1298" s="2" t="s">
        <v>44</v>
      </c>
      <c r="J1298" s="2">
        <v>1</v>
      </c>
      <c r="K1298" s="2">
        <v>4</v>
      </c>
      <c r="L1298" s="2"/>
      <c r="M1298" s="2"/>
      <c r="N1298" s="2"/>
      <c r="O1298" s="2">
        <v>5</v>
      </c>
      <c r="P1298" s="2">
        <v>5</v>
      </c>
      <c r="Q1298" s="2">
        <v>5</v>
      </c>
      <c r="R1298" s="2">
        <v>27.6</v>
      </c>
      <c r="S1298" s="2">
        <v>27.6</v>
      </c>
      <c r="T1298" s="2">
        <v>27.6</v>
      </c>
      <c r="U1298" s="2">
        <v>27.195</v>
      </c>
      <c r="V1298" s="2">
        <v>0</v>
      </c>
      <c r="W1298" s="2">
        <v>14.714</v>
      </c>
      <c r="X1298" s="2">
        <v>48141000</v>
      </c>
      <c r="Y1298" s="2">
        <v>16</v>
      </c>
      <c r="Z1298" s="2">
        <v>19</v>
      </c>
      <c r="AA1298" s="2">
        <v>246</v>
      </c>
      <c r="AB1298" s="2">
        <v>27195.594980000002</v>
      </c>
      <c r="AC1298" s="2">
        <v>16</v>
      </c>
      <c r="AD1298" s="2">
        <v>20.801519393920898</v>
      </c>
      <c r="AE1298" s="2">
        <v>20.9882907867432</v>
      </c>
      <c r="AF1298" s="2">
        <v>20.497848510742202</v>
      </c>
      <c r="AG1298" s="2">
        <v>20.6240844726563</v>
      </c>
      <c r="AH1298" s="2" t="s">
        <v>63</v>
      </c>
      <c r="AI1298" s="2">
        <v>20.858478546142599</v>
      </c>
      <c r="AJ1298" s="2" t="s">
        <v>63</v>
      </c>
      <c r="AK1298" s="2">
        <v>20.675901412963899</v>
      </c>
      <c r="AL1298" s="2" t="s">
        <v>63</v>
      </c>
      <c r="AM1298" s="2">
        <v>20.352724075317401</v>
      </c>
      <c r="AN1298" s="2">
        <v>20.800096511840799</v>
      </c>
      <c r="AO1298" s="2">
        <v>20.541984558105501</v>
      </c>
    </row>
    <row r="1299" spans="1:41" x14ac:dyDescent="0.25">
      <c r="A1299" s="2"/>
      <c r="B1299" s="2">
        <v>0.25032654031261198</v>
      </c>
      <c r="C1299" s="2">
        <v>-0.100062688191731</v>
      </c>
      <c r="D1299" s="2" t="s">
        <v>3296</v>
      </c>
      <c r="E1299" s="2" t="s">
        <v>3296</v>
      </c>
      <c r="F1299" s="2">
        <v>1719</v>
      </c>
      <c r="G1299" s="2" t="s">
        <v>3297</v>
      </c>
      <c r="H1299" s="2" t="s">
        <v>3298</v>
      </c>
      <c r="I1299" s="2" t="s">
        <v>44</v>
      </c>
      <c r="J1299" s="2">
        <v>1</v>
      </c>
      <c r="K1299" s="2">
        <v>4</v>
      </c>
      <c r="L1299" s="2"/>
      <c r="M1299" s="2"/>
      <c r="N1299" s="2"/>
      <c r="O1299" s="2">
        <v>4</v>
      </c>
      <c r="P1299" s="2">
        <v>4</v>
      </c>
      <c r="Q1299" s="2">
        <v>4</v>
      </c>
      <c r="R1299" s="2">
        <v>48.2</v>
      </c>
      <c r="S1299" s="2">
        <v>48.2</v>
      </c>
      <c r="T1299" s="2">
        <v>48.2</v>
      </c>
      <c r="U1299" s="2">
        <v>12.500999999999999</v>
      </c>
      <c r="V1299" s="2">
        <v>0</v>
      </c>
      <c r="W1299" s="2">
        <v>17.202999999999999</v>
      </c>
      <c r="X1299" s="2">
        <v>112710000</v>
      </c>
      <c r="Y1299" s="2">
        <v>7</v>
      </c>
      <c r="Z1299" s="2">
        <v>33</v>
      </c>
      <c r="AA1299" s="2">
        <v>112</v>
      </c>
      <c r="AB1299" s="2">
        <v>12501.177379999999</v>
      </c>
      <c r="AC1299" s="2">
        <v>7</v>
      </c>
      <c r="AD1299" s="2">
        <v>22.090358734130898</v>
      </c>
      <c r="AE1299" s="2">
        <v>22.4013767242432</v>
      </c>
      <c r="AF1299" s="2">
        <v>21.320253372192401</v>
      </c>
      <c r="AG1299" s="2">
        <v>22.269107818603501</v>
      </c>
      <c r="AH1299" s="2">
        <v>22.137649536132798</v>
      </c>
      <c r="AI1299" s="2">
        <v>21.8189373016357</v>
      </c>
      <c r="AJ1299" s="2">
        <v>22.268680572509801</v>
      </c>
      <c r="AK1299" s="2">
        <v>21.999620437622099</v>
      </c>
      <c r="AL1299" s="2">
        <v>22.174385070800799</v>
      </c>
      <c r="AM1299" s="2">
        <v>22.166345596313501</v>
      </c>
      <c r="AN1299" s="2">
        <v>22.1055603027344</v>
      </c>
      <c r="AO1299" s="2">
        <v>21.923467636108398</v>
      </c>
    </row>
    <row r="1300" spans="1:41" x14ac:dyDescent="0.25">
      <c r="A1300" s="2"/>
      <c r="B1300" s="2">
        <v>1.5880458994017899E-2</v>
      </c>
      <c r="C1300" s="2">
        <v>4.5410792032853902E-3</v>
      </c>
      <c r="D1300" s="2" t="s">
        <v>4104</v>
      </c>
      <c r="E1300" s="2" t="s">
        <v>4104</v>
      </c>
      <c r="F1300" s="2">
        <v>2390</v>
      </c>
      <c r="G1300" s="2" t="s">
        <v>4105</v>
      </c>
      <c r="H1300" s="2" t="s">
        <v>4106</v>
      </c>
      <c r="I1300" s="2" t="s">
        <v>44</v>
      </c>
      <c r="J1300" s="2">
        <v>1</v>
      </c>
      <c r="K1300" s="2">
        <v>4</v>
      </c>
      <c r="L1300" s="2"/>
      <c r="M1300" s="2"/>
      <c r="N1300" s="2"/>
      <c r="O1300" s="2">
        <v>28</v>
      </c>
      <c r="P1300" s="2">
        <v>28</v>
      </c>
      <c r="Q1300" s="2">
        <v>28</v>
      </c>
      <c r="R1300" s="2">
        <v>66.8</v>
      </c>
      <c r="S1300" s="2">
        <v>66.8</v>
      </c>
      <c r="T1300" s="2">
        <v>66.8</v>
      </c>
      <c r="U1300" s="2">
        <v>60.378</v>
      </c>
      <c r="V1300" s="2">
        <v>0</v>
      </c>
      <c r="W1300" s="2">
        <v>191.98</v>
      </c>
      <c r="X1300" s="2">
        <v>1049900000</v>
      </c>
      <c r="Y1300" s="2">
        <v>33</v>
      </c>
      <c r="Z1300" s="2">
        <v>182</v>
      </c>
      <c r="AA1300" s="2">
        <v>558</v>
      </c>
      <c r="AB1300" s="2">
        <v>60378.593479999901</v>
      </c>
      <c r="AC1300" s="2">
        <v>33</v>
      </c>
      <c r="AD1300" s="2">
        <v>23.151960372924801</v>
      </c>
      <c r="AE1300" s="2">
        <v>23.135004043579102</v>
      </c>
      <c r="AF1300" s="2">
        <v>22.829002380371101</v>
      </c>
      <c r="AG1300" s="2">
        <v>23.312297821044901</v>
      </c>
      <c r="AH1300" s="2">
        <v>23.2879943847656</v>
      </c>
      <c r="AI1300" s="2">
        <v>23.432243347168001</v>
      </c>
      <c r="AJ1300" s="2">
        <v>23.0679740905762</v>
      </c>
      <c r="AK1300" s="2">
        <v>23.0260410308838</v>
      </c>
      <c r="AL1300" s="2">
        <v>23.1923923492432</v>
      </c>
      <c r="AM1300" s="2">
        <v>23.299079895019499</v>
      </c>
      <c r="AN1300" s="2">
        <v>23.210371017456101</v>
      </c>
      <c r="AO1300" s="2">
        <v>23.325397491455099</v>
      </c>
    </row>
    <row r="1301" spans="1:41" x14ac:dyDescent="0.25">
      <c r="A1301" s="2"/>
      <c r="B1301" s="2">
        <v>0.215051239502383</v>
      </c>
      <c r="C1301" s="2">
        <v>0.15542894999186199</v>
      </c>
      <c r="D1301" s="2" t="s">
        <v>2171</v>
      </c>
      <c r="E1301" s="2" t="s">
        <v>2171</v>
      </c>
      <c r="F1301" s="2">
        <v>810</v>
      </c>
      <c r="G1301" s="2" t="s">
        <v>2172</v>
      </c>
      <c r="H1301" s="2" t="s">
        <v>2173</v>
      </c>
      <c r="I1301" s="2" t="s">
        <v>44</v>
      </c>
      <c r="J1301" s="2">
        <v>1</v>
      </c>
      <c r="K1301" s="2">
        <v>4</v>
      </c>
      <c r="L1301" s="2"/>
      <c r="M1301" s="2"/>
      <c r="N1301" s="2"/>
      <c r="O1301" s="2">
        <v>10</v>
      </c>
      <c r="P1301" s="2">
        <v>10</v>
      </c>
      <c r="Q1301" s="2">
        <v>10</v>
      </c>
      <c r="R1301" s="2">
        <v>27.4</v>
      </c>
      <c r="S1301" s="2">
        <v>27.4</v>
      </c>
      <c r="T1301" s="2">
        <v>27.4</v>
      </c>
      <c r="U1301" s="2">
        <v>55.43</v>
      </c>
      <c r="V1301" s="2">
        <v>0</v>
      </c>
      <c r="W1301" s="2">
        <v>21.23</v>
      </c>
      <c r="X1301" s="2">
        <v>73295000</v>
      </c>
      <c r="Y1301" s="2">
        <v>30</v>
      </c>
      <c r="Z1301" s="2">
        <v>26</v>
      </c>
      <c r="AA1301" s="2">
        <v>454</v>
      </c>
      <c r="AB1301" s="2">
        <v>50805.910580000003</v>
      </c>
      <c r="AC1301" s="2">
        <v>26.5</v>
      </c>
      <c r="AD1301" s="2">
        <v>21.313461303710898</v>
      </c>
      <c r="AE1301" s="2">
        <v>20.176334381103501</v>
      </c>
      <c r="AF1301" s="2">
        <v>20.830898284912099</v>
      </c>
      <c r="AG1301" s="2" t="s">
        <v>63</v>
      </c>
      <c r="AH1301" s="2">
        <v>20.2210483551025</v>
      </c>
      <c r="AI1301" s="2">
        <v>21.527645111083999</v>
      </c>
      <c r="AJ1301" s="2">
        <v>20.8893337249756</v>
      </c>
      <c r="AK1301" s="2">
        <v>20.939912796020501</v>
      </c>
      <c r="AL1301" s="2">
        <v>20.771608352661101</v>
      </c>
      <c r="AM1301" s="2">
        <v>20.722841262817401</v>
      </c>
      <c r="AN1301" s="2">
        <v>19.9874591827393</v>
      </c>
      <c r="AO1301" s="2">
        <v>20.6395359039307</v>
      </c>
    </row>
    <row r="1302" spans="1:41" x14ac:dyDescent="0.25">
      <c r="A1302" s="2"/>
      <c r="B1302" s="2">
        <v>0.54629177727002498</v>
      </c>
      <c r="C1302" s="2">
        <v>0.43457571665446099</v>
      </c>
      <c r="D1302" s="2" t="s">
        <v>2628</v>
      </c>
      <c r="E1302" s="2" t="s">
        <v>2628</v>
      </c>
      <c r="F1302" s="2">
        <v>1170</v>
      </c>
      <c r="G1302" s="2" t="s">
        <v>2629</v>
      </c>
      <c r="H1302" s="2" t="s">
        <v>2630</v>
      </c>
      <c r="I1302" s="2" t="s">
        <v>44</v>
      </c>
      <c r="J1302" s="2">
        <v>1</v>
      </c>
      <c r="K1302" s="2">
        <v>4</v>
      </c>
      <c r="L1302" s="2"/>
      <c r="M1302" s="2"/>
      <c r="N1302" s="2"/>
      <c r="O1302" s="2">
        <v>40</v>
      </c>
      <c r="P1302" s="2">
        <v>40</v>
      </c>
      <c r="Q1302" s="2">
        <v>40</v>
      </c>
      <c r="R1302" s="2">
        <v>71.8</v>
      </c>
      <c r="S1302" s="2">
        <v>71.8</v>
      </c>
      <c r="T1302" s="2">
        <v>71.8</v>
      </c>
      <c r="U1302" s="2">
        <v>73.052999999999997</v>
      </c>
      <c r="V1302" s="2">
        <v>0</v>
      </c>
      <c r="W1302" s="2">
        <v>323.31</v>
      </c>
      <c r="X1302" s="2">
        <v>7277100000</v>
      </c>
      <c r="Y1302" s="2">
        <v>34</v>
      </c>
      <c r="Z1302" s="2">
        <v>801</v>
      </c>
      <c r="AA1302" s="2">
        <v>677</v>
      </c>
      <c r="AB1302" s="2">
        <v>73053.825380000097</v>
      </c>
      <c r="AC1302" s="2">
        <v>34</v>
      </c>
      <c r="AD1302" s="2">
        <v>26.062046051025401</v>
      </c>
      <c r="AE1302" s="2">
        <v>25.834775924682599</v>
      </c>
      <c r="AF1302" s="2">
        <v>26.2952480316162</v>
      </c>
      <c r="AG1302" s="2">
        <v>25.629592895507798</v>
      </c>
      <c r="AH1302" s="2">
        <v>26.7381496429443</v>
      </c>
      <c r="AI1302" s="2">
        <v>26.517763137817401</v>
      </c>
      <c r="AJ1302" s="2">
        <v>26.134828567504901</v>
      </c>
      <c r="AK1302" s="2">
        <v>26.353717803955099</v>
      </c>
      <c r="AL1302" s="2">
        <v>24.6048984527588</v>
      </c>
      <c r="AM1302" s="2">
        <v>24.7588787078857</v>
      </c>
      <c r="AN1302" s="2">
        <v>26.064207077026399</v>
      </c>
      <c r="AO1302" s="2">
        <v>26.553590774536101</v>
      </c>
    </row>
    <row r="1304" spans="1:41" x14ac:dyDescent="0.25">
      <c r="A1304" s="2"/>
      <c r="B1304" s="2">
        <v>0.40172715524578501</v>
      </c>
      <c r="C1304" s="2">
        <v>0.352347501118977</v>
      </c>
      <c r="D1304" s="2" t="s">
        <v>3004</v>
      </c>
      <c r="E1304" s="2" t="s">
        <v>3004</v>
      </c>
      <c r="F1304" s="2">
        <v>1499</v>
      </c>
      <c r="G1304" s="2" t="s">
        <v>3005</v>
      </c>
      <c r="H1304" s="2" t="s">
        <v>3006</v>
      </c>
      <c r="I1304" s="2" t="s">
        <v>44</v>
      </c>
      <c r="J1304" s="2">
        <v>1</v>
      </c>
      <c r="K1304" s="2">
        <v>4</v>
      </c>
      <c r="L1304" s="2"/>
      <c r="M1304" s="2"/>
      <c r="N1304" s="2"/>
      <c r="O1304" s="2">
        <v>5</v>
      </c>
      <c r="P1304" s="2">
        <v>5</v>
      </c>
      <c r="Q1304" s="2">
        <v>5</v>
      </c>
      <c r="R1304" s="2">
        <v>27</v>
      </c>
      <c r="S1304" s="2">
        <v>27</v>
      </c>
      <c r="T1304" s="2">
        <v>27</v>
      </c>
      <c r="U1304" s="2">
        <v>43.283000000000001</v>
      </c>
      <c r="V1304" s="2">
        <v>0</v>
      </c>
      <c r="W1304" s="2">
        <v>19.388000000000002</v>
      </c>
      <c r="X1304" s="2">
        <v>46102000</v>
      </c>
      <c r="Y1304" s="2">
        <v>14</v>
      </c>
      <c r="Z1304" s="2">
        <v>18</v>
      </c>
      <c r="AA1304" s="2">
        <v>407</v>
      </c>
      <c r="AB1304" s="2">
        <v>43283.704579999998</v>
      </c>
      <c r="AC1304" s="2">
        <v>14</v>
      </c>
      <c r="AD1304" s="2">
        <v>20.844141006469702</v>
      </c>
      <c r="AE1304" s="2">
        <v>22.164260864257798</v>
      </c>
      <c r="AF1304" s="2">
        <v>20.633783340454102</v>
      </c>
      <c r="AG1304" s="2">
        <v>21.1438884735107</v>
      </c>
      <c r="AH1304" s="2">
        <v>21.115785598754901</v>
      </c>
      <c r="AI1304" s="2">
        <v>19.6104526519775</v>
      </c>
      <c r="AJ1304" s="2" t="s">
        <v>63</v>
      </c>
      <c r="AK1304" s="2">
        <v>20.3182697296143</v>
      </c>
      <c r="AL1304" s="2">
        <v>20.864913940429702</v>
      </c>
      <c r="AM1304" s="2">
        <v>20.917505264282202</v>
      </c>
      <c r="AN1304" s="2">
        <v>20.205144882202099</v>
      </c>
      <c r="AO1304" s="2">
        <v>20.5260219573975</v>
      </c>
    </row>
    <row r="1305" spans="1:41" x14ac:dyDescent="0.25">
      <c r="A1305" s="2"/>
      <c r="B1305" s="2">
        <v>0.31000974618511101</v>
      </c>
      <c r="C1305" s="2">
        <v>0.146981875101726</v>
      </c>
      <c r="D1305" s="2" t="s">
        <v>2057</v>
      </c>
      <c r="E1305" s="2" t="s">
        <v>2057</v>
      </c>
      <c r="F1305" s="2">
        <v>699</v>
      </c>
      <c r="G1305" s="2" t="s">
        <v>2058</v>
      </c>
      <c r="H1305" s="2" t="s">
        <v>2059</v>
      </c>
      <c r="I1305" s="2" t="s">
        <v>44</v>
      </c>
      <c r="J1305" s="2">
        <v>1</v>
      </c>
      <c r="K1305" s="2">
        <v>4</v>
      </c>
      <c r="L1305" s="2"/>
      <c r="M1305" s="2"/>
      <c r="N1305" s="2"/>
      <c r="O1305" s="2">
        <v>11</v>
      </c>
      <c r="P1305" s="2">
        <v>11</v>
      </c>
      <c r="Q1305" s="2">
        <v>11</v>
      </c>
      <c r="R1305" s="2">
        <v>22.9</v>
      </c>
      <c r="S1305" s="2">
        <v>22.9</v>
      </c>
      <c r="T1305" s="2">
        <v>22.9</v>
      </c>
      <c r="U1305" s="2">
        <v>73.983000000000004</v>
      </c>
      <c r="V1305" s="2">
        <v>0</v>
      </c>
      <c r="W1305" s="2">
        <v>31.91</v>
      </c>
      <c r="X1305" s="2">
        <v>124020000</v>
      </c>
      <c r="Y1305" s="2">
        <v>30</v>
      </c>
      <c r="Z1305" s="2">
        <v>28</v>
      </c>
      <c r="AA1305" s="2">
        <v>678</v>
      </c>
      <c r="AB1305" s="2">
        <v>73983.908379999906</v>
      </c>
      <c r="AC1305" s="2">
        <v>30</v>
      </c>
      <c r="AD1305" s="2">
        <v>22.046401977539102</v>
      </c>
      <c r="AE1305" s="2">
        <v>21.683631896972699</v>
      </c>
      <c r="AF1305" s="2">
        <v>20.935962677001999</v>
      </c>
      <c r="AG1305" s="2">
        <v>21.1154670715332</v>
      </c>
      <c r="AH1305" s="2">
        <v>21.6770210266113</v>
      </c>
      <c r="AI1305" s="2">
        <v>21.753442764282202</v>
      </c>
      <c r="AJ1305" s="2">
        <v>21.1926174163818</v>
      </c>
      <c r="AK1305" s="2">
        <v>21.768825531005898</v>
      </c>
      <c r="AL1305" s="2">
        <v>21.681232452392599</v>
      </c>
      <c r="AM1305" s="2">
        <v>21.305967330932599</v>
      </c>
      <c r="AN1305" s="2">
        <v>21.291875839233398</v>
      </c>
      <c r="AO1305" s="2">
        <v>21.0895175933838</v>
      </c>
    </row>
    <row r="1306" spans="1:41" x14ac:dyDescent="0.25">
      <c r="A1306" s="2"/>
      <c r="B1306" s="2">
        <v>1.1617882678597</v>
      </c>
      <c r="C1306" s="2">
        <v>0.24488321940104299</v>
      </c>
      <c r="D1306" s="2" t="s">
        <v>2771</v>
      </c>
      <c r="E1306" s="2" t="s">
        <v>2771</v>
      </c>
      <c r="F1306" s="2">
        <v>1292</v>
      </c>
      <c r="G1306" s="2" t="s">
        <v>2772</v>
      </c>
      <c r="H1306" s="2" t="s">
        <v>2773</v>
      </c>
      <c r="I1306" s="2" t="s">
        <v>44</v>
      </c>
      <c r="J1306" s="2">
        <v>1</v>
      </c>
      <c r="K1306" s="2">
        <v>4</v>
      </c>
      <c r="L1306" s="2"/>
      <c r="M1306" s="2"/>
      <c r="N1306" s="2"/>
      <c r="O1306" s="2">
        <v>30</v>
      </c>
      <c r="P1306" s="2">
        <v>30</v>
      </c>
      <c r="Q1306" s="2">
        <v>29</v>
      </c>
      <c r="R1306" s="2">
        <v>67.7</v>
      </c>
      <c r="S1306" s="2">
        <v>67.7</v>
      </c>
      <c r="T1306" s="2">
        <v>66.3</v>
      </c>
      <c r="U1306" s="2">
        <v>68.097999999999999</v>
      </c>
      <c r="V1306" s="2">
        <v>0</v>
      </c>
      <c r="W1306" s="2">
        <v>197.26</v>
      </c>
      <c r="X1306" s="2">
        <v>1292500000</v>
      </c>
      <c r="Y1306" s="2">
        <v>31</v>
      </c>
      <c r="Z1306" s="2">
        <v>273</v>
      </c>
      <c r="AA1306" s="2">
        <v>626</v>
      </c>
      <c r="AB1306" s="2">
        <v>68098.704079999996</v>
      </c>
      <c r="AC1306" s="2">
        <v>31</v>
      </c>
      <c r="AD1306" s="2">
        <v>23.531480789184599</v>
      </c>
      <c r="AE1306" s="2">
        <v>23.3211345672607</v>
      </c>
      <c r="AF1306" s="2">
        <v>23.2370281219482</v>
      </c>
      <c r="AG1306" s="2">
        <v>23.2037563323975</v>
      </c>
      <c r="AH1306" s="2">
        <v>23.520973205566399</v>
      </c>
      <c r="AI1306" s="2">
        <v>23.9121417999268</v>
      </c>
      <c r="AJ1306" s="2">
        <v>23.283056259155298</v>
      </c>
      <c r="AK1306" s="2">
        <v>23.1747341156006</v>
      </c>
      <c r="AL1306" s="2">
        <v>22.9881687164307</v>
      </c>
      <c r="AM1306" s="2">
        <v>23.164106369018601</v>
      </c>
      <c r="AN1306" s="2">
        <v>23.353532791137699</v>
      </c>
      <c r="AO1306" s="2">
        <v>23.293617248535199</v>
      </c>
    </row>
    <row r="1307" spans="1:41" x14ac:dyDescent="0.25">
      <c r="A1307" s="2" t="s">
        <v>40</v>
      </c>
      <c r="B1307" s="2">
        <v>1.8160976620171501</v>
      </c>
      <c r="C1307" s="2">
        <v>0.40206400553385202</v>
      </c>
      <c r="D1307" s="2" t="s">
        <v>173</v>
      </c>
      <c r="E1307" s="2" t="s">
        <v>174</v>
      </c>
      <c r="F1307" s="2">
        <v>251</v>
      </c>
      <c r="G1307" s="2" t="s">
        <v>175</v>
      </c>
      <c r="H1307" s="2" t="s">
        <v>176</v>
      </c>
      <c r="I1307" s="2" t="s">
        <v>44</v>
      </c>
      <c r="J1307" s="2">
        <v>1</v>
      </c>
      <c r="K1307" s="2">
        <v>4</v>
      </c>
      <c r="L1307" s="2"/>
      <c r="M1307" s="2"/>
      <c r="N1307" s="2"/>
      <c r="O1307" s="2">
        <v>29</v>
      </c>
      <c r="P1307" s="2">
        <v>29</v>
      </c>
      <c r="Q1307" s="2">
        <v>24</v>
      </c>
      <c r="R1307" s="2">
        <v>19.2</v>
      </c>
      <c r="S1307" s="2">
        <v>19.2</v>
      </c>
      <c r="T1307" s="2">
        <v>16.399999999999999</v>
      </c>
      <c r="U1307" s="2">
        <v>273.36</v>
      </c>
      <c r="V1307" s="2">
        <v>0</v>
      </c>
      <c r="W1307" s="2">
        <v>118.95</v>
      </c>
      <c r="X1307" s="2">
        <v>300730000</v>
      </c>
      <c r="Y1307" s="2">
        <v>138</v>
      </c>
      <c r="Z1307" s="2">
        <v>118</v>
      </c>
      <c r="AA1307" s="2">
        <v>2553</v>
      </c>
      <c r="AB1307" s="2">
        <v>273365.856280001</v>
      </c>
      <c r="AC1307" s="2">
        <v>138</v>
      </c>
      <c r="AD1307" s="2">
        <v>21.967578887939499</v>
      </c>
      <c r="AE1307" s="2">
        <v>21.8958930969238</v>
      </c>
      <c r="AF1307" s="2">
        <v>21.4638862609863</v>
      </c>
      <c r="AG1307" s="2">
        <v>22.158969879150401</v>
      </c>
      <c r="AH1307" s="2">
        <v>21.874927520751999</v>
      </c>
      <c r="AI1307" s="2">
        <v>22.1653957366943</v>
      </c>
      <c r="AJ1307" s="2">
        <v>21.8429145812988</v>
      </c>
      <c r="AK1307" s="2">
        <v>21.538816452026399</v>
      </c>
      <c r="AL1307" s="2">
        <v>21.650182723998999</v>
      </c>
      <c r="AM1307" s="2">
        <v>21.519893646240199</v>
      </c>
      <c r="AN1307" s="2">
        <v>21.3168334960938</v>
      </c>
      <c r="AO1307" s="2">
        <v>21.245626449585</v>
      </c>
    </row>
    <row r="1308" spans="1:41" x14ac:dyDescent="0.25">
      <c r="A1308" s="2" t="s">
        <v>40</v>
      </c>
      <c r="B1308" s="2">
        <v>1.32950203092616</v>
      </c>
      <c r="C1308" s="2">
        <v>-0.73702920277913397</v>
      </c>
      <c r="D1308" s="2" t="s">
        <v>851</v>
      </c>
      <c r="E1308" s="2" t="s">
        <v>851</v>
      </c>
      <c r="F1308" s="2">
        <v>1711</v>
      </c>
      <c r="G1308" s="2" t="s">
        <v>852</v>
      </c>
      <c r="H1308" s="2" t="s">
        <v>853</v>
      </c>
      <c r="I1308" s="2" t="s">
        <v>44</v>
      </c>
      <c r="J1308" s="2">
        <v>1</v>
      </c>
      <c r="K1308" s="2">
        <v>4</v>
      </c>
      <c r="L1308" s="2"/>
      <c r="M1308" s="2"/>
      <c r="N1308" s="2"/>
      <c r="O1308" s="2">
        <v>4</v>
      </c>
      <c r="P1308" s="2">
        <v>4</v>
      </c>
      <c r="Q1308" s="2">
        <v>4</v>
      </c>
      <c r="R1308" s="2">
        <v>23.4</v>
      </c>
      <c r="S1308" s="2">
        <v>23.4</v>
      </c>
      <c r="T1308" s="2">
        <v>23.4</v>
      </c>
      <c r="U1308" s="2">
        <v>24.173999999999999</v>
      </c>
      <c r="V1308" s="2">
        <v>0</v>
      </c>
      <c r="W1308" s="2">
        <v>12.901999999999999</v>
      </c>
      <c r="X1308" s="2">
        <v>53679000</v>
      </c>
      <c r="Y1308" s="2">
        <v>11</v>
      </c>
      <c r="Z1308" s="2">
        <v>24</v>
      </c>
      <c r="AA1308" s="2">
        <v>209</v>
      </c>
      <c r="AB1308" s="2">
        <v>24173.935580000001</v>
      </c>
      <c r="AC1308" s="2">
        <v>11</v>
      </c>
      <c r="AD1308" s="2">
        <v>20.8007297515869</v>
      </c>
      <c r="AE1308" s="2">
        <v>21.472438812255898</v>
      </c>
      <c r="AF1308" s="2">
        <v>21.144947052001999</v>
      </c>
      <c r="AG1308" s="2">
        <v>19.591457366943398</v>
      </c>
      <c r="AH1308" s="2" t="s">
        <v>63</v>
      </c>
      <c r="AI1308" s="2">
        <v>20.743780136108398</v>
      </c>
      <c r="AJ1308" s="2">
        <v>21.297204971313501</v>
      </c>
      <c r="AK1308" s="2">
        <v>21.1203498840332</v>
      </c>
      <c r="AL1308" s="2">
        <v>21.662143707275401</v>
      </c>
      <c r="AM1308" s="2">
        <v>21.295244216918899</v>
      </c>
      <c r="AN1308" s="2">
        <v>21.985792160034201</v>
      </c>
      <c r="AO1308" s="2">
        <v>21.565464019775401</v>
      </c>
    </row>
    <row r="1309" spans="1:41" x14ac:dyDescent="0.25">
      <c r="A1309" s="2"/>
      <c r="B1309" s="2">
        <v>4.2067260905103501E-2</v>
      </c>
      <c r="C1309" s="2">
        <v>-3.1011263529457302E-2</v>
      </c>
      <c r="D1309" s="2" t="s">
        <v>2625</v>
      </c>
      <c r="E1309" s="2" t="s">
        <v>2625</v>
      </c>
      <c r="F1309" s="2">
        <v>1168</v>
      </c>
      <c r="G1309" s="2" t="s">
        <v>2626</v>
      </c>
      <c r="H1309" s="2" t="s">
        <v>2627</v>
      </c>
      <c r="I1309" s="2" t="s">
        <v>44</v>
      </c>
      <c r="J1309" s="2">
        <v>1</v>
      </c>
      <c r="K1309" s="2">
        <v>4</v>
      </c>
      <c r="L1309" s="2"/>
      <c r="M1309" s="2"/>
      <c r="N1309" s="2"/>
      <c r="O1309" s="2">
        <v>3</v>
      </c>
      <c r="P1309" s="2">
        <v>3</v>
      </c>
      <c r="Q1309" s="2">
        <v>3</v>
      </c>
      <c r="R1309" s="2">
        <v>24.6</v>
      </c>
      <c r="S1309" s="2">
        <v>24.6</v>
      </c>
      <c r="T1309" s="2">
        <v>24.6</v>
      </c>
      <c r="U1309" s="2">
        <v>20.914999999999999</v>
      </c>
      <c r="V1309" s="2">
        <v>0</v>
      </c>
      <c r="W1309" s="2">
        <v>12.279</v>
      </c>
      <c r="X1309" s="2">
        <v>46757000</v>
      </c>
      <c r="Y1309" s="2">
        <v>9</v>
      </c>
      <c r="Z1309" s="2">
        <v>21</v>
      </c>
      <c r="AA1309" s="2">
        <v>192</v>
      </c>
      <c r="AB1309" s="2">
        <v>21454.195530000001</v>
      </c>
      <c r="AC1309" s="2">
        <v>9.5</v>
      </c>
      <c r="AD1309" s="2">
        <v>21.778322219848601</v>
      </c>
      <c r="AE1309" s="2">
        <v>21.164167404174801</v>
      </c>
      <c r="AF1309" s="2">
        <v>20.272985458373999</v>
      </c>
      <c r="AG1309" s="2">
        <v>20.6017742156982</v>
      </c>
      <c r="AH1309" s="2">
        <v>20.962680816650401</v>
      </c>
      <c r="AI1309" s="2">
        <v>21.586919784545898</v>
      </c>
      <c r="AJ1309" s="2">
        <v>21.308193206787099</v>
      </c>
      <c r="AK1309" s="2">
        <v>21.087059020996101</v>
      </c>
      <c r="AL1309" s="2">
        <v>21.197666168212901</v>
      </c>
      <c r="AM1309" s="2">
        <v>21.314567565918001</v>
      </c>
      <c r="AN1309" s="2">
        <v>20.554685592651399</v>
      </c>
      <c r="AO1309" s="2">
        <v>21.090745925903299</v>
      </c>
    </row>
    <row r="1310" spans="1:41" x14ac:dyDescent="0.25">
      <c r="A1310" s="2"/>
      <c r="B1310" s="2">
        <v>1.0427243272505999</v>
      </c>
      <c r="C1310" s="2">
        <v>0.37261590957641699</v>
      </c>
      <c r="D1310" s="2" t="s">
        <v>2421</v>
      </c>
      <c r="E1310" s="2" t="s">
        <v>2421</v>
      </c>
      <c r="F1310" s="2">
        <v>1010</v>
      </c>
      <c r="G1310" s="2" t="s">
        <v>2422</v>
      </c>
      <c r="H1310" s="2" t="s">
        <v>2423</v>
      </c>
      <c r="I1310" s="2" t="s">
        <v>44</v>
      </c>
      <c r="J1310" s="2">
        <v>1</v>
      </c>
      <c r="K1310" s="2">
        <v>4</v>
      </c>
      <c r="L1310" s="2"/>
      <c r="M1310" s="2"/>
      <c r="N1310" s="2"/>
      <c r="O1310" s="2">
        <v>3</v>
      </c>
      <c r="P1310" s="2">
        <v>3</v>
      </c>
      <c r="Q1310" s="2">
        <v>3</v>
      </c>
      <c r="R1310" s="2">
        <v>19.2</v>
      </c>
      <c r="S1310" s="2">
        <v>19.2</v>
      </c>
      <c r="T1310" s="2">
        <v>19.2</v>
      </c>
      <c r="U1310" s="2">
        <v>31.925000000000001</v>
      </c>
      <c r="V1310" s="2">
        <v>0</v>
      </c>
      <c r="W1310" s="2">
        <v>37.729999999999997</v>
      </c>
      <c r="X1310" s="2">
        <v>47632000</v>
      </c>
      <c r="Y1310" s="2">
        <v>13</v>
      </c>
      <c r="Z1310" s="2">
        <v>22</v>
      </c>
      <c r="AA1310" s="2">
        <v>291</v>
      </c>
      <c r="AB1310" s="2">
        <v>31925.116580000002</v>
      </c>
      <c r="AC1310" s="2">
        <v>13</v>
      </c>
      <c r="AD1310" s="2">
        <v>21.857833862304702</v>
      </c>
      <c r="AE1310" s="2">
        <v>21.288444519043001</v>
      </c>
      <c r="AF1310" s="2">
        <v>21.465929031372099</v>
      </c>
      <c r="AG1310" s="2">
        <v>20.937759399414102</v>
      </c>
      <c r="AH1310" s="2" t="s">
        <v>63</v>
      </c>
      <c r="AI1310" s="2" t="s">
        <v>63</v>
      </c>
      <c r="AJ1310" s="2" t="s">
        <v>63</v>
      </c>
      <c r="AK1310" s="2">
        <v>21.322181701660199</v>
      </c>
      <c r="AL1310" s="2">
        <v>20.966487884521499</v>
      </c>
      <c r="AM1310" s="2">
        <v>20.9695129394531</v>
      </c>
      <c r="AN1310" s="2">
        <v>20.9206352233887</v>
      </c>
      <c r="AO1310" s="2">
        <v>20.895561218261701</v>
      </c>
    </row>
    <row r="1311" spans="1:41" x14ac:dyDescent="0.25">
      <c r="A1311" s="2" t="s">
        <v>40</v>
      </c>
      <c r="B1311" s="2">
        <v>1.5851804045493501</v>
      </c>
      <c r="C1311" s="2">
        <v>0.49769846598307399</v>
      </c>
      <c r="D1311" s="2" t="s">
        <v>531</v>
      </c>
      <c r="E1311" s="2" t="s">
        <v>531</v>
      </c>
      <c r="F1311" s="2">
        <v>1110</v>
      </c>
      <c r="G1311" s="2" t="s">
        <v>532</v>
      </c>
      <c r="H1311" s="2" t="s">
        <v>533</v>
      </c>
      <c r="I1311" s="2" t="s">
        <v>44</v>
      </c>
      <c r="J1311" s="2">
        <v>1</v>
      </c>
      <c r="K1311" s="2">
        <v>4</v>
      </c>
      <c r="L1311" s="2"/>
      <c r="M1311" s="2"/>
      <c r="N1311" s="2"/>
      <c r="O1311" s="2">
        <v>13</v>
      </c>
      <c r="P1311" s="2">
        <v>13</v>
      </c>
      <c r="Q1311" s="2">
        <v>13</v>
      </c>
      <c r="R1311" s="2">
        <v>45.4</v>
      </c>
      <c r="S1311" s="2">
        <v>45.4</v>
      </c>
      <c r="T1311" s="2">
        <v>45.4</v>
      </c>
      <c r="U1311" s="2">
        <v>38.710999999999999</v>
      </c>
      <c r="V1311" s="2">
        <v>0</v>
      </c>
      <c r="W1311" s="2">
        <v>73.317999999999998</v>
      </c>
      <c r="X1311" s="2">
        <v>244730000</v>
      </c>
      <c r="Y1311" s="2">
        <v>17</v>
      </c>
      <c r="Z1311" s="2">
        <v>82</v>
      </c>
      <c r="AA1311" s="2">
        <v>346</v>
      </c>
      <c r="AB1311" s="2">
        <v>38711.687579999998</v>
      </c>
      <c r="AC1311" s="2">
        <v>17</v>
      </c>
      <c r="AD1311" s="2">
        <v>22.240919113159201</v>
      </c>
      <c r="AE1311" s="2">
        <v>22.075712203979499</v>
      </c>
      <c r="AF1311" s="2">
        <v>21.607700347900401</v>
      </c>
      <c r="AG1311" s="2">
        <v>22.734216690063501</v>
      </c>
      <c r="AH1311" s="2">
        <v>21.743450164794901</v>
      </c>
      <c r="AI1311" s="2">
        <v>22.100339889526399</v>
      </c>
      <c r="AJ1311" s="2">
        <v>21.880132675170898</v>
      </c>
      <c r="AK1311" s="2">
        <v>21.428848266601602</v>
      </c>
      <c r="AL1311" s="2">
        <v>21.789350509643601</v>
      </c>
      <c r="AM1311" s="2">
        <v>21.639711380004901</v>
      </c>
      <c r="AN1311" s="2">
        <v>21.206933975219702</v>
      </c>
      <c r="AO1311" s="2">
        <v>21.571170806884801</v>
      </c>
    </row>
    <row r="1312" spans="1:41" x14ac:dyDescent="0.25">
      <c r="A1312" s="2"/>
      <c r="B1312" s="2">
        <v>0.96121254260576205</v>
      </c>
      <c r="C1312" s="2">
        <v>-0.20499769846598101</v>
      </c>
      <c r="D1312" s="2" t="s">
        <v>1538</v>
      </c>
      <c r="E1312" s="2" t="s">
        <v>1538</v>
      </c>
      <c r="F1312" s="2">
        <v>234</v>
      </c>
      <c r="G1312" s="2" t="s">
        <v>1539</v>
      </c>
      <c r="H1312" s="2" t="s">
        <v>1540</v>
      </c>
      <c r="I1312" s="2" t="s">
        <v>44</v>
      </c>
      <c r="J1312" s="2">
        <v>1</v>
      </c>
      <c r="K1312" s="2">
        <v>4</v>
      </c>
      <c r="L1312" s="2"/>
      <c r="M1312" s="2"/>
      <c r="N1312" s="2"/>
      <c r="O1312" s="2">
        <v>8</v>
      </c>
      <c r="P1312" s="2">
        <v>8</v>
      </c>
      <c r="Q1312" s="2">
        <v>8</v>
      </c>
      <c r="R1312" s="2">
        <v>32.700000000000003</v>
      </c>
      <c r="S1312" s="2">
        <v>32.700000000000003</v>
      </c>
      <c r="T1312" s="2">
        <v>32.700000000000003</v>
      </c>
      <c r="U1312" s="2">
        <v>39.743000000000002</v>
      </c>
      <c r="V1312" s="2">
        <v>0</v>
      </c>
      <c r="W1312" s="2">
        <v>54.932000000000002</v>
      </c>
      <c r="X1312" s="2">
        <v>145890000</v>
      </c>
      <c r="Y1312" s="2">
        <v>18</v>
      </c>
      <c r="Z1312" s="2">
        <v>64</v>
      </c>
      <c r="AA1312" s="2">
        <v>364</v>
      </c>
      <c r="AB1312" s="2">
        <v>39743.933079999901</v>
      </c>
      <c r="AC1312" s="2">
        <v>18</v>
      </c>
      <c r="AD1312" s="2">
        <v>21.652065277099599</v>
      </c>
      <c r="AE1312" s="2">
        <v>21.229347229003899</v>
      </c>
      <c r="AF1312" s="2">
        <v>21.2150764465332</v>
      </c>
      <c r="AG1312" s="2">
        <v>21.737604141235401</v>
      </c>
      <c r="AH1312" s="2">
        <v>21.458389282226602</v>
      </c>
      <c r="AI1312" s="2">
        <v>21.6586608886719</v>
      </c>
      <c r="AJ1312" s="2">
        <v>21.526308059692401</v>
      </c>
      <c r="AK1312" s="2">
        <v>21.553703308105501</v>
      </c>
      <c r="AL1312" s="2">
        <v>21.908481597900401</v>
      </c>
      <c r="AM1312" s="2">
        <v>21.845329284668001</v>
      </c>
      <c r="AN1312" s="2">
        <v>21.7964191436768</v>
      </c>
      <c r="AO1312" s="2">
        <v>21.550888061523398</v>
      </c>
    </row>
    <row r="1313" spans="1:41" x14ac:dyDescent="0.25">
      <c r="A1313" s="2"/>
      <c r="B1313" s="2">
        <v>0.87393973617929999</v>
      </c>
      <c r="C1313" s="2">
        <v>0.34146881103515597</v>
      </c>
      <c r="D1313" s="2" t="s">
        <v>2881</v>
      </c>
      <c r="E1313" s="2" t="s">
        <v>2881</v>
      </c>
      <c r="F1313" s="2">
        <v>1397</v>
      </c>
      <c r="G1313" s="2" t="s">
        <v>2882</v>
      </c>
      <c r="H1313" s="2" t="s">
        <v>2883</v>
      </c>
      <c r="I1313" s="2" t="s">
        <v>44</v>
      </c>
      <c r="J1313" s="2">
        <v>1</v>
      </c>
      <c r="K1313" s="2">
        <v>4</v>
      </c>
      <c r="L1313" s="2"/>
      <c r="M1313" s="2"/>
      <c r="N1313" s="2"/>
      <c r="O1313" s="2">
        <v>7</v>
      </c>
      <c r="P1313" s="2">
        <v>7</v>
      </c>
      <c r="Q1313" s="2">
        <v>7</v>
      </c>
      <c r="R1313" s="2">
        <v>7.9</v>
      </c>
      <c r="S1313" s="2">
        <v>7.9</v>
      </c>
      <c r="T1313" s="2">
        <v>7.9</v>
      </c>
      <c r="U1313" s="2">
        <v>177.12</v>
      </c>
      <c r="V1313" s="2">
        <v>0</v>
      </c>
      <c r="W1313" s="2">
        <v>18.331</v>
      </c>
      <c r="X1313" s="2">
        <v>110860000</v>
      </c>
      <c r="Y1313" s="2">
        <v>55</v>
      </c>
      <c r="Z1313" s="2">
        <v>18</v>
      </c>
      <c r="AA1313" s="2">
        <v>1629</v>
      </c>
      <c r="AB1313" s="2">
        <v>177123.046330001</v>
      </c>
      <c r="AC1313" s="2">
        <v>55</v>
      </c>
      <c r="AD1313" s="2">
        <v>22.813604354858398</v>
      </c>
      <c r="AE1313" s="2">
        <v>22.160295486450199</v>
      </c>
      <c r="AF1313" s="2">
        <v>22.414157867431602</v>
      </c>
      <c r="AG1313" s="2">
        <v>22.3097743988037</v>
      </c>
      <c r="AH1313" s="2">
        <v>22.798259735107401</v>
      </c>
      <c r="AI1313" s="2">
        <v>23.168336868286101</v>
      </c>
      <c r="AJ1313" s="2">
        <v>22.075614929199201</v>
      </c>
      <c r="AK1313" s="2">
        <v>22.471570968627901</v>
      </c>
      <c r="AL1313" s="2">
        <v>22.5565586090088</v>
      </c>
      <c r="AM1313" s="2">
        <v>22.670595169067401</v>
      </c>
      <c r="AN1313" s="2">
        <v>22.039993286132798</v>
      </c>
      <c r="AO1313" s="2">
        <v>21.801282882690401</v>
      </c>
    </row>
    <row r="1314" spans="1:41" x14ac:dyDescent="0.25">
      <c r="A1314" s="2"/>
      <c r="B1314" s="2">
        <v>0.21482691293675801</v>
      </c>
      <c r="C1314" s="2">
        <v>7.0444107055664104E-2</v>
      </c>
      <c r="D1314" s="2" t="s">
        <v>3093</v>
      </c>
      <c r="E1314" s="2" t="s">
        <v>3094</v>
      </c>
      <c r="F1314" s="2">
        <v>1559</v>
      </c>
      <c r="G1314" s="2" t="s">
        <v>2882</v>
      </c>
      <c r="H1314" s="2" t="s">
        <v>2883</v>
      </c>
      <c r="I1314" s="2" t="s">
        <v>44</v>
      </c>
      <c r="J1314" s="2">
        <v>1</v>
      </c>
      <c r="K1314" s="2">
        <v>4</v>
      </c>
      <c r="L1314" s="2"/>
      <c r="M1314" s="2"/>
      <c r="N1314" s="2"/>
      <c r="O1314" s="2">
        <v>19</v>
      </c>
      <c r="P1314" s="2">
        <v>19</v>
      </c>
      <c r="Q1314" s="2">
        <v>19</v>
      </c>
      <c r="R1314" s="2">
        <v>18.399999999999999</v>
      </c>
      <c r="S1314" s="2">
        <v>18.399999999999999</v>
      </c>
      <c r="T1314" s="2">
        <v>18.399999999999999</v>
      </c>
      <c r="U1314" s="2">
        <v>174.82</v>
      </c>
      <c r="V1314" s="2">
        <v>0</v>
      </c>
      <c r="W1314" s="2">
        <v>53.579000000000001</v>
      </c>
      <c r="X1314" s="2">
        <v>278940000</v>
      </c>
      <c r="Y1314" s="2">
        <v>60</v>
      </c>
      <c r="Z1314" s="2">
        <v>85</v>
      </c>
      <c r="AA1314" s="2">
        <v>1597</v>
      </c>
      <c r="AB1314" s="2">
        <v>174819.907180001</v>
      </c>
      <c r="AC1314" s="2">
        <v>60</v>
      </c>
      <c r="AD1314" s="2">
        <v>22.3181858062744</v>
      </c>
      <c r="AE1314" s="2">
        <v>22.204517364501999</v>
      </c>
      <c r="AF1314" s="2">
        <v>22.0241813659668</v>
      </c>
      <c r="AG1314" s="2">
        <v>22.242141723632798</v>
      </c>
      <c r="AH1314" s="2">
        <v>21.8580226898193</v>
      </c>
      <c r="AI1314" s="2">
        <v>22.673984527587901</v>
      </c>
      <c r="AJ1314" s="2">
        <v>22.446397781372099</v>
      </c>
      <c r="AK1314" s="2">
        <v>22.1575832366943</v>
      </c>
      <c r="AL1314" s="2">
        <v>22.154279708862301</v>
      </c>
      <c r="AM1314" s="2">
        <v>22.1087532043457</v>
      </c>
      <c r="AN1314" s="2">
        <v>21.9044075012207</v>
      </c>
      <c r="AO1314" s="2">
        <v>22.126947402954102</v>
      </c>
    </row>
    <row r="1315" spans="1:41" x14ac:dyDescent="0.25">
      <c r="A1315" s="2"/>
      <c r="B1315" s="2">
        <v>0.40234215677643498</v>
      </c>
      <c r="C1315" s="2">
        <v>9.8231188456217894E-2</v>
      </c>
      <c r="D1315" s="2" t="s">
        <v>3456</v>
      </c>
      <c r="E1315" s="2" t="s">
        <v>3456</v>
      </c>
      <c r="F1315" s="2">
        <v>1853</v>
      </c>
      <c r="G1315" s="2" t="s">
        <v>3457</v>
      </c>
      <c r="H1315" s="2" t="s">
        <v>3458</v>
      </c>
      <c r="I1315" s="2" t="s">
        <v>44</v>
      </c>
      <c r="J1315" s="2">
        <v>1</v>
      </c>
      <c r="K1315" s="2">
        <v>4</v>
      </c>
      <c r="L1315" s="2"/>
      <c r="M1315" s="2"/>
      <c r="N1315" s="2"/>
      <c r="O1315" s="2">
        <v>6</v>
      </c>
      <c r="P1315" s="2">
        <v>6</v>
      </c>
      <c r="Q1315" s="2">
        <v>6</v>
      </c>
      <c r="R1315" s="2">
        <v>7.1</v>
      </c>
      <c r="S1315" s="2">
        <v>7.1</v>
      </c>
      <c r="T1315" s="2">
        <v>7.1</v>
      </c>
      <c r="U1315" s="2">
        <v>100.23</v>
      </c>
      <c r="V1315" s="2">
        <v>0</v>
      </c>
      <c r="W1315" s="2">
        <v>10.055</v>
      </c>
      <c r="X1315" s="2">
        <v>54314000</v>
      </c>
      <c r="Y1315" s="2">
        <v>38</v>
      </c>
      <c r="Z1315" s="2">
        <v>7</v>
      </c>
      <c r="AA1315" s="2">
        <v>887</v>
      </c>
      <c r="AB1315" s="2">
        <v>99895.260980000094</v>
      </c>
      <c r="AC1315" s="2">
        <v>38</v>
      </c>
      <c r="AD1315" s="2">
        <v>20.606481552123999</v>
      </c>
      <c r="AE1315" s="2">
        <v>20.486894607543899</v>
      </c>
      <c r="AF1315" s="2">
        <v>20.249683380126999</v>
      </c>
      <c r="AG1315" s="2">
        <v>20.398012161254901</v>
      </c>
      <c r="AH1315" s="2">
        <v>20.575517654418899</v>
      </c>
      <c r="AI1315" s="2">
        <v>20.880693435668899</v>
      </c>
      <c r="AJ1315" s="2">
        <v>20.5213317871094</v>
      </c>
      <c r="AK1315" s="2">
        <v>20.454025268554702</v>
      </c>
      <c r="AL1315" s="2">
        <v>20.4003086090088</v>
      </c>
      <c r="AM1315" s="2">
        <v>20.568761825561499</v>
      </c>
      <c r="AN1315" s="2" t="s">
        <v>63</v>
      </c>
      <c r="AO1315" s="2">
        <v>20.228818893432599</v>
      </c>
    </row>
    <row r="1316" spans="1:41" x14ac:dyDescent="0.25">
      <c r="A1316" s="2"/>
      <c r="B1316" s="2">
        <v>1.1554189117014799</v>
      </c>
      <c r="C1316" s="2">
        <v>0.30301793416341</v>
      </c>
      <c r="D1316" s="2" t="s">
        <v>2177</v>
      </c>
      <c r="E1316" s="2" t="s">
        <v>2177</v>
      </c>
      <c r="F1316" s="2">
        <v>819</v>
      </c>
      <c r="G1316" s="2" t="s">
        <v>2178</v>
      </c>
      <c r="H1316" s="2" t="s">
        <v>2179</v>
      </c>
      <c r="I1316" s="2" t="s">
        <v>44</v>
      </c>
      <c r="J1316" s="2">
        <v>1</v>
      </c>
      <c r="K1316" s="2">
        <v>4</v>
      </c>
      <c r="L1316" s="2"/>
      <c r="M1316" s="2"/>
      <c r="N1316" s="2"/>
      <c r="O1316" s="2">
        <v>18</v>
      </c>
      <c r="P1316" s="2">
        <v>18</v>
      </c>
      <c r="Q1316" s="2">
        <v>18</v>
      </c>
      <c r="R1316" s="2">
        <v>19</v>
      </c>
      <c r="S1316" s="2">
        <v>19</v>
      </c>
      <c r="T1316" s="2">
        <v>19</v>
      </c>
      <c r="U1316" s="2">
        <v>150.77000000000001</v>
      </c>
      <c r="V1316" s="2">
        <v>0</v>
      </c>
      <c r="W1316" s="2">
        <v>75.182000000000002</v>
      </c>
      <c r="X1316" s="2">
        <v>230960000</v>
      </c>
      <c r="Y1316" s="2">
        <v>54</v>
      </c>
      <c r="Z1316" s="2">
        <v>107</v>
      </c>
      <c r="AA1316" s="2">
        <v>1375</v>
      </c>
      <c r="AB1316" s="2">
        <v>150153.122980001</v>
      </c>
      <c r="AC1316" s="2">
        <v>54</v>
      </c>
      <c r="AD1316" s="2">
        <v>21.9066486358643</v>
      </c>
      <c r="AE1316" s="2">
        <v>21.715862274169901</v>
      </c>
      <c r="AF1316" s="2">
        <v>21.638341903686499</v>
      </c>
      <c r="AG1316" s="2">
        <v>21.7574348449707</v>
      </c>
      <c r="AH1316" s="2">
        <v>21.309137344360401</v>
      </c>
      <c r="AI1316" s="2">
        <v>22.252803802490199</v>
      </c>
      <c r="AJ1316" s="2">
        <v>21.791179656982401</v>
      </c>
      <c r="AK1316" s="2">
        <v>21.561927795410199</v>
      </c>
      <c r="AL1316" s="2">
        <v>21.463485717773398</v>
      </c>
      <c r="AM1316" s="2">
        <v>21.287824630737301</v>
      </c>
      <c r="AN1316" s="2">
        <v>21.3465690612793</v>
      </c>
      <c r="AO1316" s="2">
        <v>21.311134338378899</v>
      </c>
    </row>
    <row r="1317" spans="1:41" x14ac:dyDescent="0.25">
      <c r="A1317" s="2" t="s">
        <v>40</v>
      </c>
      <c r="B1317" s="2">
        <v>3.48157084883265</v>
      </c>
      <c r="C1317" s="2">
        <v>0.50912570953369096</v>
      </c>
      <c r="D1317" s="2" t="s">
        <v>857</v>
      </c>
      <c r="E1317" s="2" t="s">
        <v>857</v>
      </c>
      <c r="F1317" s="2">
        <v>1720</v>
      </c>
      <c r="G1317" s="2" t="s">
        <v>858</v>
      </c>
      <c r="H1317" s="2" t="s">
        <v>859</v>
      </c>
      <c r="I1317" s="2" t="s">
        <v>44</v>
      </c>
      <c r="J1317" s="2">
        <v>1</v>
      </c>
      <c r="K1317" s="2">
        <v>4</v>
      </c>
      <c r="L1317" s="2"/>
      <c r="M1317" s="2"/>
      <c r="N1317" s="2"/>
      <c r="O1317" s="2">
        <v>9</v>
      </c>
      <c r="P1317" s="2">
        <v>9</v>
      </c>
      <c r="Q1317" s="2">
        <v>9</v>
      </c>
      <c r="R1317" s="2">
        <v>40</v>
      </c>
      <c r="S1317" s="2">
        <v>40</v>
      </c>
      <c r="T1317" s="2">
        <v>40</v>
      </c>
      <c r="U1317" s="2">
        <v>30.114000000000001</v>
      </c>
      <c r="V1317" s="2">
        <v>0</v>
      </c>
      <c r="W1317" s="2">
        <v>33.966999999999999</v>
      </c>
      <c r="X1317" s="2">
        <v>190390000</v>
      </c>
      <c r="Y1317" s="2">
        <v>13</v>
      </c>
      <c r="Z1317" s="2">
        <v>47</v>
      </c>
      <c r="AA1317" s="2">
        <v>236.5</v>
      </c>
      <c r="AB1317" s="2">
        <v>26142.285980000001</v>
      </c>
      <c r="AC1317" s="2">
        <v>12</v>
      </c>
      <c r="AD1317" s="2">
        <v>22.052915573120099</v>
      </c>
      <c r="AE1317" s="2">
        <v>21.865669250488299</v>
      </c>
      <c r="AF1317" s="2">
        <v>21.7240905761719</v>
      </c>
      <c r="AG1317" s="2">
        <v>22.039257049560501</v>
      </c>
      <c r="AH1317" s="2">
        <v>21.985897064208999</v>
      </c>
      <c r="AI1317" s="2">
        <v>21.531980514526399</v>
      </c>
      <c r="AJ1317" s="2">
        <v>21.4820747375488</v>
      </c>
      <c r="AK1317" s="2">
        <v>21.290807723998999</v>
      </c>
      <c r="AL1317" s="2">
        <v>21.512968063354499</v>
      </c>
      <c r="AM1317" s="2">
        <v>21.246091842651399</v>
      </c>
      <c r="AN1317" s="2">
        <v>21.318710327148398</v>
      </c>
      <c r="AO1317" s="2">
        <v>21.2944030761719</v>
      </c>
    </row>
    <row r="1318" spans="1:41" x14ac:dyDescent="0.25">
      <c r="A1318" s="2" t="s">
        <v>40</v>
      </c>
      <c r="B1318" s="2">
        <v>1.9589627480137199</v>
      </c>
      <c r="C1318" s="2">
        <v>0.53219509124755904</v>
      </c>
      <c r="D1318" s="2" t="s">
        <v>264</v>
      </c>
      <c r="E1318" s="2" t="s">
        <v>264</v>
      </c>
      <c r="F1318" s="2">
        <v>436</v>
      </c>
      <c r="G1318" s="2" t="s">
        <v>265</v>
      </c>
      <c r="H1318" s="2" t="s">
        <v>266</v>
      </c>
      <c r="I1318" s="2" t="s">
        <v>44</v>
      </c>
      <c r="J1318" s="2">
        <v>1</v>
      </c>
      <c r="K1318" s="2">
        <v>4</v>
      </c>
      <c r="L1318" s="2"/>
      <c r="M1318" s="2"/>
      <c r="N1318" s="2"/>
      <c r="O1318" s="2">
        <v>8</v>
      </c>
      <c r="P1318" s="2">
        <v>8</v>
      </c>
      <c r="Q1318" s="2">
        <v>8</v>
      </c>
      <c r="R1318" s="2">
        <v>31.6</v>
      </c>
      <c r="S1318" s="2">
        <v>31.6</v>
      </c>
      <c r="T1318" s="2">
        <v>31.6</v>
      </c>
      <c r="U1318" s="2">
        <v>49.341999999999999</v>
      </c>
      <c r="V1318" s="2">
        <v>0</v>
      </c>
      <c r="W1318" s="2">
        <v>23.07</v>
      </c>
      <c r="X1318" s="2">
        <v>68834000</v>
      </c>
      <c r="Y1318" s="2">
        <v>20</v>
      </c>
      <c r="Z1318" s="2">
        <v>35</v>
      </c>
      <c r="AA1318" s="2">
        <v>480.5</v>
      </c>
      <c r="AB1318" s="2">
        <v>51968.83498</v>
      </c>
      <c r="AC1318" s="2">
        <v>21</v>
      </c>
      <c r="AD1318" s="2">
        <v>20.658575057983398</v>
      </c>
      <c r="AE1318" s="2">
        <v>20.829118728637699</v>
      </c>
      <c r="AF1318" s="2">
        <v>20.520757675170898</v>
      </c>
      <c r="AG1318" s="2">
        <v>20.985027313232401</v>
      </c>
      <c r="AH1318" s="2">
        <v>21.257875442504901</v>
      </c>
      <c r="AI1318" s="2">
        <v>21.055036544799801</v>
      </c>
      <c r="AJ1318" s="2">
        <v>20.8722248077393</v>
      </c>
      <c r="AK1318" s="2">
        <v>20.0436687469482</v>
      </c>
      <c r="AL1318" s="2">
        <v>20.205978393554702</v>
      </c>
      <c r="AM1318" s="2">
        <v>20.595140457153299</v>
      </c>
      <c r="AN1318" s="2">
        <v>20.2926635742188</v>
      </c>
      <c r="AO1318" s="2">
        <v>20.103544235229499</v>
      </c>
    </row>
    <row r="1322" spans="1:41" x14ac:dyDescent="0.25">
      <c r="A1322" s="2"/>
      <c r="B1322" s="2">
        <v>0.33898933007055598</v>
      </c>
      <c r="C1322" s="2">
        <v>-0.139393647511799</v>
      </c>
      <c r="D1322" s="2" t="s">
        <v>1757</v>
      </c>
      <c r="E1322" s="2" t="s">
        <v>1758</v>
      </c>
      <c r="F1322" s="2">
        <v>434</v>
      </c>
      <c r="G1322" s="2" t="s">
        <v>1759</v>
      </c>
      <c r="H1322" s="2" t="s">
        <v>1760</v>
      </c>
      <c r="I1322" s="2" t="s">
        <v>44</v>
      </c>
      <c r="J1322" s="2">
        <v>1</v>
      </c>
      <c r="K1322" s="2">
        <v>4</v>
      </c>
      <c r="L1322" s="2"/>
      <c r="M1322" s="2"/>
      <c r="N1322" s="2"/>
      <c r="O1322" s="2">
        <v>7</v>
      </c>
      <c r="P1322" s="2">
        <v>7</v>
      </c>
      <c r="Q1322" s="2">
        <v>7</v>
      </c>
      <c r="R1322" s="2">
        <v>9.1</v>
      </c>
      <c r="S1322" s="2">
        <v>9.1</v>
      </c>
      <c r="T1322" s="2">
        <v>9.1</v>
      </c>
      <c r="U1322" s="2">
        <v>111.98</v>
      </c>
      <c r="V1322" s="2">
        <v>0</v>
      </c>
      <c r="W1322" s="2">
        <v>14.433</v>
      </c>
      <c r="X1322" s="2">
        <v>29723000</v>
      </c>
      <c r="Y1322" s="2">
        <v>36</v>
      </c>
      <c r="Z1322" s="2">
        <v>20</v>
      </c>
      <c r="AA1322" s="2">
        <v>1570</v>
      </c>
      <c r="AB1322" s="2">
        <v>169306.11878000101</v>
      </c>
      <c r="AC1322" s="2">
        <v>63</v>
      </c>
      <c r="AD1322" s="2">
        <v>19.892539978027301</v>
      </c>
      <c r="AE1322" s="2" t="s">
        <v>63</v>
      </c>
      <c r="AF1322" s="2">
        <v>19.309902191162099</v>
      </c>
      <c r="AG1322" s="2">
        <v>19.7791652679443</v>
      </c>
      <c r="AH1322" s="2">
        <v>19.815502166748001</v>
      </c>
      <c r="AI1322" s="2" t="s">
        <v>63</v>
      </c>
      <c r="AJ1322" s="2">
        <v>19.754274368286101</v>
      </c>
      <c r="AK1322" s="2">
        <v>19.448734283447301</v>
      </c>
      <c r="AL1322" s="2">
        <v>20.169744491577099</v>
      </c>
      <c r="AM1322" s="2">
        <v>20.0040168762207</v>
      </c>
      <c r="AN1322" s="2">
        <v>20.060916900634801</v>
      </c>
      <c r="AO1322" s="2">
        <v>19.5943393707275</v>
      </c>
    </row>
    <row r="1323" spans="1:41" x14ac:dyDescent="0.25">
      <c r="A1323" s="2"/>
      <c r="B1323" s="2">
        <v>0.18319032174978001</v>
      </c>
      <c r="C1323" s="2">
        <v>6.1142921447753899E-2</v>
      </c>
      <c r="D1323" s="2" t="s">
        <v>3622</v>
      </c>
      <c r="E1323" s="2" t="s">
        <v>3622</v>
      </c>
      <c r="F1323" s="2">
        <v>1996</v>
      </c>
      <c r="G1323" s="2" t="s">
        <v>3623</v>
      </c>
      <c r="H1323" s="2" t="s">
        <v>3624</v>
      </c>
      <c r="I1323" s="2" t="s">
        <v>44</v>
      </c>
      <c r="J1323" s="2">
        <v>1</v>
      </c>
      <c r="K1323" s="2">
        <v>4</v>
      </c>
      <c r="L1323" s="2"/>
      <c r="M1323" s="2"/>
      <c r="N1323" s="2"/>
      <c r="O1323" s="2">
        <v>4</v>
      </c>
      <c r="P1323" s="2">
        <v>4</v>
      </c>
      <c r="Q1323" s="2">
        <v>2</v>
      </c>
      <c r="R1323" s="2">
        <v>23.8</v>
      </c>
      <c r="S1323" s="2">
        <v>23.8</v>
      </c>
      <c r="T1323" s="2">
        <v>12.4</v>
      </c>
      <c r="U1323" s="2">
        <v>22.875</v>
      </c>
      <c r="V1323" s="2">
        <v>0</v>
      </c>
      <c r="W1323" s="2">
        <v>35.981000000000002</v>
      </c>
      <c r="X1323" s="2">
        <v>73937000</v>
      </c>
      <c r="Y1323" s="2">
        <v>8</v>
      </c>
      <c r="Z1323" s="2">
        <v>17</v>
      </c>
      <c r="AA1323" s="2">
        <v>210</v>
      </c>
      <c r="AB1323" s="2">
        <v>22875.54118</v>
      </c>
      <c r="AC1323" s="2">
        <v>8</v>
      </c>
      <c r="AD1323" s="2">
        <v>21.405614852905298</v>
      </c>
      <c r="AE1323" s="2">
        <v>21.479759216308601</v>
      </c>
      <c r="AF1323" s="2">
        <v>21.2341499328613</v>
      </c>
      <c r="AG1323" s="2">
        <v>22.129087448120099</v>
      </c>
      <c r="AH1323" s="2">
        <v>21.378776550293001</v>
      </c>
      <c r="AI1323" s="2">
        <v>21.621091842651399</v>
      </c>
      <c r="AJ1323" s="2">
        <v>21.570569992065401</v>
      </c>
      <c r="AK1323" s="2">
        <v>21.526308059692401</v>
      </c>
      <c r="AL1323" s="2">
        <v>21.337343215942401</v>
      </c>
      <c r="AM1323" s="2">
        <v>21.4183864593506</v>
      </c>
      <c r="AN1323" s="2">
        <v>21.5121955871582</v>
      </c>
      <c r="AO1323" s="2">
        <v>21.516819000244102</v>
      </c>
    </row>
    <row r="1324" spans="1:41" x14ac:dyDescent="0.25">
      <c r="A1324" s="2"/>
      <c r="B1324" s="2">
        <v>0.37271762512098999</v>
      </c>
      <c r="C1324" s="2">
        <v>0.121900876363117</v>
      </c>
      <c r="D1324" s="2" t="s">
        <v>2155</v>
      </c>
      <c r="E1324" s="2" t="s">
        <v>2155</v>
      </c>
      <c r="F1324" s="2">
        <v>799</v>
      </c>
      <c r="G1324" s="2" t="s">
        <v>2156</v>
      </c>
      <c r="H1324" s="2" t="s">
        <v>2157</v>
      </c>
      <c r="I1324" s="2" t="s">
        <v>44</v>
      </c>
      <c r="J1324" s="2">
        <v>1</v>
      </c>
      <c r="K1324" s="2">
        <v>4</v>
      </c>
      <c r="L1324" s="2"/>
      <c r="M1324" s="2"/>
      <c r="N1324" s="2"/>
      <c r="O1324" s="2">
        <v>21</v>
      </c>
      <c r="P1324" s="2">
        <v>21</v>
      </c>
      <c r="Q1324" s="2">
        <v>21</v>
      </c>
      <c r="R1324" s="2">
        <v>77.3</v>
      </c>
      <c r="S1324" s="2">
        <v>77.3</v>
      </c>
      <c r="T1324" s="2">
        <v>77.3</v>
      </c>
      <c r="U1324" s="2">
        <v>26.556000000000001</v>
      </c>
      <c r="V1324" s="2">
        <v>0</v>
      </c>
      <c r="W1324" s="2">
        <v>323.31</v>
      </c>
      <c r="X1324" s="2">
        <v>7697600000</v>
      </c>
      <c r="Y1324" s="2">
        <v>17</v>
      </c>
      <c r="Z1324" s="2">
        <v>579</v>
      </c>
      <c r="AA1324" s="2">
        <v>247</v>
      </c>
      <c r="AB1324" s="2">
        <v>26556.41288</v>
      </c>
      <c r="AC1324" s="2">
        <v>17</v>
      </c>
      <c r="AD1324" s="2">
        <v>26.801933288574201</v>
      </c>
      <c r="AE1324" s="2">
        <v>26.736345291137699</v>
      </c>
      <c r="AF1324" s="2">
        <v>26.6493816375732</v>
      </c>
      <c r="AG1324" s="2">
        <v>27.081924438476602</v>
      </c>
      <c r="AH1324" s="2">
        <v>26.8027954101563</v>
      </c>
      <c r="AI1324" s="2">
        <v>27.079893112182599</v>
      </c>
      <c r="AJ1324" s="2">
        <v>26.961463928222699</v>
      </c>
      <c r="AK1324" s="2">
        <v>26.5692653656006</v>
      </c>
      <c r="AL1324" s="2">
        <v>26.503442764282202</v>
      </c>
      <c r="AM1324" s="2">
        <v>26.324436187744102</v>
      </c>
      <c r="AN1324" s="2">
        <v>27.0066738128662</v>
      </c>
      <c r="AO1324" s="2">
        <v>27.055585861206101</v>
      </c>
    </row>
    <row r="1325" spans="1:41" x14ac:dyDescent="0.25">
      <c r="A1325" s="2"/>
      <c r="B1325" s="2">
        <v>0.51110582292059503</v>
      </c>
      <c r="C1325" s="2">
        <v>0.19356886545816801</v>
      </c>
      <c r="D1325" s="2" t="s">
        <v>1789</v>
      </c>
      <c r="E1325" s="2" t="s">
        <v>1790</v>
      </c>
      <c r="F1325" s="2">
        <v>468</v>
      </c>
      <c r="G1325" s="2" t="s">
        <v>1791</v>
      </c>
      <c r="H1325" s="2" t="s">
        <v>1792</v>
      </c>
      <c r="I1325" s="2" t="s">
        <v>44</v>
      </c>
      <c r="J1325" s="2">
        <v>1</v>
      </c>
      <c r="K1325" s="2">
        <v>4</v>
      </c>
      <c r="L1325" s="2"/>
      <c r="M1325" s="2"/>
      <c r="N1325" s="2"/>
      <c r="O1325" s="2">
        <v>8</v>
      </c>
      <c r="P1325" s="2">
        <v>7</v>
      </c>
      <c r="Q1325" s="2">
        <v>6</v>
      </c>
      <c r="R1325" s="2">
        <v>34.299999999999997</v>
      </c>
      <c r="S1325" s="2">
        <v>28.2</v>
      </c>
      <c r="T1325" s="2">
        <v>22.6</v>
      </c>
      <c r="U1325" s="2">
        <v>28.41</v>
      </c>
      <c r="V1325" s="2">
        <v>0</v>
      </c>
      <c r="W1325" s="2">
        <v>19.329999999999998</v>
      </c>
      <c r="X1325" s="2">
        <v>90730000</v>
      </c>
      <c r="Y1325" s="2">
        <v>15</v>
      </c>
      <c r="Z1325" s="2">
        <v>25</v>
      </c>
      <c r="AA1325" s="2">
        <v>245</v>
      </c>
      <c r="AB1325" s="2">
        <v>28118.345379999999</v>
      </c>
      <c r="AC1325" s="2">
        <v>15</v>
      </c>
      <c r="AD1325" s="2">
        <v>21.522241592407202</v>
      </c>
      <c r="AE1325" s="2">
        <v>21.791934967041001</v>
      </c>
      <c r="AF1325" s="2">
        <v>21.6631870269775</v>
      </c>
      <c r="AG1325" s="2">
        <v>22.1587238311768</v>
      </c>
      <c r="AH1325" s="2">
        <v>22.1905403137207</v>
      </c>
      <c r="AI1325" s="2">
        <v>22.171424865722699</v>
      </c>
      <c r="AJ1325" s="2">
        <v>21.8057746887207</v>
      </c>
      <c r="AK1325" s="2">
        <v>21.867631912231399</v>
      </c>
      <c r="AL1325" s="2">
        <v>21.5621147155762</v>
      </c>
      <c r="AM1325" s="2">
        <v>22.0728054046631</v>
      </c>
      <c r="AN1325" s="2">
        <v>21.8871040344238</v>
      </c>
      <c r="AO1325" s="2">
        <v>21.141208648681602</v>
      </c>
    </row>
    <row r="1326" spans="1:41" x14ac:dyDescent="0.25">
      <c r="A1326" s="2" t="s">
        <v>40</v>
      </c>
      <c r="B1326" s="2">
        <v>4.0031185803066904</v>
      </c>
      <c r="C1326" s="2">
        <v>1.1527522404988599</v>
      </c>
      <c r="D1326" s="2" t="s">
        <v>458</v>
      </c>
      <c r="E1326" s="2" t="s">
        <v>458</v>
      </c>
      <c r="F1326" s="2">
        <v>880</v>
      </c>
      <c r="G1326" s="2" t="s">
        <v>459</v>
      </c>
      <c r="H1326" s="2" t="s">
        <v>460</v>
      </c>
      <c r="I1326" s="2" t="s">
        <v>44</v>
      </c>
      <c r="J1326" s="2">
        <v>1</v>
      </c>
      <c r="K1326" s="2">
        <v>4</v>
      </c>
      <c r="L1326" s="2"/>
      <c r="M1326" s="2"/>
      <c r="N1326" s="2"/>
      <c r="O1326" s="2">
        <v>6</v>
      </c>
      <c r="P1326" s="2">
        <v>6</v>
      </c>
      <c r="Q1326" s="2">
        <v>6</v>
      </c>
      <c r="R1326" s="2">
        <v>24.5</v>
      </c>
      <c r="S1326" s="2">
        <v>24.5</v>
      </c>
      <c r="T1326" s="2">
        <v>24.5</v>
      </c>
      <c r="U1326" s="2">
        <v>26.138000000000002</v>
      </c>
      <c r="V1326" s="2">
        <v>0</v>
      </c>
      <c r="W1326" s="2">
        <v>19.399999999999999</v>
      </c>
      <c r="X1326" s="2">
        <v>91739000</v>
      </c>
      <c r="Y1326" s="2">
        <v>13</v>
      </c>
      <c r="Z1326" s="2">
        <v>17</v>
      </c>
      <c r="AA1326" s="2">
        <v>237</v>
      </c>
      <c r="AB1326" s="2">
        <v>26138.297979999999</v>
      </c>
      <c r="AC1326" s="2">
        <v>13</v>
      </c>
      <c r="AD1326" s="2">
        <v>21.669816970825199</v>
      </c>
      <c r="AE1326" s="2">
        <v>21.812566757202099</v>
      </c>
      <c r="AF1326" s="2">
        <v>21.6122531890869</v>
      </c>
      <c r="AG1326" s="2">
        <v>22.417844772338899</v>
      </c>
      <c r="AH1326" s="2">
        <v>21.695064544677699</v>
      </c>
      <c r="AI1326" s="2">
        <v>21.9912014007568</v>
      </c>
      <c r="AJ1326" s="2">
        <v>21.169561386108398</v>
      </c>
      <c r="AK1326" s="2">
        <v>20.723674774169901</v>
      </c>
      <c r="AL1326" s="2">
        <v>21.040594100952099</v>
      </c>
      <c r="AM1326" s="2">
        <v>20.5570259094238</v>
      </c>
      <c r="AN1326" s="2">
        <v>20.2637329101563</v>
      </c>
      <c r="AO1326" s="2">
        <v>20.527645111083999</v>
      </c>
    </row>
    <row r="1327" spans="1:41" x14ac:dyDescent="0.25">
      <c r="A1327" s="2"/>
      <c r="B1327" s="2">
        <v>0.97253166066117303</v>
      </c>
      <c r="C1327" s="2">
        <v>0.30381838480631601</v>
      </c>
      <c r="D1327" s="2" t="s">
        <v>3372</v>
      </c>
      <c r="E1327" s="2" t="s">
        <v>3372</v>
      </c>
      <c r="F1327" s="2">
        <v>1774</v>
      </c>
      <c r="G1327" s="2" t="s">
        <v>3373</v>
      </c>
      <c r="H1327" s="2" t="s">
        <v>3374</v>
      </c>
      <c r="I1327" s="2" t="s">
        <v>44</v>
      </c>
      <c r="J1327" s="2">
        <v>1</v>
      </c>
      <c r="K1327" s="2">
        <v>4</v>
      </c>
      <c r="L1327" s="2"/>
      <c r="M1327" s="2"/>
      <c r="N1327" s="2"/>
      <c r="O1327" s="2">
        <v>7</v>
      </c>
      <c r="P1327" s="2">
        <v>7</v>
      </c>
      <c r="Q1327" s="2">
        <v>7</v>
      </c>
      <c r="R1327" s="2">
        <v>60</v>
      </c>
      <c r="S1327" s="2">
        <v>60</v>
      </c>
      <c r="T1327" s="2">
        <v>60</v>
      </c>
      <c r="U1327" s="2">
        <v>19.164000000000001</v>
      </c>
      <c r="V1327" s="2">
        <v>0</v>
      </c>
      <c r="W1327" s="2">
        <v>37.479999999999997</v>
      </c>
      <c r="X1327" s="2">
        <v>304000000</v>
      </c>
      <c r="Y1327" s="2">
        <v>9</v>
      </c>
      <c r="Z1327" s="2">
        <v>47</v>
      </c>
      <c r="AA1327" s="2">
        <v>170</v>
      </c>
      <c r="AB1327" s="2">
        <v>19163.739580000001</v>
      </c>
      <c r="AC1327" s="2">
        <v>9</v>
      </c>
      <c r="AD1327" s="2">
        <v>23.801933288574201</v>
      </c>
      <c r="AE1327" s="2">
        <v>23.4213676452637</v>
      </c>
      <c r="AF1327" s="2">
        <v>23.25537109375</v>
      </c>
      <c r="AG1327" s="2">
        <v>24.113862991333001</v>
      </c>
      <c r="AH1327" s="2">
        <v>23.720880508422901</v>
      </c>
      <c r="AI1327" s="2">
        <v>24.019115447998001</v>
      </c>
      <c r="AJ1327" s="2">
        <v>23.377693176269499</v>
      </c>
      <c r="AK1327" s="2">
        <v>23.650861740112301</v>
      </c>
      <c r="AL1327" s="2">
        <v>23.2127170562744</v>
      </c>
      <c r="AM1327" s="2">
        <v>23.4142875671387</v>
      </c>
      <c r="AN1327" s="2">
        <v>23.091020584106399</v>
      </c>
      <c r="AO1327" s="2">
        <v>23.7630405426025</v>
      </c>
    </row>
    <row r="1328" spans="1:41" x14ac:dyDescent="0.25">
      <c r="A1328" s="2" t="s">
        <v>40</v>
      </c>
      <c r="B1328" s="2">
        <v>4.5557442424428096</v>
      </c>
      <c r="C1328" s="2">
        <v>1.3123439153035501</v>
      </c>
      <c r="D1328" s="2" t="s">
        <v>233</v>
      </c>
      <c r="E1328" s="2" t="s">
        <v>233</v>
      </c>
      <c r="F1328" s="2">
        <v>375</v>
      </c>
      <c r="G1328" s="2" t="s">
        <v>234</v>
      </c>
      <c r="H1328" s="2" t="s">
        <v>235</v>
      </c>
      <c r="I1328" s="2" t="s">
        <v>44</v>
      </c>
      <c r="J1328" s="2">
        <v>1</v>
      </c>
      <c r="K1328" s="2">
        <v>4</v>
      </c>
      <c r="L1328" s="2"/>
      <c r="M1328" s="2"/>
      <c r="N1328" s="2"/>
      <c r="O1328" s="2">
        <v>14</v>
      </c>
      <c r="P1328" s="2">
        <v>14</v>
      </c>
      <c r="Q1328" s="2">
        <v>14</v>
      </c>
      <c r="R1328" s="2">
        <v>31.5</v>
      </c>
      <c r="S1328" s="2">
        <v>31.5</v>
      </c>
      <c r="T1328" s="2">
        <v>31.5</v>
      </c>
      <c r="U1328" s="2">
        <v>67.031999999999996</v>
      </c>
      <c r="V1328" s="2">
        <v>0</v>
      </c>
      <c r="W1328" s="2">
        <v>44.848999999999997</v>
      </c>
      <c r="X1328" s="2">
        <v>241310000</v>
      </c>
      <c r="Y1328" s="2">
        <v>28</v>
      </c>
      <c r="Z1328" s="2">
        <v>52</v>
      </c>
      <c r="AA1328" s="2">
        <v>646.5</v>
      </c>
      <c r="AB1328" s="2">
        <v>69512.886729999896</v>
      </c>
      <c r="AC1328" s="2">
        <v>28</v>
      </c>
      <c r="AD1328" s="2">
        <v>22.632762908935501</v>
      </c>
      <c r="AE1328" s="2">
        <v>22.374937057495099</v>
      </c>
      <c r="AF1328" s="2">
        <v>22.288444519043001</v>
      </c>
      <c r="AG1328" s="2">
        <v>22.8172607421875</v>
      </c>
      <c r="AH1328" s="2">
        <v>22.575263977050799</v>
      </c>
      <c r="AI1328" s="2">
        <v>22.743944168090799</v>
      </c>
      <c r="AJ1328" s="2">
        <v>21.737810134887699</v>
      </c>
      <c r="AK1328" s="2">
        <v>21.134769439697301</v>
      </c>
      <c r="AL1328" s="2">
        <v>21.3917350769043</v>
      </c>
      <c r="AM1328" s="2">
        <v>21.630275726318398</v>
      </c>
      <c r="AN1328" s="2">
        <v>20.771286010742202</v>
      </c>
      <c r="AO1328" s="2">
        <v>20.892673492431602</v>
      </c>
    </row>
    <row r="1329" spans="1:41" x14ac:dyDescent="0.25">
      <c r="A1329" s="2"/>
      <c r="B1329" s="2">
        <v>1.2927276023892</v>
      </c>
      <c r="C1329" s="2">
        <v>0.46319993336995302</v>
      </c>
      <c r="D1329" s="2" t="s">
        <v>2900</v>
      </c>
      <c r="E1329" s="2" t="s">
        <v>2900</v>
      </c>
      <c r="F1329" s="2">
        <v>1417</v>
      </c>
      <c r="G1329" s="2" t="s">
        <v>2901</v>
      </c>
      <c r="H1329" s="2" t="s">
        <v>2902</v>
      </c>
      <c r="I1329" s="2" t="s">
        <v>44</v>
      </c>
      <c r="J1329" s="2">
        <v>1</v>
      </c>
      <c r="K1329" s="2">
        <v>4</v>
      </c>
      <c r="L1329" s="2"/>
      <c r="M1329" s="2"/>
      <c r="N1329" s="2"/>
      <c r="O1329" s="2">
        <v>6</v>
      </c>
      <c r="P1329" s="2">
        <v>6</v>
      </c>
      <c r="Q1329" s="2">
        <v>2</v>
      </c>
      <c r="R1329" s="2">
        <v>3.7</v>
      </c>
      <c r="S1329" s="2">
        <v>3.7</v>
      </c>
      <c r="T1329" s="2">
        <v>1.5</v>
      </c>
      <c r="U1329" s="2">
        <v>218.79</v>
      </c>
      <c r="V1329" s="2">
        <v>0</v>
      </c>
      <c r="W1329" s="2">
        <v>10.423</v>
      </c>
      <c r="X1329" s="2">
        <v>38267000</v>
      </c>
      <c r="Y1329" s="2">
        <v>100</v>
      </c>
      <c r="Z1329" s="2">
        <v>23</v>
      </c>
      <c r="AA1329" s="2">
        <v>1920</v>
      </c>
      <c r="AB1329" s="2">
        <v>218793.02768000099</v>
      </c>
      <c r="AC1329" s="2">
        <v>100</v>
      </c>
      <c r="AD1329" s="2">
        <v>20.0198459625244</v>
      </c>
      <c r="AE1329" s="2">
        <v>20.425727844238299</v>
      </c>
      <c r="AF1329" s="2">
        <v>19.7733478546143</v>
      </c>
      <c r="AG1329" s="2">
        <v>20.5079460144043</v>
      </c>
      <c r="AH1329" s="2">
        <v>19.984819412231399</v>
      </c>
      <c r="AI1329" s="2">
        <v>20.914077758789102</v>
      </c>
      <c r="AJ1329" s="2">
        <v>20.086280822753899</v>
      </c>
      <c r="AK1329" s="2">
        <v>19.9242057800293</v>
      </c>
      <c r="AL1329" s="2">
        <v>19.696475982666001</v>
      </c>
      <c r="AM1329" s="2">
        <v>20.058673858642599</v>
      </c>
      <c r="AN1329" s="2">
        <v>19.301620483398398</v>
      </c>
      <c r="AO1329" s="2">
        <v>19.7793083190918</v>
      </c>
    </row>
    <row r="1330" spans="1:41" x14ac:dyDescent="0.25">
      <c r="A1330" s="2"/>
      <c r="B1330" s="2">
        <v>1.1526354184418099</v>
      </c>
      <c r="C1330" s="2">
        <v>0.22299702962239801</v>
      </c>
      <c r="D1330" s="2" t="s">
        <v>3751</v>
      </c>
      <c r="E1330" s="2" t="s">
        <v>3751</v>
      </c>
      <c r="F1330" s="2">
        <v>2096</v>
      </c>
      <c r="G1330" s="2" t="s">
        <v>3752</v>
      </c>
      <c r="H1330" s="2" t="s">
        <v>3753</v>
      </c>
      <c r="I1330" s="2" t="s">
        <v>44</v>
      </c>
      <c r="J1330" s="2">
        <v>1</v>
      </c>
      <c r="K1330" s="2">
        <v>4</v>
      </c>
      <c r="L1330" s="2"/>
      <c r="M1330" s="2"/>
      <c r="N1330" s="2"/>
      <c r="O1330" s="2">
        <v>6</v>
      </c>
      <c r="P1330" s="2">
        <v>6</v>
      </c>
      <c r="Q1330" s="2">
        <v>6</v>
      </c>
      <c r="R1330" s="2">
        <v>31.3</v>
      </c>
      <c r="S1330" s="2">
        <v>31.3</v>
      </c>
      <c r="T1330" s="2">
        <v>31.3</v>
      </c>
      <c r="U1330" s="2">
        <v>34.101999999999997</v>
      </c>
      <c r="V1330" s="2">
        <v>0</v>
      </c>
      <c r="W1330" s="2">
        <v>29.821000000000002</v>
      </c>
      <c r="X1330" s="2">
        <v>112640000</v>
      </c>
      <c r="Y1330" s="2">
        <v>18</v>
      </c>
      <c r="Z1330" s="2">
        <v>43</v>
      </c>
      <c r="AA1330" s="2">
        <v>310</v>
      </c>
      <c r="AB1330" s="2">
        <v>34102.807580000001</v>
      </c>
      <c r="AC1330" s="2">
        <v>18</v>
      </c>
      <c r="AD1330" s="2">
        <v>21.2392883300781</v>
      </c>
      <c r="AE1330" s="2">
        <v>20.902715682983398</v>
      </c>
      <c r="AF1330" s="2">
        <v>20.770561218261701</v>
      </c>
      <c r="AG1330" s="2">
        <v>21.304521560668899</v>
      </c>
      <c r="AH1330" s="2">
        <v>21.244583129882798</v>
      </c>
      <c r="AI1330" s="2">
        <v>21.2968139648438</v>
      </c>
      <c r="AJ1330" s="2">
        <v>21.029380798339801</v>
      </c>
      <c r="AK1330" s="2">
        <v>20.699478149414102</v>
      </c>
      <c r="AL1330" s="2">
        <v>20.92165184021</v>
      </c>
      <c r="AM1330" s="2">
        <v>20.916486740112301</v>
      </c>
      <c r="AN1330" s="2">
        <v>21.069137573242202</v>
      </c>
      <c r="AO1330" s="2">
        <v>20.784366607666001</v>
      </c>
    </row>
    <row r="1331" spans="1:41" x14ac:dyDescent="0.25">
      <c r="A1331" s="2"/>
      <c r="B1331" s="2">
        <v>0.32711859364076801</v>
      </c>
      <c r="C1331" s="2">
        <v>0.12783470153808801</v>
      </c>
      <c r="D1331" s="2" t="s">
        <v>2525</v>
      </c>
      <c r="E1331" s="2" t="s">
        <v>2525</v>
      </c>
      <c r="F1331" s="2">
        <v>1091</v>
      </c>
      <c r="G1331" s="2" t="s">
        <v>2526</v>
      </c>
      <c r="H1331" s="2" t="s">
        <v>2527</v>
      </c>
      <c r="I1331" s="2" t="s">
        <v>44</v>
      </c>
      <c r="J1331" s="2">
        <v>1</v>
      </c>
      <c r="K1331" s="2">
        <v>4</v>
      </c>
      <c r="L1331" s="2"/>
      <c r="M1331" s="2"/>
      <c r="N1331" s="2"/>
      <c r="O1331" s="2">
        <v>4</v>
      </c>
      <c r="P1331" s="2">
        <v>4</v>
      </c>
      <c r="Q1331" s="2">
        <v>4</v>
      </c>
      <c r="R1331" s="2">
        <v>11.4</v>
      </c>
      <c r="S1331" s="2">
        <v>11.4</v>
      </c>
      <c r="T1331" s="2">
        <v>11.4</v>
      </c>
      <c r="U1331" s="2">
        <v>43.701999999999998</v>
      </c>
      <c r="V1331" s="2">
        <v>0</v>
      </c>
      <c r="W1331" s="2">
        <v>10.888</v>
      </c>
      <c r="X1331" s="2">
        <v>38993000</v>
      </c>
      <c r="Y1331" s="2">
        <v>19</v>
      </c>
      <c r="Z1331" s="2">
        <v>13</v>
      </c>
      <c r="AA1331" s="2">
        <v>387</v>
      </c>
      <c r="AB1331" s="2">
        <v>43702.946479999897</v>
      </c>
      <c r="AC1331" s="2">
        <v>19</v>
      </c>
      <c r="AD1331" s="2">
        <v>20.590396881103501</v>
      </c>
      <c r="AE1331" s="2">
        <v>20.460639953613299</v>
      </c>
      <c r="AF1331" s="2">
        <v>20.248756408691399</v>
      </c>
      <c r="AG1331" s="2">
        <v>20.734298706054702</v>
      </c>
      <c r="AH1331" s="2">
        <v>20.068548202514599</v>
      </c>
      <c r="AI1331" s="2" t="s">
        <v>63</v>
      </c>
      <c r="AJ1331" s="2" t="s">
        <v>63</v>
      </c>
      <c r="AK1331" s="2">
        <v>20.457036972045898</v>
      </c>
      <c r="AL1331" s="2">
        <v>20.186525344848601</v>
      </c>
      <c r="AM1331" s="2">
        <v>20.679857254028299</v>
      </c>
      <c r="AN1331" s="2">
        <v>20.048332214355501</v>
      </c>
      <c r="AO1331" s="2">
        <v>20.0917148590088</v>
      </c>
    </row>
    <row r="1332" spans="1:41" x14ac:dyDescent="0.25">
      <c r="A1332" s="2" t="s">
        <v>40</v>
      </c>
      <c r="B1332" s="2">
        <v>2.1013765628621002</v>
      </c>
      <c r="C1332" s="2">
        <v>0.42010752360026199</v>
      </c>
      <c r="D1332" s="2" t="s">
        <v>1210</v>
      </c>
      <c r="E1332" s="2" t="s">
        <v>1210</v>
      </c>
      <c r="F1332" s="2">
        <v>2416</v>
      </c>
      <c r="G1332" s="2" t="s">
        <v>1211</v>
      </c>
      <c r="H1332" s="2" t="s">
        <v>1212</v>
      </c>
      <c r="I1332" s="2" t="s">
        <v>44</v>
      </c>
      <c r="J1332" s="2">
        <v>1</v>
      </c>
      <c r="K1332" s="2">
        <v>4</v>
      </c>
      <c r="L1332" s="2"/>
      <c r="M1332" s="2"/>
      <c r="N1332" s="2"/>
      <c r="O1332" s="2">
        <v>8</v>
      </c>
      <c r="P1332" s="2">
        <v>8</v>
      </c>
      <c r="Q1332" s="2">
        <v>8</v>
      </c>
      <c r="R1332" s="2">
        <v>33.9</v>
      </c>
      <c r="S1332" s="2">
        <v>33.9</v>
      </c>
      <c r="T1332" s="2">
        <v>33.9</v>
      </c>
      <c r="U1332" s="2">
        <v>26.254999999999999</v>
      </c>
      <c r="V1332" s="2">
        <v>0</v>
      </c>
      <c r="W1332" s="2">
        <v>67.123000000000005</v>
      </c>
      <c r="X1332" s="2">
        <v>144210000</v>
      </c>
      <c r="Y1332" s="2">
        <v>13</v>
      </c>
      <c r="Z1332" s="2">
        <v>46</v>
      </c>
      <c r="AA1332" s="2">
        <v>227</v>
      </c>
      <c r="AB1332" s="2">
        <v>26255.083180000001</v>
      </c>
      <c r="AC1332" s="2">
        <v>13</v>
      </c>
      <c r="AD1332" s="2">
        <v>22.064868927001999</v>
      </c>
      <c r="AE1332" s="2">
        <v>22.506324768066399</v>
      </c>
      <c r="AF1332" s="2">
        <v>21.709230422973601</v>
      </c>
      <c r="AG1332" s="2">
        <v>22.083103179931602</v>
      </c>
      <c r="AH1332" s="2">
        <v>21.7039604187012</v>
      </c>
      <c r="AI1332" s="2">
        <v>22.0318393707275</v>
      </c>
      <c r="AJ1332" s="2">
        <v>21.721422195434599</v>
      </c>
      <c r="AK1332" s="2">
        <v>21.4887580871582</v>
      </c>
      <c r="AL1332" s="2">
        <v>21.682346343994102</v>
      </c>
      <c r="AM1332" s="2">
        <v>21.629875183105501</v>
      </c>
      <c r="AN1332" s="2">
        <v>21.5325527191162</v>
      </c>
      <c r="AO1332" s="2">
        <v>21.523727416992202</v>
      </c>
    </row>
    <row r="1333" spans="1:41" x14ac:dyDescent="0.25">
      <c r="A1333" s="2"/>
      <c r="B1333" s="2">
        <v>2.8165178363301398E-2</v>
      </c>
      <c r="C1333" s="2">
        <v>1.28266016642264E-2</v>
      </c>
      <c r="D1333" s="2" t="s">
        <v>1965</v>
      </c>
      <c r="E1333" s="2" t="s">
        <v>1966</v>
      </c>
      <c r="F1333" s="2">
        <v>621</v>
      </c>
      <c r="G1333" s="2" t="s">
        <v>1967</v>
      </c>
      <c r="H1333" s="2" t="s">
        <v>1968</v>
      </c>
      <c r="I1333" s="2" t="s">
        <v>44</v>
      </c>
      <c r="J1333" s="2">
        <v>1</v>
      </c>
      <c r="K1333" s="2">
        <v>4</v>
      </c>
      <c r="L1333" s="2"/>
      <c r="M1333" s="2"/>
      <c r="N1333" s="2"/>
      <c r="O1333" s="2">
        <v>5</v>
      </c>
      <c r="P1333" s="2">
        <v>5</v>
      </c>
      <c r="Q1333" s="2">
        <v>5</v>
      </c>
      <c r="R1333" s="2">
        <v>17.399999999999999</v>
      </c>
      <c r="S1333" s="2">
        <v>17.399999999999999</v>
      </c>
      <c r="T1333" s="2">
        <v>17.399999999999999</v>
      </c>
      <c r="U1333" s="2">
        <v>47.918999999999997</v>
      </c>
      <c r="V1333" s="2">
        <v>0</v>
      </c>
      <c r="W1333" s="2">
        <v>27.594999999999999</v>
      </c>
      <c r="X1333" s="2">
        <v>58350000</v>
      </c>
      <c r="Y1333" s="2">
        <v>14</v>
      </c>
      <c r="Z1333" s="2">
        <v>29</v>
      </c>
      <c r="AA1333" s="2">
        <v>431</v>
      </c>
      <c r="AB1333" s="2">
        <v>47932.081579999998</v>
      </c>
      <c r="AC1333" s="2">
        <v>14</v>
      </c>
      <c r="AD1333" s="2">
        <v>21.584398269653299</v>
      </c>
      <c r="AE1333" s="2">
        <v>20.9063911437988</v>
      </c>
      <c r="AF1333" s="2">
        <v>21.2616672515869</v>
      </c>
      <c r="AG1333" s="2">
        <v>21.417922973632798</v>
      </c>
      <c r="AH1333" s="2">
        <v>21.605485916137699</v>
      </c>
      <c r="AI1333" s="2">
        <v>21.9328308105469</v>
      </c>
      <c r="AJ1333" s="2">
        <v>21.668390274047901</v>
      </c>
      <c r="AK1333" s="2">
        <v>21.478721618652301</v>
      </c>
      <c r="AL1333" s="2">
        <v>21.345054626464801</v>
      </c>
      <c r="AM1333" s="2">
        <v>21.195024490356399</v>
      </c>
      <c r="AN1333" s="2">
        <v>21.362442016601602</v>
      </c>
      <c r="AO1333" s="2">
        <v>21.582103729248001</v>
      </c>
    </row>
    <row r="1334" spans="1:41" x14ac:dyDescent="0.25">
      <c r="A1334" s="2"/>
      <c r="B1334" s="2">
        <v>1.2696614873416401</v>
      </c>
      <c r="C1334" s="2">
        <v>0.27574634552001998</v>
      </c>
      <c r="D1334" s="2" t="s">
        <v>1950</v>
      </c>
      <c r="E1334" s="2" t="s">
        <v>1950</v>
      </c>
      <c r="F1334" s="2">
        <v>609</v>
      </c>
      <c r="G1334" s="2" t="s">
        <v>1951</v>
      </c>
      <c r="H1334" s="2" t="s">
        <v>1952</v>
      </c>
      <c r="I1334" s="2" t="s">
        <v>44</v>
      </c>
      <c r="J1334" s="2">
        <v>1</v>
      </c>
      <c r="K1334" s="2">
        <v>4</v>
      </c>
      <c r="L1334" s="2"/>
      <c r="M1334" s="2"/>
      <c r="N1334" s="2"/>
      <c r="O1334" s="2">
        <v>39</v>
      </c>
      <c r="P1334" s="2">
        <v>39</v>
      </c>
      <c r="Q1334" s="2">
        <v>2</v>
      </c>
      <c r="R1334" s="2">
        <v>73.400000000000006</v>
      </c>
      <c r="S1334" s="2">
        <v>73.400000000000006</v>
      </c>
      <c r="T1334" s="2">
        <v>3.3</v>
      </c>
      <c r="U1334" s="2">
        <v>50.162999999999997</v>
      </c>
      <c r="V1334" s="2">
        <v>0</v>
      </c>
      <c r="W1334" s="2">
        <v>323.31</v>
      </c>
      <c r="X1334" s="2">
        <v>67739000000</v>
      </c>
      <c r="Y1334" s="2">
        <v>21</v>
      </c>
      <c r="Z1334" s="2">
        <v>2612</v>
      </c>
      <c r="AA1334" s="2">
        <v>451</v>
      </c>
      <c r="AB1334" s="2">
        <v>50163.686079999999</v>
      </c>
      <c r="AC1334" s="2">
        <v>21</v>
      </c>
      <c r="AD1334" s="2">
        <v>29.597791671752901</v>
      </c>
      <c r="AE1334" s="2">
        <v>29.4292812347412</v>
      </c>
      <c r="AF1334" s="2">
        <v>29.077068328857401</v>
      </c>
      <c r="AG1334" s="2">
        <v>29.281314849853501</v>
      </c>
      <c r="AH1334" s="2">
        <v>29.515497207641602</v>
      </c>
      <c r="AI1334" s="2">
        <v>29.725854873657202</v>
      </c>
      <c r="AJ1334" s="2">
        <v>29.4303588867188</v>
      </c>
      <c r="AK1334" s="2">
        <v>28.9844360351563</v>
      </c>
      <c r="AL1334" s="2">
        <v>29.0625</v>
      </c>
      <c r="AM1334" s="2">
        <v>28.9975776672363</v>
      </c>
      <c r="AN1334" s="2">
        <v>29.086311340331999</v>
      </c>
      <c r="AO1334" s="2">
        <v>29.411146163940401</v>
      </c>
    </row>
    <row r="1335" spans="1:41" x14ac:dyDescent="0.25">
      <c r="A1335" s="2"/>
      <c r="B1335" s="2">
        <v>1.6512829557965301</v>
      </c>
      <c r="C1335" s="2">
        <v>0.38062858581543002</v>
      </c>
      <c r="D1335" s="2" t="s">
        <v>2305</v>
      </c>
      <c r="E1335" s="2" t="s">
        <v>2306</v>
      </c>
      <c r="F1335" s="2">
        <v>926</v>
      </c>
      <c r="G1335" s="2" t="s">
        <v>2307</v>
      </c>
      <c r="H1335" s="2" t="s">
        <v>1952</v>
      </c>
      <c r="I1335" s="2" t="s">
        <v>44</v>
      </c>
      <c r="J1335" s="2">
        <v>1</v>
      </c>
      <c r="K1335" s="2">
        <v>4</v>
      </c>
      <c r="L1335" s="2"/>
      <c r="M1335" s="2"/>
      <c r="N1335" s="2"/>
      <c r="O1335" s="2">
        <v>21</v>
      </c>
      <c r="P1335" s="2">
        <v>9</v>
      </c>
      <c r="Q1335" s="2">
        <v>9</v>
      </c>
      <c r="R1335" s="2">
        <v>57.8</v>
      </c>
      <c r="S1335" s="2">
        <v>30.2</v>
      </c>
      <c r="T1335" s="2">
        <v>30.2</v>
      </c>
      <c r="U1335" s="2">
        <v>38.133000000000003</v>
      </c>
      <c r="V1335" s="2">
        <v>0</v>
      </c>
      <c r="W1335" s="2">
        <v>283.33999999999997</v>
      </c>
      <c r="X1335" s="2">
        <v>3089100000</v>
      </c>
      <c r="Y1335" s="2">
        <v>14</v>
      </c>
      <c r="Z1335" s="2">
        <v>276</v>
      </c>
      <c r="AA1335" s="2">
        <v>344</v>
      </c>
      <c r="AB1335" s="2">
        <v>38133.299879999999</v>
      </c>
      <c r="AC1335" s="2">
        <v>14</v>
      </c>
      <c r="AD1335" s="2">
        <v>26.3152046203613</v>
      </c>
      <c r="AE1335" s="2">
        <v>26.593204498291001</v>
      </c>
      <c r="AF1335" s="2">
        <v>25.837160110473601</v>
      </c>
      <c r="AG1335" s="2">
        <v>26.618068695068398</v>
      </c>
      <c r="AH1335" s="2">
        <v>26.2587890625</v>
      </c>
      <c r="AI1335" s="2">
        <v>26.533145904541001</v>
      </c>
      <c r="AJ1335" s="2">
        <v>26.078367233276399</v>
      </c>
      <c r="AK1335" s="2">
        <v>25.733219146728501</v>
      </c>
      <c r="AL1335" s="2">
        <v>26.1891269683838</v>
      </c>
      <c r="AM1335" s="2">
        <v>25.847160339355501</v>
      </c>
      <c r="AN1335" s="2">
        <v>25.8985290527344</v>
      </c>
      <c r="AO1335" s="2">
        <v>26.1253986358643</v>
      </c>
    </row>
    <row r="1336" spans="1:41" x14ac:dyDescent="0.25">
      <c r="A1336" s="2"/>
      <c r="B1336" s="2">
        <v>0.86533030332914895</v>
      </c>
      <c r="C1336" s="2">
        <v>0.409796078999836</v>
      </c>
      <c r="D1336" s="2" t="s">
        <v>2657</v>
      </c>
      <c r="E1336" s="2" t="s">
        <v>2657</v>
      </c>
      <c r="F1336" s="2">
        <v>1187</v>
      </c>
      <c r="G1336" s="2" t="s">
        <v>2658</v>
      </c>
      <c r="H1336" s="2" t="s">
        <v>2659</v>
      </c>
      <c r="I1336" s="2" t="s">
        <v>44</v>
      </c>
      <c r="J1336" s="2">
        <v>1</v>
      </c>
      <c r="K1336" s="2">
        <v>4</v>
      </c>
      <c r="L1336" s="2"/>
      <c r="M1336" s="2"/>
      <c r="N1336" s="2"/>
      <c r="O1336" s="2">
        <v>4</v>
      </c>
      <c r="P1336" s="2">
        <v>4</v>
      </c>
      <c r="Q1336" s="2">
        <v>1</v>
      </c>
      <c r="R1336" s="2">
        <v>67.5</v>
      </c>
      <c r="S1336" s="2">
        <v>67.5</v>
      </c>
      <c r="T1336" s="2">
        <v>21.1</v>
      </c>
      <c r="U1336" s="2">
        <v>13.395</v>
      </c>
      <c r="V1336" s="2">
        <v>0</v>
      </c>
      <c r="W1336" s="2">
        <v>274.45</v>
      </c>
      <c r="X1336" s="2">
        <v>1550500000</v>
      </c>
      <c r="Y1336" s="2">
        <v>7</v>
      </c>
      <c r="Z1336" s="2">
        <v>134</v>
      </c>
      <c r="AA1336" s="2">
        <v>123</v>
      </c>
      <c r="AB1336" s="2">
        <v>13394.75578</v>
      </c>
      <c r="AC1336" s="2">
        <v>7</v>
      </c>
      <c r="AD1336" s="2">
        <v>26.683782577514599</v>
      </c>
      <c r="AE1336" s="2">
        <v>27.554426193237301</v>
      </c>
      <c r="AF1336" s="2">
        <v>26.859228134155298</v>
      </c>
      <c r="AG1336" s="2">
        <v>26.886114120483398</v>
      </c>
      <c r="AH1336" s="2">
        <v>26.962898254394499</v>
      </c>
      <c r="AI1336" s="2">
        <v>26.032314300537099</v>
      </c>
      <c r="AJ1336" s="2">
        <v>27.105695724487301</v>
      </c>
      <c r="AK1336" s="2">
        <v>26.555244445800799</v>
      </c>
      <c r="AL1336" s="2">
        <v>26.0377902984619</v>
      </c>
      <c r="AM1336" s="2">
        <v>26.2005825042725</v>
      </c>
      <c r="AN1336" s="2">
        <v>26.378801345825199</v>
      </c>
      <c r="AO1336" s="2">
        <v>26.2418727874756</v>
      </c>
    </row>
    <row r="1337" spans="1:41" x14ac:dyDescent="0.25">
      <c r="A1337" s="2"/>
      <c r="B1337" s="2">
        <v>0.67817470246914002</v>
      </c>
      <c r="C1337" s="2">
        <v>-0.28457419077555102</v>
      </c>
      <c r="D1337" s="2" t="s">
        <v>3161</v>
      </c>
      <c r="E1337" s="2" t="s">
        <v>3161</v>
      </c>
      <c r="F1337" s="2">
        <v>1613</v>
      </c>
      <c r="G1337" s="2" t="s">
        <v>3162</v>
      </c>
      <c r="H1337" s="2" t="s">
        <v>220</v>
      </c>
      <c r="I1337" s="2" t="s">
        <v>44</v>
      </c>
      <c r="J1337" s="2">
        <v>1</v>
      </c>
      <c r="K1337" s="2">
        <v>4</v>
      </c>
      <c r="L1337" s="2"/>
      <c r="M1337" s="2"/>
      <c r="N1337" s="2"/>
      <c r="O1337" s="2">
        <v>34</v>
      </c>
      <c r="P1337" s="2">
        <v>7</v>
      </c>
      <c r="Q1337" s="2">
        <v>7</v>
      </c>
      <c r="R1337" s="2">
        <v>73.599999999999994</v>
      </c>
      <c r="S1337" s="2">
        <v>24.8</v>
      </c>
      <c r="T1337" s="2">
        <v>24.8</v>
      </c>
      <c r="U1337" s="2">
        <v>49.671999999999997</v>
      </c>
      <c r="V1337" s="2">
        <v>0</v>
      </c>
      <c r="W1337" s="2">
        <v>323.31</v>
      </c>
      <c r="X1337" s="2">
        <v>3134300000</v>
      </c>
      <c r="Y1337" s="2">
        <v>20</v>
      </c>
      <c r="Z1337" s="2">
        <v>237</v>
      </c>
      <c r="AA1337" s="2">
        <v>444</v>
      </c>
      <c r="AB1337" s="2">
        <v>49552.143129999997</v>
      </c>
      <c r="AC1337" s="2">
        <v>20</v>
      </c>
      <c r="AD1337" s="2">
        <v>26.067020416259801</v>
      </c>
      <c r="AE1337" s="2">
        <v>25.5749626159668</v>
      </c>
      <c r="AF1337" s="2">
        <v>25.849979400634801</v>
      </c>
      <c r="AG1337" s="2">
        <v>26.1348476409912</v>
      </c>
      <c r="AH1337" s="2">
        <v>26.516290664672901</v>
      </c>
      <c r="AI1337" s="2">
        <v>26.767240524291999</v>
      </c>
      <c r="AJ1337" s="2">
        <v>26.681638717651399</v>
      </c>
      <c r="AK1337" s="2">
        <v>26.272041320800799</v>
      </c>
      <c r="AL1337" s="2">
        <v>26.108091354370099</v>
      </c>
      <c r="AM1337" s="2">
        <v>26.5664958953857</v>
      </c>
      <c r="AN1337" s="2">
        <v>26.185859680175799</v>
      </c>
      <c r="AO1337" s="2">
        <v>26.8036594390869</v>
      </c>
    </row>
    <row r="1338" spans="1:41" x14ac:dyDescent="0.25">
      <c r="A1338" s="2"/>
      <c r="B1338" s="2">
        <v>0.27459997747935699</v>
      </c>
      <c r="C1338" s="2">
        <v>-8.0875714619953201E-2</v>
      </c>
      <c r="D1338" s="2" t="s">
        <v>3019</v>
      </c>
      <c r="E1338" s="2" t="s">
        <v>3019</v>
      </c>
      <c r="F1338" s="2">
        <v>1508</v>
      </c>
      <c r="G1338" s="2" t="s">
        <v>3020</v>
      </c>
      <c r="H1338" s="2" t="s">
        <v>3021</v>
      </c>
      <c r="I1338" s="2" t="s">
        <v>44</v>
      </c>
      <c r="J1338" s="2">
        <v>1</v>
      </c>
      <c r="K1338" s="2">
        <v>4</v>
      </c>
      <c r="L1338" s="2"/>
      <c r="M1338" s="2"/>
      <c r="N1338" s="2"/>
      <c r="O1338" s="2">
        <v>20</v>
      </c>
      <c r="P1338" s="2">
        <v>20</v>
      </c>
      <c r="Q1338" s="2">
        <v>20</v>
      </c>
      <c r="R1338" s="2">
        <v>48.4</v>
      </c>
      <c r="S1338" s="2">
        <v>48.4</v>
      </c>
      <c r="T1338" s="2">
        <v>48.4</v>
      </c>
      <c r="U1338" s="2">
        <v>49.134999999999998</v>
      </c>
      <c r="V1338" s="2">
        <v>0</v>
      </c>
      <c r="W1338" s="2">
        <v>102.51</v>
      </c>
      <c r="X1338" s="2">
        <v>739270000</v>
      </c>
      <c r="Y1338" s="2">
        <v>29</v>
      </c>
      <c r="Z1338" s="2">
        <v>184</v>
      </c>
      <c r="AA1338" s="2">
        <v>446</v>
      </c>
      <c r="AB1338" s="2">
        <v>49135.736779999897</v>
      </c>
      <c r="AC1338" s="2">
        <v>29</v>
      </c>
      <c r="AD1338" s="2">
        <v>23.007032394409201</v>
      </c>
      <c r="AE1338" s="2">
        <v>23.229478836059599</v>
      </c>
      <c r="AF1338" s="2">
        <v>22.717746734619102</v>
      </c>
      <c r="AG1338" s="2">
        <v>23.3402805328369</v>
      </c>
      <c r="AH1338" s="2">
        <v>22.800334930419901</v>
      </c>
      <c r="AI1338" s="2">
        <v>23.195354461669901</v>
      </c>
      <c r="AJ1338" s="2">
        <v>23.457136154174801</v>
      </c>
      <c r="AK1338" s="2">
        <v>23.134126663208001</v>
      </c>
      <c r="AL1338" s="2">
        <v>23.045068740844702</v>
      </c>
      <c r="AM1338" s="2">
        <v>23.074701309204102</v>
      </c>
      <c r="AN1338" s="2">
        <v>22.936698913574201</v>
      </c>
      <c r="AO1338" s="2">
        <v>23.127750396728501</v>
      </c>
    </row>
    <row r="1339" spans="1:41" x14ac:dyDescent="0.25">
      <c r="A1339" s="2"/>
      <c r="B1339" s="2">
        <v>0.89383343698772699</v>
      </c>
      <c r="C1339" s="2">
        <v>0.27647558848063303</v>
      </c>
      <c r="D1339" s="2" t="s">
        <v>2082</v>
      </c>
      <c r="E1339" s="2" t="s">
        <v>2082</v>
      </c>
      <c r="F1339" s="2">
        <v>724</v>
      </c>
      <c r="G1339" s="2" t="s">
        <v>2083</v>
      </c>
      <c r="H1339" s="2" t="s">
        <v>2084</v>
      </c>
      <c r="I1339" s="2" t="s">
        <v>44</v>
      </c>
      <c r="J1339" s="2">
        <v>1</v>
      </c>
      <c r="K1339" s="2">
        <v>4</v>
      </c>
      <c r="L1339" s="2"/>
      <c r="M1339" s="2"/>
      <c r="N1339" s="2"/>
      <c r="O1339" s="2">
        <v>8</v>
      </c>
      <c r="P1339" s="2">
        <v>8</v>
      </c>
      <c r="Q1339" s="2">
        <v>8</v>
      </c>
      <c r="R1339" s="2">
        <v>28.8</v>
      </c>
      <c r="S1339" s="2">
        <v>28.8</v>
      </c>
      <c r="T1339" s="2">
        <v>28.8</v>
      </c>
      <c r="U1339" s="2">
        <v>39.762999999999998</v>
      </c>
      <c r="V1339" s="2">
        <v>0</v>
      </c>
      <c r="W1339" s="2">
        <v>25.885000000000002</v>
      </c>
      <c r="X1339" s="2">
        <v>73544000</v>
      </c>
      <c r="Y1339" s="2">
        <v>20</v>
      </c>
      <c r="Z1339" s="2">
        <v>47</v>
      </c>
      <c r="AA1339" s="2">
        <v>347</v>
      </c>
      <c r="AB1339" s="2">
        <v>39763.251779999999</v>
      </c>
      <c r="AC1339" s="2">
        <v>20</v>
      </c>
      <c r="AD1339" s="2">
        <v>21.220281600952099</v>
      </c>
      <c r="AE1339" s="2">
        <v>20.806247711181602</v>
      </c>
      <c r="AF1339" s="2">
        <v>20.555341720581101</v>
      </c>
      <c r="AG1339" s="2">
        <v>21.425779342651399</v>
      </c>
      <c r="AH1339" s="2">
        <v>21.037916183471701</v>
      </c>
      <c r="AI1339" s="2">
        <v>20.712886810302699</v>
      </c>
      <c r="AJ1339" s="2">
        <v>20.444654464721701</v>
      </c>
      <c r="AK1339" s="2">
        <v>20.5807704925537</v>
      </c>
      <c r="AL1339" s="2">
        <v>20.962116241455099</v>
      </c>
      <c r="AM1339" s="2">
        <v>21.001407623291001</v>
      </c>
      <c r="AN1339" s="2">
        <v>20.635290145873999</v>
      </c>
      <c r="AO1339" s="2">
        <v>20.4753608703613</v>
      </c>
    </row>
    <row r="1340" spans="1:41" x14ac:dyDescent="0.25">
      <c r="A1340" s="2"/>
      <c r="B1340" s="2">
        <v>0.88394769099239001</v>
      </c>
      <c r="C1340" s="2">
        <v>0.34212080637614101</v>
      </c>
      <c r="D1340" s="2" t="s">
        <v>3968</v>
      </c>
      <c r="E1340" s="2" t="s">
        <v>3968</v>
      </c>
      <c r="F1340" s="2">
        <v>2260</v>
      </c>
      <c r="G1340" s="2" t="s">
        <v>3969</v>
      </c>
      <c r="H1340" s="2" t="s">
        <v>3970</v>
      </c>
      <c r="I1340" s="2" t="s">
        <v>44</v>
      </c>
      <c r="J1340" s="2">
        <v>1</v>
      </c>
      <c r="K1340" s="2">
        <v>4</v>
      </c>
      <c r="L1340" s="2"/>
      <c r="M1340" s="2"/>
      <c r="N1340" s="2"/>
      <c r="O1340" s="2">
        <v>6</v>
      </c>
      <c r="P1340" s="2">
        <v>6</v>
      </c>
      <c r="Q1340" s="2">
        <v>6</v>
      </c>
      <c r="R1340" s="2">
        <v>52.8</v>
      </c>
      <c r="S1340" s="2">
        <v>52.8</v>
      </c>
      <c r="T1340" s="2">
        <v>52.8</v>
      </c>
      <c r="U1340" s="2">
        <v>14.284000000000001</v>
      </c>
      <c r="V1340" s="2">
        <v>0</v>
      </c>
      <c r="W1340" s="2">
        <v>20.998999999999999</v>
      </c>
      <c r="X1340" s="2">
        <v>149970000</v>
      </c>
      <c r="Y1340" s="2">
        <v>7</v>
      </c>
      <c r="Z1340" s="2">
        <v>40</v>
      </c>
      <c r="AA1340" s="2">
        <v>123</v>
      </c>
      <c r="AB1340" s="2">
        <v>14284.14098</v>
      </c>
      <c r="AC1340" s="2">
        <v>7</v>
      </c>
      <c r="AD1340" s="2">
        <v>21.7140197753906</v>
      </c>
      <c r="AE1340" s="2">
        <v>21.8910427093506</v>
      </c>
      <c r="AF1340" s="2">
        <v>21.738346099853501</v>
      </c>
      <c r="AG1340" s="2">
        <v>22.9146633148193</v>
      </c>
      <c r="AH1340" s="2">
        <v>22.1112384796143</v>
      </c>
      <c r="AI1340" s="2">
        <v>22.242082595825199</v>
      </c>
      <c r="AJ1340" s="2">
        <v>21.991823196411101</v>
      </c>
      <c r="AK1340" s="2">
        <v>21.336908340454102</v>
      </c>
      <c r="AL1340" s="2">
        <v>21.8296222686768</v>
      </c>
      <c r="AM1340" s="2">
        <v>21.949525833129901</v>
      </c>
      <c r="AN1340" s="2">
        <v>21.649349212646499</v>
      </c>
      <c r="AO1340" s="2">
        <v>21.801439285278299</v>
      </c>
    </row>
    <row r="1341" spans="1:41" x14ac:dyDescent="0.25">
      <c r="A1341" s="2" t="s">
        <v>40</v>
      </c>
      <c r="B1341" s="2">
        <v>1.1457535658250999</v>
      </c>
      <c r="C1341" s="2">
        <v>-0.94745016098022505</v>
      </c>
      <c r="D1341" s="2" t="s">
        <v>1163</v>
      </c>
      <c r="E1341" s="2" t="s">
        <v>1163</v>
      </c>
      <c r="F1341" s="2">
        <v>2304</v>
      </c>
      <c r="G1341" s="2" t="s">
        <v>1164</v>
      </c>
      <c r="H1341" s="2" t="s">
        <v>1165</v>
      </c>
      <c r="I1341" s="2" t="s">
        <v>44</v>
      </c>
      <c r="J1341" s="2">
        <v>1</v>
      </c>
      <c r="K1341" s="2">
        <v>4</v>
      </c>
      <c r="L1341" s="2"/>
      <c r="M1341" s="2"/>
      <c r="N1341" s="2"/>
      <c r="O1341" s="2">
        <v>2</v>
      </c>
      <c r="P1341" s="2">
        <v>2</v>
      </c>
      <c r="Q1341" s="2">
        <v>2</v>
      </c>
      <c r="R1341" s="2">
        <v>6.2</v>
      </c>
      <c r="S1341" s="2">
        <v>6.2</v>
      </c>
      <c r="T1341" s="2">
        <v>6.2</v>
      </c>
      <c r="U1341" s="2">
        <v>32.012</v>
      </c>
      <c r="V1341" s="2">
        <v>4.7347999999999997E-4</v>
      </c>
      <c r="W1341" s="2">
        <v>4.4283999999999999</v>
      </c>
      <c r="X1341" s="2">
        <v>40954000</v>
      </c>
      <c r="Y1341" s="2">
        <v>16</v>
      </c>
      <c r="Z1341" s="2">
        <v>9</v>
      </c>
      <c r="AA1341" s="2">
        <v>289</v>
      </c>
      <c r="AB1341" s="2">
        <v>32012.304980000001</v>
      </c>
      <c r="AC1341" s="2">
        <v>16</v>
      </c>
      <c r="AD1341" s="2">
        <v>19.7295932769775</v>
      </c>
      <c r="AE1341" s="2">
        <v>20.6017742156982</v>
      </c>
      <c r="AF1341" s="2">
        <v>21.205860137939499</v>
      </c>
      <c r="AG1341" s="2" t="s">
        <v>63</v>
      </c>
      <c r="AH1341" s="2" t="s">
        <v>63</v>
      </c>
      <c r="AI1341" s="2">
        <v>19.8417644500732</v>
      </c>
      <c r="AJ1341" s="2">
        <v>20.577732086181602</v>
      </c>
      <c r="AK1341" s="2">
        <v>21.8516330718994</v>
      </c>
      <c r="AL1341" s="2">
        <v>20.8122158050537</v>
      </c>
      <c r="AM1341" s="2">
        <v>20.549901962280298</v>
      </c>
      <c r="AN1341" s="2">
        <v>21.933910369873001</v>
      </c>
      <c r="AO1341" s="2">
        <v>22.027795791626001</v>
      </c>
    </row>
    <row r="1342" spans="1:41" x14ac:dyDescent="0.25">
      <c r="A1342" s="2"/>
      <c r="B1342" s="2">
        <v>1.5068343338366701</v>
      </c>
      <c r="C1342" s="2">
        <v>0.167010561625165</v>
      </c>
      <c r="D1342" s="2" t="s">
        <v>3450</v>
      </c>
      <c r="E1342" s="2" t="s">
        <v>3450</v>
      </c>
      <c r="F1342" s="2">
        <v>1849</v>
      </c>
      <c r="G1342" s="2" t="s">
        <v>3451</v>
      </c>
      <c r="H1342" s="2" t="s">
        <v>3452</v>
      </c>
      <c r="I1342" s="2" t="s">
        <v>44</v>
      </c>
      <c r="J1342" s="2">
        <v>1</v>
      </c>
      <c r="K1342" s="2">
        <v>4</v>
      </c>
      <c r="L1342" s="2"/>
      <c r="M1342" s="2"/>
      <c r="N1342" s="2"/>
      <c r="O1342" s="2">
        <v>9</v>
      </c>
      <c r="P1342" s="2">
        <v>9</v>
      </c>
      <c r="Q1342" s="2">
        <v>9</v>
      </c>
      <c r="R1342" s="2">
        <v>24.2</v>
      </c>
      <c r="S1342" s="2">
        <v>24.2</v>
      </c>
      <c r="T1342" s="2">
        <v>24.2</v>
      </c>
      <c r="U1342" s="2">
        <v>65.751000000000005</v>
      </c>
      <c r="V1342" s="2">
        <v>0</v>
      </c>
      <c r="W1342" s="2">
        <v>24.565000000000001</v>
      </c>
      <c r="X1342" s="2">
        <v>116000000</v>
      </c>
      <c r="Y1342" s="2">
        <v>30</v>
      </c>
      <c r="Z1342" s="2">
        <v>36</v>
      </c>
      <c r="AA1342" s="2">
        <v>600</v>
      </c>
      <c r="AB1342" s="2">
        <v>65751.285079999798</v>
      </c>
      <c r="AC1342" s="2">
        <v>30</v>
      </c>
      <c r="AD1342" s="2">
        <v>21.519557952880898</v>
      </c>
      <c r="AE1342" s="2">
        <v>21.351808547973601</v>
      </c>
      <c r="AF1342" s="2">
        <v>21.241094589233398</v>
      </c>
      <c r="AG1342" s="2">
        <v>21.3089694976807</v>
      </c>
      <c r="AH1342" s="2">
        <v>21.345487594604499</v>
      </c>
      <c r="AI1342" s="2">
        <v>21.41379737854</v>
      </c>
      <c r="AJ1342" s="2">
        <v>21.2135334014893</v>
      </c>
      <c r="AK1342" s="2">
        <v>21.122562408447301</v>
      </c>
      <c r="AL1342" s="2">
        <v>21.0276279449463</v>
      </c>
      <c r="AM1342" s="2" t="s">
        <v>63</v>
      </c>
      <c r="AN1342" s="2">
        <v>21.318820953369102</v>
      </c>
      <c r="AO1342" s="2">
        <v>21.299665451049801</v>
      </c>
    </row>
    <row r="1343" spans="1:41" x14ac:dyDescent="0.25">
      <c r="A1343" s="2"/>
      <c r="B1343" s="2">
        <v>0.73137214308022502</v>
      </c>
      <c r="C1343" s="2">
        <v>-0.336975860595704</v>
      </c>
      <c r="D1343" s="2" t="s">
        <v>3147</v>
      </c>
      <c r="E1343" s="2" t="s">
        <v>3148</v>
      </c>
      <c r="F1343" s="2">
        <v>1605</v>
      </c>
      <c r="G1343" s="2" t="s">
        <v>3149</v>
      </c>
      <c r="H1343" s="2" t="s">
        <v>3150</v>
      </c>
      <c r="I1343" s="2" t="s">
        <v>44</v>
      </c>
      <c r="J1343" s="2">
        <v>1</v>
      </c>
      <c r="K1343" s="2">
        <v>4</v>
      </c>
      <c r="L1343" s="2"/>
      <c r="M1343" s="2"/>
      <c r="N1343" s="2"/>
      <c r="O1343" s="2">
        <v>6</v>
      </c>
      <c r="P1343" s="2">
        <v>6</v>
      </c>
      <c r="Q1343" s="2">
        <v>6</v>
      </c>
      <c r="R1343" s="2">
        <v>23.8</v>
      </c>
      <c r="S1343" s="2">
        <v>23.8</v>
      </c>
      <c r="T1343" s="2">
        <v>23.8</v>
      </c>
      <c r="U1343" s="2">
        <v>52.841000000000001</v>
      </c>
      <c r="V1343" s="2">
        <v>0</v>
      </c>
      <c r="W1343" s="2">
        <v>18.219000000000001</v>
      </c>
      <c r="X1343" s="2">
        <v>114040000</v>
      </c>
      <c r="Y1343" s="2">
        <v>15</v>
      </c>
      <c r="Z1343" s="2">
        <v>25</v>
      </c>
      <c r="AA1343" s="2">
        <v>470</v>
      </c>
      <c r="AB1343" s="2">
        <v>52841.814379999902</v>
      </c>
      <c r="AC1343" s="2">
        <v>15</v>
      </c>
      <c r="AD1343" s="2">
        <v>21.849115371704102</v>
      </c>
      <c r="AE1343" s="2">
        <v>21.745092391967798</v>
      </c>
      <c r="AF1343" s="2">
        <v>21.116928100585898</v>
      </c>
      <c r="AG1343" s="2">
        <v>22.697422027587901</v>
      </c>
      <c r="AH1343" s="2" t="s">
        <v>63</v>
      </c>
      <c r="AI1343" s="2">
        <v>21.924047470092798</v>
      </c>
      <c r="AJ1343" s="2">
        <v>22.350028991699201</v>
      </c>
      <c r="AK1343" s="2">
        <v>22.136304855346701</v>
      </c>
      <c r="AL1343" s="2">
        <v>22.2716464996338</v>
      </c>
      <c r="AM1343" s="2">
        <v>22.321189880371101</v>
      </c>
      <c r="AN1343" s="2">
        <v>22.012975692748999</v>
      </c>
      <c r="AO1343" s="2">
        <v>22.1288356781006</v>
      </c>
    </row>
    <row r="1344" spans="1:41" x14ac:dyDescent="0.25">
      <c r="A1344" s="2"/>
      <c r="B1344" s="2">
        <v>0.61779583952537498</v>
      </c>
      <c r="C1344" s="2">
        <v>8.1536293029785198E-2</v>
      </c>
      <c r="D1344" s="2" t="s">
        <v>4025</v>
      </c>
      <c r="E1344" s="2" t="s">
        <v>4026</v>
      </c>
      <c r="F1344" s="2">
        <v>2315</v>
      </c>
      <c r="G1344" s="2" t="s">
        <v>4027</v>
      </c>
      <c r="H1344" s="2" t="s">
        <v>4028</v>
      </c>
      <c r="I1344" s="2" t="s">
        <v>44</v>
      </c>
      <c r="J1344" s="2">
        <v>1</v>
      </c>
      <c r="K1344" s="2">
        <v>4</v>
      </c>
      <c r="L1344" s="2"/>
      <c r="M1344" s="2"/>
      <c r="N1344" s="2"/>
      <c r="O1344" s="2">
        <v>54</v>
      </c>
      <c r="P1344" s="2">
        <v>54</v>
      </c>
      <c r="Q1344" s="2">
        <v>54</v>
      </c>
      <c r="R1344" s="2">
        <v>60.4</v>
      </c>
      <c r="S1344" s="2">
        <v>60.4</v>
      </c>
      <c r="T1344" s="2">
        <v>60.4</v>
      </c>
      <c r="U1344" s="2">
        <v>117.76</v>
      </c>
      <c r="V1344" s="2">
        <v>0</v>
      </c>
      <c r="W1344" s="2">
        <v>323.31</v>
      </c>
      <c r="X1344" s="2">
        <v>1841500000</v>
      </c>
      <c r="Y1344" s="2">
        <v>57</v>
      </c>
      <c r="Z1344" s="2">
        <v>451</v>
      </c>
      <c r="AA1344" s="2">
        <v>1057</v>
      </c>
      <c r="AB1344" s="2">
        <v>117763.94288000101</v>
      </c>
      <c r="AC1344" s="2">
        <v>57</v>
      </c>
      <c r="AD1344" s="2">
        <v>23.765672683715799</v>
      </c>
      <c r="AE1344" s="2">
        <v>23.8177280426025</v>
      </c>
      <c r="AF1344" s="2">
        <v>23.603315353393601</v>
      </c>
      <c r="AG1344" s="2">
        <v>23.871454238891602</v>
      </c>
      <c r="AH1344" s="2">
        <v>23.853004455566399</v>
      </c>
      <c r="AI1344" s="2">
        <v>24.027746200561499</v>
      </c>
      <c r="AJ1344" s="2">
        <v>23.828905105590799</v>
      </c>
      <c r="AK1344" s="2">
        <v>23.718059539794901</v>
      </c>
      <c r="AL1344" s="2">
        <v>23.6152648925781</v>
      </c>
      <c r="AM1344" s="2">
        <v>23.812253952026399</v>
      </c>
      <c r="AN1344" s="2">
        <v>23.773139953613299</v>
      </c>
      <c r="AO1344" s="2">
        <v>23.702079772949201</v>
      </c>
    </row>
    <row r="1345" spans="1:41" x14ac:dyDescent="0.25">
      <c r="A1345" s="2"/>
      <c r="B1345" s="2">
        <v>0.241641012751245</v>
      </c>
      <c r="C1345" s="2">
        <v>0.107905960083009</v>
      </c>
      <c r="D1345" s="2" t="s">
        <v>3227</v>
      </c>
      <c r="E1345" s="2" t="s">
        <v>3227</v>
      </c>
      <c r="F1345" s="2">
        <v>1656</v>
      </c>
      <c r="G1345" s="2" t="s">
        <v>3228</v>
      </c>
      <c r="H1345" s="2" t="s">
        <v>3229</v>
      </c>
      <c r="I1345" s="2" t="s">
        <v>44</v>
      </c>
      <c r="J1345" s="2">
        <v>1</v>
      </c>
      <c r="K1345" s="2">
        <v>4</v>
      </c>
      <c r="L1345" s="2"/>
      <c r="M1345" s="2"/>
      <c r="N1345" s="2"/>
      <c r="O1345" s="2">
        <v>4</v>
      </c>
      <c r="P1345" s="2">
        <v>4</v>
      </c>
      <c r="Q1345" s="2">
        <v>4</v>
      </c>
      <c r="R1345" s="2">
        <v>18.399999999999999</v>
      </c>
      <c r="S1345" s="2">
        <v>18.399999999999999</v>
      </c>
      <c r="T1345" s="2">
        <v>18.399999999999999</v>
      </c>
      <c r="U1345" s="2">
        <v>44.787999999999997</v>
      </c>
      <c r="V1345" s="2">
        <v>0</v>
      </c>
      <c r="W1345" s="2">
        <v>13.743</v>
      </c>
      <c r="X1345" s="2">
        <v>37857000</v>
      </c>
      <c r="Y1345" s="2">
        <v>15</v>
      </c>
      <c r="Z1345" s="2">
        <v>29</v>
      </c>
      <c r="AA1345" s="2">
        <v>403</v>
      </c>
      <c r="AB1345" s="2">
        <v>44788.036780000002</v>
      </c>
      <c r="AC1345" s="2">
        <v>15</v>
      </c>
      <c r="AD1345" s="2">
        <v>20.277418136596701</v>
      </c>
      <c r="AE1345" s="2">
        <v>20.706829071044901</v>
      </c>
      <c r="AF1345" s="2">
        <v>20.562440872192401</v>
      </c>
      <c r="AG1345" s="2">
        <v>20.542079925537099</v>
      </c>
      <c r="AH1345" s="2" t="s">
        <v>63</v>
      </c>
      <c r="AI1345" s="2">
        <v>21.337669372558601</v>
      </c>
      <c r="AJ1345" s="2">
        <v>20.585178375244102</v>
      </c>
      <c r="AK1345" s="2">
        <v>20.7309055328369</v>
      </c>
      <c r="AL1345" s="2">
        <v>20.516435623168899</v>
      </c>
      <c r="AM1345" s="2" t="s">
        <v>63</v>
      </c>
      <c r="AN1345" s="2">
        <v>20.613782882690401</v>
      </c>
      <c r="AO1345" s="2">
        <v>20.440605163574201</v>
      </c>
    </row>
    <row r="1346" spans="1:41" x14ac:dyDescent="0.25">
      <c r="A1346" s="2"/>
      <c r="B1346" s="2">
        <v>0.59699621542790204</v>
      </c>
      <c r="C1346" s="2">
        <v>-0.123516909281413</v>
      </c>
      <c r="D1346" s="2" t="s">
        <v>3952</v>
      </c>
      <c r="E1346" s="2" t="s">
        <v>3953</v>
      </c>
      <c r="F1346" s="2">
        <v>2252</v>
      </c>
      <c r="G1346" s="2" t="s">
        <v>3954</v>
      </c>
      <c r="H1346" s="2" t="s">
        <v>3955</v>
      </c>
      <c r="I1346" s="2" t="s">
        <v>44</v>
      </c>
      <c r="J1346" s="2">
        <v>1</v>
      </c>
      <c r="K1346" s="2">
        <v>4</v>
      </c>
      <c r="L1346" s="2"/>
      <c r="M1346" s="2"/>
      <c r="N1346" s="2"/>
      <c r="O1346" s="2">
        <v>3</v>
      </c>
      <c r="P1346" s="2">
        <v>3</v>
      </c>
      <c r="Q1346" s="2">
        <v>3</v>
      </c>
      <c r="R1346" s="2">
        <v>20.3</v>
      </c>
      <c r="S1346" s="2">
        <v>20.3</v>
      </c>
      <c r="T1346" s="2">
        <v>20.3</v>
      </c>
      <c r="U1346" s="2">
        <v>18.105</v>
      </c>
      <c r="V1346" s="2">
        <v>0</v>
      </c>
      <c r="W1346" s="2">
        <v>8.4361999999999995</v>
      </c>
      <c r="X1346" s="2">
        <v>48585000</v>
      </c>
      <c r="Y1346" s="2">
        <v>6</v>
      </c>
      <c r="Z1346" s="2">
        <v>10</v>
      </c>
      <c r="AA1346" s="2">
        <v>158</v>
      </c>
      <c r="AB1346" s="2">
        <v>18104.966779999999</v>
      </c>
      <c r="AC1346" s="2">
        <v>6</v>
      </c>
      <c r="AD1346" s="2">
        <v>21.201499938964801</v>
      </c>
      <c r="AE1346" s="2">
        <v>20.992446899414102</v>
      </c>
      <c r="AF1346" s="2" t="s">
        <v>63</v>
      </c>
      <c r="AG1346" s="2">
        <v>21.068416595458999</v>
      </c>
      <c r="AH1346" s="2">
        <v>20.913713455200199</v>
      </c>
      <c r="AI1346" s="2">
        <v>21.141147613525401</v>
      </c>
      <c r="AJ1346" s="2">
        <v>21.173164367675799</v>
      </c>
      <c r="AK1346" s="2">
        <v>21.0713005065918</v>
      </c>
      <c r="AL1346" s="2">
        <v>21.072019577026399</v>
      </c>
      <c r="AM1346" s="2">
        <v>21.047733306884801</v>
      </c>
      <c r="AN1346" s="2">
        <v>21.180467605590799</v>
      </c>
      <c r="AO1346" s="2">
        <v>21.577085494995099</v>
      </c>
    </row>
    <row r="1347" spans="1:41" x14ac:dyDescent="0.25">
      <c r="A1347" s="2"/>
      <c r="B1347" s="2">
        <v>0.77459767617832997</v>
      </c>
      <c r="C1347" s="2">
        <v>-0.28574511210123898</v>
      </c>
      <c r="D1347" s="2" t="s">
        <v>2479</v>
      </c>
      <c r="E1347" s="2" t="s">
        <v>2479</v>
      </c>
      <c r="F1347" s="2">
        <v>1050</v>
      </c>
      <c r="G1347" s="2" t="s">
        <v>2480</v>
      </c>
      <c r="H1347" s="2" t="s">
        <v>2481</v>
      </c>
      <c r="I1347" s="2" t="s">
        <v>44</v>
      </c>
      <c r="J1347" s="2">
        <v>1</v>
      </c>
      <c r="K1347" s="2">
        <v>4</v>
      </c>
      <c r="L1347" s="2"/>
      <c r="M1347" s="2"/>
      <c r="N1347" s="2"/>
      <c r="O1347" s="2">
        <v>4</v>
      </c>
      <c r="P1347" s="2">
        <v>4</v>
      </c>
      <c r="Q1347" s="2">
        <v>4</v>
      </c>
      <c r="R1347" s="2">
        <v>22.5</v>
      </c>
      <c r="S1347" s="2">
        <v>22.5</v>
      </c>
      <c r="T1347" s="2">
        <v>22.5</v>
      </c>
      <c r="U1347" s="2">
        <v>22.408000000000001</v>
      </c>
      <c r="V1347" s="2">
        <v>0</v>
      </c>
      <c r="W1347" s="2">
        <v>11.195</v>
      </c>
      <c r="X1347" s="2">
        <v>54045000</v>
      </c>
      <c r="Y1347" s="2">
        <v>12</v>
      </c>
      <c r="Z1347" s="2">
        <v>13</v>
      </c>
      <c r="AA1347" s="2">
        <v>200</v>
      </c>
      <c r="AB1347" s="2">
        <v>22374.63078</v>
      </c>
      <c r="AC1347" s="2">
        <v>12</v>
      </c>
      <c r="AD1347" s="2">
        <v>21.197605133056602</v>
      </c>
      <c r="AE1347" s="2">
        <v>20.396968841552699</v>
      </c>
      <c r="AF1347" s="2">
        <v>20.3428859710693</v>
      </c>
      <c r="AG1347" s="2">
        <v>20.664228439331101</v>
      </c>
      <c r="AH1347" s="2">
        <v>20.887773513793899</v>
      </c>
      <c r="AI1347" s="2" t="s">
        <v>63</v>
      </c>
      <c r="AJ1347" s="2">
        <v>21.2228183746338</v>
      </c>
      <c r="AK1347" s="2">
        <v>20.6103610992432</v>
      </c>
      <c r="AL1347" s="2">
        <v>21.18434715271</v>
      </c>
      <c r="AM1347" s="2">
        <v>20.7240905761719</v>
      </c>
      <c r="AN1347" s="2">
        <v>20.899400711059599</v>
      </c>
      <c r="AO1347" s="2">
        <v>21.260807037353501</v>
      </c>
    </row>
    <row r="1348" spans="1:41" x14ac:dyDescent="0.25">
      <c r="A1348" s="2" t="s">
        <v>40</v>
      </c>
      <c r="B1348" s="2">
        <v>1.8966015828737499</v>
      </c>
      <c r="C1348" s="2">
        <v>-1.41610253651937</v>
      </c>
      <c r="D1348" s="2" t="s">
        <v>608</v>
      </c>
      <c r="E1348" s="2" t="s">
        <v>608</v>
      </c>
      <c r="F1348" s="2">
        <v>1274</v>
      </c>
      <c r="G1348" s="2" t="s">
        <v>609</v>
      </c>
      <c r="H1348" s="2" t="s">
        <v>610</v>
      </c>
      <c r="I1348" s="2" t="s">
        <v>44</v>
      </c>
      <c r="J1348" s="2">
        <v>1</v>
      </c>
      <c r="K1348" s="2">
        <v>4</v>
      </c>
      <c r="L1348" s="2"/>
      <c r="M1348" s="2"/>
      <c r="N1348" s="2"/>
      <c r="O1348" s="2">
        <v>4</v>
      </c>
      <c r="P1348" s="2">
        <v>4</v>
      </c>
      <c r="Q1348" s="2">
        <v>3</v>
      </c>
      <c r="R1348" s="2">
        <v>30.5</v>
      </c>
      <c r="S1348" s="2">
        <v>30.5</v>
      </c>
      <c r="T1348" s="2">
        <v>24.7</v>
      </c>
      <c r="U1348" s="2">
        <v>17.704000000000001</v>
      </c>
      <c r="V1348" s="2">
        <v>0</v>
      </c>
      <c r="W1348" s="2">
        <v>12.403</v>
      </c>
      <c r="X1348" s="2">
        <v>107000000</v>
      </c>
      <c r="Y1348" s="2">
        <v>7</v>
      </c>
      <c r="Z1348" s="2">
        <v>28</v>
      </c>
      <c r="AA1348" s="2">
        <v>154</v>
      </c>
      <c r="AB1348" s="2">
        <v>17704.56178</v>
      </c>
      <c r="AC1348" s="2">
        <v>7</v>
      </c>
      <c r="AD1348" s="2">
        <v>21.530267715454102</v>
      </c>
      <c r="AE1348" s="2">
        <v>20.039791107177699</v>
      </c>
      <c r="AF1348" s="2">
        <v>22.2172966003418</v>
      </c>
      <c r="AG1348" s="2">
        <v>20.101366043090799</v>
      </c>
      <c r="AH1348" s="2" t="s">
        <v>63</v>
      </c>
      <c r="AI1348" s="2">
        <v>20.807348251342798</v>
      </c>
      <c r="AJ1348" s="2">
        <v>21.578882217407202</v>
      </c>
      <c r="AK1348" s="2">
        <v>22.195203781127901</v>
      </c>
      <c r="AL1348" s="2">
        <v>22.924028396606399</v>
      </c>
      <c r="AM1348" s="2">
        <v>22.845655441284201</v>
      </c>
      <c r="AN1348" s="2">
        <v>22.7442932128906</v>
      </c>
      <c r="AO1348" s="2">
        <v>21.843835830688501</v>
      </c>
    </row>
    <row r="1349" spans="1:41" x14ac:dyDescent="0.25">
      <c r="A1349" s="2"/>
      <c r="B1349" s="2">
        <v>1.27547569182795</v>
      </c>
      <c r="C1349" s="2">
        <v>0.40662606557210201</v>
      </c>
      <c r="D1349" s="2" t="s">
        <v>1434</v>
      </c>
      <c r="E1349" s="2" t="s">
        <v>1434</v>
      </c>
      <c r="F1349" s="2">
        <v>138</v>
      </c>
      <c r="G1349" s="2" t="s">
        <v>1435</v>
      </c>
      <c r="H1349" s="2" t="s">
        <v>1436</v>
      </c>
      <c r="I1349" s="2" t="s">
        <v>44</v>
      </c>
      <c r="J1349" s="2">
        <v>1</v>
      </c>
      <c r="K1349" s="2">
        <v>4</v>
      </c>
      <c r="L1349" s="2"/>
      <c r="M1349" s="2"/>
      <c r="N1349" s="2"/>
      <c r="O1349" s="2">
        <v>3</v>
      </c>
      <c r="P1349" s="2">
        <v>3</v>
      </c>
      <c r="Q1349" s="2">
        <v>3</v>
      </c>
      <c r="R1349" s="2">
        <v>27.9</v>
      </c>
      <c r="S1349" s="2">
        <v>27.9</v>
      </c>
      <c r="T1349" s="2">
        <v>27.9</v>
      </c>
      <c r="U1349" s="2">
        <v>14.554</v>
      </c>
      <c r="V1349" s="2">
        <v>0</v>
      </c>
      <c r="W1349" s="2">
        <v>11.605</v>
      </c>
      <c r="X1349" s="2">
        <v>66254000</v>
      </c>
      <c r="Y1349" s="2">
        <v>9</v>
      </c>
      <c r="Z1349" s="2">
        <v>20</v>
      </c>
      <c r="AA1349" s="2">
        <v>157</v>
      </c>
      <c r="AB1349" s="2">
        <v>17774.753280000001</v>
      </c>
      <c r="AC1349" s="2">
        <v>10</v>
      </c>
      <c r="AD1349" s="2">
        <v>21.610902786254901</v>
      </c>
      <c r="AE1349" s="2">
        <v>21.0875759124756</v>
      </c>
      <c r="AF1349" s="2">
        <v>21.2669372558594</v>
      </c>
      <c r="AG1349" s="2">
        <v>21.562160491943398</v>
      </c>
      <c r="AH1349" s="2">
        <v>21.9072360992432</v>
      </c>
      <c r="AI1349" s="2">
        <v>21.963386535644499</v>
      </c>
      <c r="AJ1349" s="2" t="s">
        <v>63</v>
      </c>
      <c r="AK1349" s="2">
        <v>21.318214416503899</v>
      </c>
      <c r="AL1349" s="2">
        <v>20.8147983551025</v>
      </c>
      <c r="AM1349" s="2">
        <v>21.012022018432599</v>
      </c>
      <c r="AN1349" s="2">
        <v>21.362014770507798</v>
      </c>
      <c r="AO1349" s="2">
        <v>21.291652679443398</v>
      </c>
    </row>
    <row r="1350" spans="1:41" x14ac:dyDescent="0.25">
      <c r="A1350" s="2"/>
      <c r="B1350" s="2">
        <v>0.44666464382161403</v>
      </c>
      <c r="C1350" s="2">
        <v>0.176277478535972</v>
      </c>
      <c r="D1350" s="2" t="s">
        <v>3402</v>
      </c>
      <c r="E1350" s="2" t="s">
        <v>3402</v>
      </c>
      <c r="F1350" s="2">
        <v>1795</v>
      </c>
      <c r="G1350" s="2" t="s">
        <v>3403</v>
      </c>
      <c r="H1350" s="2" t="s">
        <v>3404</v>
      </c>
      <c r="I1350" s="2" t="s">
        <v>44</v>
      </c>
      <c r="J1350" s="2">
        <v>1</v>
      </c>
      <c r="K1350" s="2">
        <v>4</v>
      </c>
      <c r="L1350" s="2"/>
      <c r="M1350" s="2"/>
      <c r="N1350" s="2"/>
      <c r="O1350" s="2">
        <v>9</v>
      </c>
      <c r="P1350" s="2">
        <v>9</v>
      </c>
      <c r="Q1350" s="2">
        <v>3</v>
      </c>
      <c r="R1350" s="2">
        <v>51.9</v>
      </c>
      <c r="S1350" s="2">
        <v>51.9</v>
      </c>
      <c r="T1350" s="2">
        <v>16.2</v>
      </c>
      <c r="U1350" s="2">
        <v>17.28</v>
      </c>
      <c r="V1350" s="2">
        <v>0</v>
      </c>
      <c r="W1350" s="2">
        <v>37.103999999999999</v>
      </c>
      <c r="X1350" s="2">
        <v>713590000</v>
      </c>
      <c r="Y1350" s="2">
        <v>9</v>
      </c>
      <c r="Z1350" s="2">
        <v>104</v>
      </c>
      <c r="AA1350" s="2">
        <v>154</v>
      </c>
      <c r="AB1350" s="2">
        <v>17279.95808</v>
      </c>
      <c r="AC1350" s="2">
        <v>9</v>
      </c>
      <c r="AD1350" s="2">
        <v>24.1194953918457</v>
      </c>
      <c r="AE1350" s="2">
        <v>23.698268890380898</v>
      </c>
      <c r="AF1350" s="2">
        <v>23.750623703002901</v>
      </c>
      <c r="AG1350" s="2">
        <v>23.111860275268601</v>
      </c>
      <c r="AH1350" s="2">
        <v>24.102134704589801</v>
      </c>
      <c r="AI1350" s="2">
        <v>24.287782669067401</v>
      </c>
      <c r="AJ1350" s="2">
        <v>23.708093643188501</v>
      </c>
      <c r="AK1350" s="2">
        <v>23.7038764953613</v>
      </c>
      <c r="AL1350" s="2">
        <v>23.415061950683601</v>
      </c>
      <c r="AM1350" s="2">
        <v>23.818508148193398</v>
      </c>
      <c r="AN1350" s="2">
        <v>23.625669479370099</v>
      </c>
      <c r="AO1350" s="2">
        <v>23.741291046142599</v>
      </c>
    </row>
    <row r="1351" spans="1:41" x14ac:dyDescent="0.25">
      <c r="A1351" s="2"/>
      <c r="B1351" s="2">
        <v>0.80203119329041805</v>
      </c>
      <c r="C1351" s="2">
        <v>0.29360733032226699</v>
      </c>
      <c r="D1351" s="2" t="s">
        <v>1354</v>
      </c>
      <c r="E1351" s="2" t="s">
        <v>1354</v>
      </c>
      <c r="F1351" s="2">
        <v>68</v>
      </c>
      <c r="G1351" s="2" t="s">
        <v>1355</v>
      </c>
      <c r="H1351" s="2" t="s">
        <v>1356</v>
      </c>
      <c r="I1351" s="2" t="s">
        <v>44</v>
      </c>
      <c r="J1351" s="2">
        <v>1</v>
      </c>
      <c r="K1351" s="2">
        <v>4</v>
      </c>
      <c r="L1351" s="2"/>
      <c r="M1351" s="2"/>
      <c r="N1351" s="2"/>
      <c r="O1351" s="2">
        <v>4</v>
      </c>
      <c r="P1351" s="2">
        <v>4</v>
      </c>
      <c r="Q1351" s="2">
        <v>4</v>
      </c>
      <c r="R1351" s="2">
        <v>13.6</v>
      </c>
      <c r="S1351" s="2">
        <v>13.6</v>
      </c>
      <c r="T1351" s="2">
        <v>13.6</v>
      </c>
      <c r="U1351" s="2">
        <v>49.753999999999998</v>
      </c>
      <c r="V1351" s="2">
        <v>0</v>
      </c>
      <c r="W1351" s="2">
        <v>8.4076000000000004</v>
      </c>
      <c r="X1351" s="2">
        <v>16077000</v>
      </c>
      <c r="Y1351" s="2">
        <v>19</v>
      </c>
      <c r="Z1351" s="2">
        <v>5</v>
      </c>
      <c r="AA1351" s="2">
        <v>440</v>
      </c>
      <c r="AB1351" s="2">
        <v>49754.7798799999</v>
      </c>
      <c r="AC1351" s="2">
        <v>19</v>
      </c>
      <c r="AD1351" s="2">
        <v>19.6391296386719</v>
      </c>
      <c r="AE1351" s="2">
        <v>19.950202941894499</v>
      </c>
      <c r="AF1351" s="2">
        <v>19.184007644653299</v>
      </c>
      <c r="AG1351" s="2">
        <v>19.653089523315401</v>
      </c>
      <c r="AH1351" s="2" t="s">
        <v>63</v>
      </c>
      <c r="AI1351" s="2" t="s">
        <v>63</v>
      </c>
      <c r="AJ1351" s="2">
        <v>19.489973068237301</v>
      </c>
      <c r="AK1351" s="2">
        <v>19.460060119628899</v>
      </c>
      <c r="AL1351" s="2">
        <v>19.486658096313501</v>
      </c>
      <c r="AM1351" s="2" t="s">
        <v>63</v>
      </c>
      <c r="AN1351" s="2">
        <v>18.943235397338899</v>
      </c>
      <c r="AO1351" s="2">
        <v>19.185073852539102</v>
      </c>
    </row>
    <row r="1352" spans="1:41" x14ac:dyDescent="0.25">
      <c r="A1352" s="2" t="s">
        <v>40</v>
      </c>
      <c r="B1352" s="2">
        <v>3.6552235353320199</v>
      </c>
      <c r="C1352" s="2">
        <v>0.73621718088785904</v>
      </c>
      <c r="D1352" s="2" t="s">
        <v>550</v>
      </c>
      <c r="E1352" s="2" t="s">
        <v>550</v>
      </c>
      <c r="F1352" s="2">
        <v>1138</v>
      </c>
      <c r="G1352" s="2" t="s">
        <v>551</v>
      </c>
      <c r="H1352" s="2" t="s">
        <v>552</v>
      </c>
      <c r="I1352" s="2" t="s">
        <v>44</v>
      </c>
      <c r="J1352" s="2">
        <v>1</v>
      </c>
      <c r="K1352" s="2">
        <v>4</v>
      </c>
      <c r="L1352" s="2"/>
      <c r="M1352" s="2"/>
      <c r="N1352" s="2"/>
      <c r="O1352" s="2">
        <v>9</v>
      </c>
      <c r="P1352" s="2">
        <v>9</v>
      </c>
      <c r="Q1352" s="2">
        <v>9</v>
      </c>
      <c r="R1352" s="2">
        <v>52.7</v>
      </c>
      <c r="S1352" s="2">
        <v>52.7</v>
      </c>
      <c r="T1352" s="2">
        <v>52.7</v>
      </c>
      <c r="U1352" s="2">
        <v>24.225999999999999</v>
      </c>
      <c r="V1352" s="2">
        <v>0</v>
      </c>
      <c r="W1352" s="2">
        <v>63.771999999999998</v>
      </c>
      <c r="X1352" s="2">
        <v>355380000</v>
      </c>
      <c r="Y1352" s="2">
        <v>11</v>
      </c>
      <c r="Z1352" s="2">
        <v>85</v>
      </c>
      <c r="AA1352" s="2">
        <v>220</v>
      </c>
      <c r="AB1352" s="2">
        <v>24226.455880000001</v>
      </c>
      <c r="AC1352" s="2">
        <v>11</v>
      </c>
      <c r="AD1352" s="2">
        <v>23.3976726531982</v>
      </c>
      <c r="AE1352" s="2">
        <v>23.4532470703125</v>
      </c>
      <c r="AF1352" s="2">
        <v>23.120935440063501</v>
      </c>
      <c r="AG1352" s="2">
        <v>23.934720993041999</v>
      </c>
      <c r="AH1352" s="2">
        <v>23.2593994140625</v>
      </c>
      <c r="AI1352" s="2">
        <v>23.5613918304443</v>
      </c>
      <c r="AJ1352" s="2">
        <v>22.951091766357401</v>
      </c>
      <c r="AK1352" s="2">
        <v>22.567508697509801</v>
      </c>
      <c r="AL1352" s="2">
        <v>22.531171798706101</v>
      </c>
      <c r="AM1352" s="2">
        <v>22.7916774749756</v>
      </c>
      <c r="AN1352" s="2">
        <v>22.7009391784668</v>
      </c>
      <c r="AO1352" s="2">
        <v>22.767675399780298</v>
      </c>
    </row>
    <row r="1353" spans="1:41" x14ac:dyDescent="0.25">
      <c r="A1353" s="2"/>
      <c r="B1353" s="2">
        <v>0.77635245275710996</v>
      </c>
      <c r="C1353" s="2">
        <v>0.206158320109047</v>
      </c>
      <c r="D1353" s="2" t="s">
        <v>4110</v>
      </c>
      <c r="E1353" s="2" t="s">
        <v>4110</v>
      </c>
      <c r="F1353" s="2">
        <v>2397</v>
      </c>
      <c r="G1353" s="2" t="s">
        <v>4111</v>
      </c>
      <c r="H1353" s="2" t="s">
        <v>552</v>
      </c>
      <c r="I1353" s="2" t="s">
        <v>44</v>
      </c>
      <c r="J1353" s="2">
        <v>1</v>
      </c>
      <c r="K1353" s="2">
        <v>4</v>
      </c>
      <c r="L1353" s="2"/>
      <c r="M1353" s="2"/>
      <c r="N1353" s="2"/>
      <c r="O1353" s="2">
        <v>13</v>
      </c>
      <c r="P1353" s="2">
        <v>13</v>
      </c>
      <c r="Q1353" s="2">
        <v>13</v>
      </c>
      <c r="R1353" s="2">
        <v>64.3</v>
      </c>
      <c r="S1353" s="2">
        <v>64.3</v>
      </c>
      <c r="T1353" s="2">
        <v>64.3</v>
      </c>
      <c r="U1353" s="2">
        <v>25.966999999999999</v>
      </c>
      <c r="V1353" s="2">
        <v>0</v>
      </c>
      <c r="W1353" s="2">
        <v>80.366</v>
      </c>
      <c r="X1353" s="2">
        <v>484240000</v>
      </c>
      <c r="Y1353" s="2">
        <v>13</v>
      </c>
      <c r="Z1353" s="2">
        <v>95</v>
      </c>
      <c r="AA1353" s="2">
        <v>230</v>
      </c>
      <c r="AB1353" s="2">
        <v>25967.519079999998</v>
      </c>
      <c r="AC1353" s="2">
        <v>13</v>
      </c>
      <c r="AD1353" s="2">
        <v>23.192466735839801</v>
      </c>
      <c r="AE1353" s="2">
        <v>22.840150833129901</v>
      </c>
      <c r="AF1353" s="2">
        <v>22.649480819702099</v>
      </c>
      <c r="AG1353" s="2">
        <v>23.5144863128662</v>
      </c>
      <c r="AH1353" s="2">
        <v>23.209375381469702</v>
      </c>
      <c r="AI1353" s="2">
        <v>23.170967102050799</v>
      </c>
      <c r="AJ1353" s="2">
        <v>23.090713500976602</v>
      </c>
      <c r="AK1353" s="2">
        <v>22.6739196777344</v>
      </c>
      <c r="AL1353" s="2">
        <v>22.802505493164102</v>
      </c>
      <c r="AM1353" s="2">
        <v>22.859958648681602</v>
      </c>
      <c r="AN1353" s="2">
        <v>22.917360305786101</v>
      </c>
      <c r="AO1353" s="2">
        <v>22.995519638061499</v>
      </c>
    </row>
    <row r="1354" spans="1:41" x14ac:dyDescent="0.25">
      <c r="A1354" s="2"/>
      <c r="B1354" s="2">
        <v>0.147966574327619</v>
      </c>
      <c r="C1354" s="2">
        <v>-8.3629322052001201E-2</v>
      </c>
      <c r="D1354" s="2" t="s">
        <v>2800</v>
      </c>
      <c r="E1354" s="2" t="s">
        <v>2800</v>
      </c>
      <c r="F1354" s="2">
        <v>1317</v>
      </c>
      <c r="G1354" s="2" t="s">
        <v>2801</v>
      </c>
      <c r="H1354" s="2" t="s">
        <v>552</v>
      </c>
      <c r="I1354" s="2" t="s">
        <v>44</v>
      </c>
      <c r="J1354" s="2">
        <v>1</v>
      </c>
      <c r="K1354" s="2">
        <v>4</v>
      </c>
      <c r="L1354" s="2"/>
      <c r="M1354" s="2"/>
      <c r="N1354" s="2"/>
      <c r="O1354" s="2">
        <v>10</v>
      </c>
      <c r="P1354" s="2">
        <v>10</v>
      </c>
      <c r="Q1354" s="2">
        <v>10</v>
      </c>
      <c r="R1354" s="2">
        <v>45.3</v>
      </c>
      <c r="S1354" s="2">
        <v>45.3</v>
      </c>
      <c r="T1354" s="2">
        <v>45.3</v>
      </c>
      <c r="U1354" s="2">
        <v>37.619</v>
      </c>
      <c r="V1354" s="2">
        <v>0</v>
      </c>
      <c r="W1354" s="2">
        <v>32.326999999999998</v>
      </c>
      <c r="X1354" s="2">
        <v>78762000</v>
      </c>
      <c r="Y1354" s="2">
        <v>17</v>
      </c>
      <c r="Z1354" s="2">
        <v>26</v>
      </c>
      <c r="AA1354" s="2">
        <v>329</v>
      </c>
      <c r="AB1354" s="2">
        <v>37619.914980000001</v>
      </c>
      <c r="AC1354" s="2">
        <v>17</v>
      </c>
      <c r="AD1354" s="2">
        <v>20.667697906494102</v>
      </c>
      <c r="AE1354" s="2">
        <v>20.937759399414102</v>
      </c>
      <c r="AF1354" s="2">
        <v>20.807033538818398</v>
      </c>
      <c r="AG1354" s="2" t="s">
        <v>63</v>
      </c>
      <c r="AH1354" s="2" t="s">
        <v>63</v>
      </c>
      <c r="AI1354" s="2">
        <v>21.049131393432599</v>
      </c>
      <c r="AJ1354" s="2">
        <v>21.620689392089801</v>
      </c>
      <c r="AK1354" s="2">
        <v>20.667436599731399</v>
      </c>
      <c r="AL1354" s="2" t="s">
        <v>63</v>
      </c>
      <c r="AM1354" s="2">
        <v>21.000240325927699</v>
      </c>
      <c r="AN1354" s="2">
        <v>20.8282661437988</v>
      </c>
      <c r="AO1354" s="2">
        <v>20.628541946411101</v>
      </c>
    </row>
    <row r="1355" spans="1:41" x14ac:dyDescent="0.25">
      <c r="A1355" s="2"/>
      <c r="B1355" s="2">
        <v>0.22185115092132299</v>
      </c>
      <c r="C1355" s="2">
        <v>9.4845453898113205E-2</v>
      </c>
      <c r="D1355" s="2" t="s">
        <v>4221</v>
      </c>
      <c r="E1355" s="2" t="s">
        <v>4221</v>
      </c>
      <c r="F1355" s="2">
        <v>2473</v>
      </c>
      <c r="G1355" s="2" t="s">
        <v>4222</v>
      </c>
      <c r="H1355" s="2" t="s">
        <v>4223</v>
      </c>
      <c r="I1355" s="2" t="s">
        <v>44</v>
      </c>
      <c r="J1355" s="2">
        <v>1</v>
      </c>
      <c r="K1355" s="2">
        <v>4</v>
      </c>
      <c r="L1355" s="2"/>
      <c r="M1355" s="2"/>
      <c r="N1355" s="2"/>
      <c r="O1355" s="2">
        <v>5</v>
      </c>
      <c r="P1355" s="2">
        <v>5</v>
      </c>
      <c r="Q1355" s="2">
        <v>5</v>
      </c>
      <c r="R1355" s="2">
        <v>42</v>
      </c>
      <c r="S1355" s="2">
        <v>42</v>
      </c>
      <c r="T1355" s="2">
        <v>42</v>
      </c>
      <c r="U1355" s="2">
        <v>15.083</v>
      </c>
      <c r="V1355" s="2">
        <v>0</v>
      </c>
      <c r="W1355" s="2">
        <v>18.634</v>
      </c>
      <c r="X1355" s="2">
        <v>88110000</v>
      </c>
      <c r="Y1355" s="2">
        <v>8</v>
      </c>
      <c r="Z1355" s="2">
        <v>30</v>
      </c>
      <c r="AA1355" s="2">
        <v>138</v>
      </c>
      <c r="AB1355" s="2">
        <v>15083.444579999999</v>
      </c>
      <c r="AC1355" s="2">
        <v>8</v>
      </c>
      <c r="AD1355" s="2">
        <v>22.2797451019287</v>
      </c>
      <c r="AE1355" s="2">
        <v>21.4841423034668</v>
      </c>
      <c r="AF1355" s="2">
        <v>22.2557163238525</v>
      </c>
      <c r="AG1355" s="2">
        <v>21.805854797363299</v>
      </c>
      <c r="AH1355" s="2">
        <v>22.531053543090799</v>
      </c>
      <c r="AI1355" s="2">
        <v>22.430610656738299</v>
      </c>
      <c r="AJ1355" s="2">
        <v>22.115657806396499</v>
      </c>
      <c r="AK1355" s="2">
        <v>21.977954864501999</v>
      </c>
      <c r="AL1355" s="2">
        <v>21.941453933715799</v>
      </c>
      <c r="AM1355" s="2">
        <v>22.133609771728501</v>
      </c>
      <c r="AN1355" s="2">
        <v>21.824464797973601</v>
      </c>
      <c r="AO1355" s="2">
        <v>22.224908828735401</v>
      </c>
    </row>
    <row r="1356" spans="1:41" x14ac:dyDescent="0.25">
      <c r="A1356" s="2"/>
      <c r="B1356" s="2">
        <v>0.80528624195126597</v>
      </c>
      <c r="C1356" s="2">
        <v>0.21212666829427099</v>
      </c>
      <c r="D1356" s="2" t="s">
        <v>2158</v>
      </c>
      <c r="E1356" s="2" t="s">
        <v>2159</v>
      </c>
      <c r="F1356" s="2">
        <v>801</v>
      </c>
      <c r="G1356" s="2" t="s">
        <v>2160</v>
      </c>
      <c r="H1356" s="2" t="s">
        <v>2161</v>
      </c>
      <c r="I1356" s="2" t="s">
        <v>44</v>
      </c>
      <c r="J1356" s="2">
        <v>1</v>
      </c>
      <c r="K1356" s="2">
        <v>4</v>
      </c>
      <c r="L1356" s="2"/>
      <c r="M1356" s="2"/>
      <c r="N1356" s="2"/>
      <c r="O1356" s="2">
        <v>10</v>
      </c>
      <c r="P1356" s="2">
        <v>10</v>
      </c>
      <c r="Q1356" s="2">
        <v>10</v>
      </c>
      <c r="R1356" s="2">
        <v>10.5</v>
      </c>
      <c r="S1356" s="2">
        <v>10.5</v>
      </c>
      <c r="T1356" s="2">
        <v>10.5</v>
      </c>
      <c r="U1356" s="2">
        <v>173.31</v>
      </c>
      <c r="V1356" s="2">
        <v>0</v>
      </c>
      <c r="W1356" s="2">
        <v>22.638999999999999</v>
      </c>
      <c r="X1356" s="2">
        <v>46323000</v>
      </c>
      <c r="Y1356" s="2">
        <v>75</v>
      </c>
      <c r="Z1356" s="2">
        <v>18</v>
      </c>
      <c r="AA1356" s="2">
        <v>1544</v>
      </c>
      <c r="AB1356" s="2">
        <v>174210.43988000101</v>
      </c>
      <c r="AC1356" s="2">
        <v>77</v>
      </c>
      <c r="AD1356" s="2">
        <v>20.511135101318398</v>
      </c>
      <c r="AE1356" s="2">
        <v>20.4183349609375</v>
      </c>
      <c r="AF1356" s="2">
        <v>19.961833953857401</v>
      </c>
      <c r="AG1356" s="2">
        <v>20.3029594421387</v>
      </c>
      <c r="AH1356" s="2" t="s">
        <v>63</v>
      </c>
      <c r="AI1356" s="2">
        <v>20.495311737060501</v>
      </c>
      <c r="AJ1356" s="2">
        <v>20.548679351806602</v>
      </c>
      <c r="AK1356" s="2">
        <v>19.961692810058601</v>
      </c>
      <c r="AL1356" s="2">
        <v>19.900123596191399</v>
      </c>
      <c r="AM1356" s="2">
        <v>20.143079757690401</v>
      </c>
      <c r="AN1356" s="2">
        <v>20.093263626098601</v>
      </c>
      <c r="AO1356" s="2">
        <v>20.1078910827637</v>
      </c>
    </row>
    <row r="1357" spans="1:41" x14ac:dyDescent="0.25">
      <c r="A1357" s="2"/>
      <c r="B1357" s="2">
        <v>0.15037018544705499</v>
      </c>
      <c r="C1357" s="2">
        <v>5.8862368265788903E-2</v>
      </c>
      <c r="D1357" s="2" t="s">
        <v>3652</v>
      </c>
      <c r="E1357" s="2" t="s">
        <v>3653</v>
      </c>
      <c r="F1357" s="2">
        <v>2013</v>
      </c>
      <c r="G1357" s="2" t="s">
        <v>3654</v>
      </c>
      <c r="H1357" s="2" t="s">
        <v>3655</v>
      </c>
      <c r="I1357" s="2" t="s">
        <v>44</v>
      </c>
      <c r="J1357" s="2">
        <v>1</v>
      </c>
      <c r="K1357" s="2">
        <v>4</v>
      </c>
      <c r="L1357" s="2"/>
      <c r="M1357" s="2"/>
      <c r="N1357" s="2"/>
      <c r="O1357" s="2">
        <v>18</v>
      </c>
      <c r="P1357" s="2">
        <v>18</v>
      </c>
      <c r="Q1357" s="2">
        <v>18</v>
      </c>
      <c r="R1357" s="2">
        <v>46.5</v>
      </c>
      <c r="S1357" s="2">
        <v>46.5</v>
      </c>
      <c r="T1357" s="2">
        <v>46.5</v>
      </c>
      <c r="U1357" s="2">
        <v>55.014000000000003</v>
      </c>
      <c r="V1357" s="2">
        <v>0</v>
      </c>
      <c r="W1357" s="2">
        <v>127.74</v>
      </c>
      <c r="X1357" s="2">
        <v>304080000</v>
      </c>
      <c r="Y1357" s="2">
        <v>28</v>
      </c>
      <c r="Z1357" s="2">
        <v>98</v>
      </c>
      <c r="AA1357" s="2">
        <v>492</v>
      </c>
      <c r="AB1357" s="2">
        <v>55014.187179999899</v>
      </c>
      <c r="AC1357" s="2">
        <v>28</v>
      </c>
      <c r="AD1357" s="2">
        <v>22.050592422485401</v>
      </c>
      <c r="AE1357" s="2">
        <v>22.315839767456101</v>
      </c>
      <c r="AF1357" s="2">
        <v>21.838344573974599</v>
      </c>
      <c r="AG1357" s="2">
        <v>22.362468719482401</v>
      </c>
      <c r="AH1357" s="2">
        <v>21.862873077392599</v>
      </c>
      <c r="AI1357" s="2">
        <v>22.386112213134801</v>
      </c>
      <c r="AJ1357" s="2">
        <v>22.5794353485107</v>
      </c>
      <c r="AK1357" s="2">
        <v>21.876951217651399</v>
      </c>
      <c r="AL1357" s="2">
        <v>22.078027725219702</v>
      </c>
      <c r="AM1357" s="2">
        <v>21.8153076171875</v>
      </c>
      <c r="AN1357" s="2">
        <v>21.961870193481399</v>
      </c>
      <c r="AO1357" s="2">
        <v>22.151464462280298</v>
      </c>
    </row>
    <row r="1358" spans="1:41" x14ac:dyDescent="0.25">
      <c r="A1358" s="2"/>
      <c r="B1358" s="2">
        <v>0.58358877384451702</v>
      </c>
      <c r="C1358" s="2">
        <v>0.22008260091145701</v>
      </c>
      <c r="D1358" s="2" t="s">
        <v>3532</v>
      </c>
      <c r="E1358" s="2" t="s">
        <v>3532</v>
      </c>
      <c r="F1358" s="2">
        <v>1906</v>
      </c>
      <c r="G1358" s="2" t="s">
        <v>3533</v>
      </c>
      <c r="H1358" s="2" t="s">
        <v>3534</v>
      </c>
      <c r="I1358" s="2" t="s">
        <v>44</v>
      </c>
      <c r="J1358" s="2">
        <v>1</v>
      </c>
      <c r="K1358" s="2">
        <v>4</v>
      </c>
      <c r="L1358" s="2"/>
      <c r="M1358" s="2"/>
      <c r="N1358" s="2"/>
      <c r="O1358" s="2">
        <v>8</v>
      </c>
      <c r="P1358" s="2">
        <v>8</v>
      </c>
      <c r="Q1358" s="2">
        <v>8</v>
      </c>
      <c r="R1358" s="2">
        <v>22.6</v>
      </c>
      <c r="S1358" s="2">
        <v>22.6</v>
      </c>
      <c r="T1358" s="2">
        <v>22.6</v>
      </c>
      <c r="U1358" s="2">
        <v>53.576000000000001</v>
      </c>
      <c r="V1358" s="2">
        <v>0</v>
      </c>
      <c r="W1358" s="2">
        <v>26.891999999999999</v>
      </c>
      <c r="X1358" s="2">
        <v>54344000</v>
      </c>
      <c r="Y1358" s="2">
        <v>32</v>
      </c>
      <c r="Z1358" s="2">
        <v>39</v>
      </c>
      <c r="AA1358" s="2">
        <v>487</v>
      </c>
      <c r="AB1358" s="2">
        <v>53576.639979999898</v>
      </c>
      <c r="AC1358" s="2">
        <v>32</v>
      </c>
      <c r="AD1358" s="2">
        <v>20.570337295532202</v>
      </c>
      <c r="AE1358" s="2">
        <v>20.967756271362301</v>
      </c>
      <c r="AF1358" s="2">
        <v>20.117689132690401</v>
      </c>
      <c r="AG1358" s="2">
        <v>20.609821319580099</v>
      </c>
      <c r="AH1358" s="2">
        <v>20.691236495971701</v>
      </c>
      <c r="AI1358" s="2">
        <v>20.5467014312744</v>
      </c>
      <c r="AJ1358" s="2">
        <v>20.586645126342798</v>
      </c>
      <c r="AK1358" s="2">
        <v>20.184953689575199</v>
      </c>
      <c r="AL1358" s="2">
        <v>20.629163742065401</v>
      </c>
      <c r="AM1358" s="2">
        <v>20.754013061523398</v>
      </c>
      <c r="AN1358" s="2">
        <v>19.7953491210938</v>
      </c>
      <c r="AO1358" s="2">
        <v>20.2329216003418</v>
      </c>
    </row>
    <row r="1359" spans="1:41" x14ac:dyDescent="0.25">
      <c r="A1359" s="2"/>
      <c r="B1359" s="2">
        <v>0.73253080620377997</v>
      </c>
      <c r="C1359" s="2">
        <v>0.31003761291503901</v>
      </c>
      <c r="D1359" s="2" t="s">
        <v>2897</v>
      </c>
      <c r="E1359" s="2" t="s">
        <v>2897</v>
      </c>
      <c r="F1359" s="2">
        <v>1414</v>
      </c>
      <c r="G1359" s="2" t="s">
        <v>2898</v>
      </c>
      <c r="H1359" s="2" t="s">
        <v>2899</v>
      </c>
      <c r="I1359" s="2" t="s">
        <v>44</v>
      </c>
      <c r="J1359" s="2">
        <v>1</v>
      </c>
      <c r="K1359" s="2">
        <v>4</v>
      </c>
      <c r="L1359" s="2"/>
      <c r="M1359" s="2"/>
      <c r="N1359" s="2"/>
      <c r="O1359" s="2">
        <v>4</v>
      </c>
      <c r="P1359" s="2">
        <v>4</v>
      </c>
      <c r="Q1359" s="2">
        <v>4</v>
      </c>
      <c r="R1359" s="2">
        <v>46.4</v>
      </c>
      <c r="S1359" s="2">
        <v>46.4</v>
      </c>
      <c r="T1359" s="2">
        <v>46.4</v>
      </c>
      <c r="U1359" s="2">
        <v>13.343999999999999</v>
      </c>
      <c r="V1359" s="2">
        <v>0</v>
      </c>
      <c r="W1359" s="2">
        <v>23.585000000000001</v>
      </c>
      <c r="X1359" s="2">
        <v>302980000</v>
      </c>
      <c r="Y1359" s="2">
        <v>6</v>
      </c>
      <c r="Z1359" s="2">
        <v>38</v>
      </c>
      <c r="AA1359" s="2">
        <v>110</v>
      </c>
      <c r="AB1359" s="2">
        <v>13344.44958</v>
      </c>
      <c r="AC1359" s="2">
        <v>6</v>
      </c>
      <c r="AD1359" s="2">
        <v>24.155685424804702</v>
      </c>
      <c r="AE1359" s="2">
        <v>23.156194686889599</v>
      </c>
      <c r="AF1359" s="2">
        <v>23.566625595092798</v>
      </c>
      <c r="AG1359" s="2">
        <v>24.273696899414102</v>
      </c>
      <c r="AH1359" s="2">
        <v>23.327316284179702</v>
      </c>
      <c r="AI1359" s="2">
        <v>23.780866622924801</v>
      </c>
      <c r="AJ1359" s="2">
        <v>23.9193439483643</v>
      </c>
      <c r="AK1359" s="2">
        <v>23.304521560668899</v>
      </c>
      <c r="AL1359" s="2">
        <v>23.3480033874512</v>
      </c>
      <c r="AM1359" s="2">
        <v>23.199733734130898</v>
      </c>
      <c r="AN1359" s="2">
        <v>23.0994567871094</v>
      </c>
      <c r="AO1359" s="2">
        <v>23.529100418090799</v>
      </c>
    </row>
    <row r="1360" spans="1:41" x14ac:dyDescent="0.25">
      <c r="A1360" s="2"/>
      <c r="B1360" s="2">
        <v>0.44384344416650501</v>
      </c>
      <c r="C1360" s="2">
        <v>0.11922804514567199</v>
      </c>
      <c r="D1360" s="2" t="s">
        <v>3649</v>
      </c>
      <c r="E1360" s="2" t="s">
        <v>3649</v>
      </c>
      <c r="F1360" s="2">
        <v>2011</v>
      </c>
      <c r="G1360" s="2" t="s">
        <v>3650</v>
      </c>
      <c r="H1360" s="2" t="s">
        <v>3651</v>
      </c>
      <c r="I1360" s="2" t="s">
        <v>44</v>
      </c>
      <c r="J1360" s="2">
        <v>1</v>
      </c>
      <c r="K1360" s="2">
        <v>4</v>
      </c>
      <c r="L1360" s="2"/>
      <c r="M1360" s="2"/>
      <c r="N1360" s="2"/>
      <c r="O1360" s="2">
        <v>17</v>
      </c>
      <c r="P1360" s="2">
        <v>17</v>
      </c>
      <c r="Q1360" s="2">
        <v>17</v>
      </c>
      <c r="R1360" s="2">
        <v>46.7</v>
      </c>
      <c r="S1360" s="2">
        <v>46.7</v>
      </c>
      <c r="T1360" s="2">
        <v>46.7</v>
      </c>
      <c r="U1360" s="2">
        <v>52.1</v>
      </c>
      <c r="V1360" s="2">
        <v>0</v>
      </c>
      <c r="W1360" s="2">
        <v>175.03</v>
      </c>
      <c r="X1360" s="2">
        <v>896200000</v>
      </c>
      <c r="Y1360" s="2">
        <v>21</v>
      </c>
      <c r="Z1360" s="2">
        <v>156</v>
      </c>
      <c r="AA1360" s="2">
        <v>478</v>
      </c>
      <c r="AB1360" s="2">
        <v>52100.103280000003</v>
      </c>
      <c r="AC1360" s="2">
        <v>21</v>
      </c>
      <c r="AD1360" s="2">
        <v>23.9823322296143</v>
      </c>
      <c r="AE1360" s="2">
        <v>24.0886116027832</v>
      </c>
      <c r="AF1360" s="2">
        <v>23.511232376098601</v>
      </c>
      <c r="AG1360" s="2">
        <v>24.1207599639893</v>
      </c>
      <c r="AH1360" s="2">
        <v>23.828809738159201</v>
      </c>
      <c r="AI1360" s="2">
        <v>24.111637115478501</v>
      </c>
      <c r="AJ1360" s="2">
        <v>24.071365356445298</v>
      </c>
      <c r="AK1360" s="2">
        <v>23.939750671386701</v>
      </c>
      <c r="AL1360" s="2">
        <v>23.955356597900401</v>
      </c>
      <c r="AM1360" s="2">
        <v>23.635334014892599</v>
      </c>
      <c r="AN1360" s="2">
        <v>23.6925354003906</v>
      </c>
      <c r="AO1360" s="2">
        <v>23.633672714233398</v>
      </c>
    </row>
    <row r="1361" spans="1:41" x14ac:dyDescent="0.25">
      <c r="A1361" s="2" t="s">
        <v>40</v>
      </c>
      <c r="B1361" s="2">
        <v>3.7532336112171998</v>
      </c>
      <c r="C1361" s="2">
        <v>0.84269746144612501</v>
      </c>
      <c r="D1361" s="2" t="s">
        <v>1065</v>
      </c>
      <c r="E1361" s="2" t="s">
        <v>1065</v>
      </c>
      <c r="F1361" s="2">
        <v>2082</v>
      </c>
      <c r="G1361" s="2" t="s">
        <v>1066</v>
      </c>
      <c r="H1361" s="2" t="s">
        <v>1067</v>
      </c>
      <c r="I1361" s="2" t="s">
        <v>44</v>
      </c>
      <c r="J1361" s="2">
        <v>1</v>
      </c>
      <c r="K1361" s="2">
        <v>4</v>
      </c>
      <c r="L1361" s="2"/>
      <c r="M1361" s="2"/>
      <c r="N1361" s="2"/>
      <c r="O1361" s="2">
        <v>13</v>
      </c>
      <c r="P1361" s="2">
        <v>13</v>
      </c>
      <c r="Q1361" s="2">
        <v>13</v>
      </c>
      <c r="R1361" s="2">
        <v>48.8</v>
      </c>
      <c r="S1361" s="2">
        <v>48.8</v>
      </c>
      <c r="T1361" s="2">
        <v>48.8</v>
      </c>
      <c r="U1361" s="2">
        <v>48.868000000000002</v>
      </c>
      <c r="V1361" s="2">
        <v>0</v>
      </c>
      <c r="W1361" s="2">
        <v>85.747</v>
      </c>
      <c r="X1361" s="2">
        <v>222990000</v>
      </c>
      <c r="Y1361" s="2">
        <v>21</v>
      </c>
      <c r="Z1361" s="2">
        <v>79</v>
      </c>
      <c r="AA1361" s="2">
        <v>459</v>
      </c>
      <c r="AB1361" s="2">
        <v>48868.74828</v>
      </c>
      <c r="AC1361" s="2">
        <v>21</v>
      </c>
      <c r="AD1361" s="2">
        <v>22.234413146972699</v>
      </c>
      <c r="AE1361" s="2">
        <v>21.977710723876999</v>
      </c>
      <c r="AF1361" s="2">
        <v>21.744806289672901</v>
      </c>
      <c r="AG1361" s="2">
        <v>22.3011474609375</v>
      </c>
      <c r="AH1361" s="2">
        <v>21.868535995483398</v>
      </c>
      <c r="AI1361" s="2">
        <v>22.221580505371101</v>
      </c>
      <c r="AJ1361" s="2">
        <v>21.622611999511701</v>
      </c>
      <c r="AK1361" s="2">
        <v>21.313461303710898</v>
      </c>
      <c r="AL1361" s="2">
        <v>21.369808197021499</v>
      </c>
      <c r="AM1361" s="2">
        <v>20.900432586669901</v>
      </c>
      <c r="AN1361" s="2">
        <v>21.1455688476563</v>
      </c>
      <c r="AO1361" s="2">
        <v>20.940126419067401</v>
      </c>
    </row>
    <row r="1362" spans="1:41" x14ac:dyDescent="0.25">
      <c r="A1362" s="2"/>
      <c r="B1362" s="2">
        <v>0.95976504163320198</v>
      </c>
      <c r="C1362" s="2">
        <v>0.26786041259765597</v>
      </c>
      <c r="D1362" s="2" t="s">
        <v>3424</v>
      </c>
      <c r="E1362" s="2" t="s">
        <v>3424</v>
      </c>
      <c r="F1362" s="2">
        <v>1821</v>
      </c>
      <c r="G1362" s="2" t="s">
        <v>3425</v>
      </c>
      <c r="H1362" s="2" t="s">
        <v>3426</v>
      </c>
      <c r="I1362" s="2" t="s">
        <v>44</v>
      </c>
      <c r="J1362" s="2">
        <v>1</v>
      </c>
      <c r="K1362" s="2">
        <v>4</v>
      </c>
      <c r="L1362" s="2"/>
      <c r="M1362" s="2"/>
      <c r="N1362" s="2"/>
      <c r="O1362" s="2">
        <v>15</v>
      </c>
      <c r="P1362" s="2">
        <v>15</v>
      </c>
      <c r="Q1362" s="2">
        <v>15</v>
      </c>
      <c r="R1362" s="2">
        <v>34.4</v>
      </c>
      <c r="S1362" s="2">
        <v>34.4</v>
      </c>
      <c r="T1362" s="2">
        <v>34.4</v>
      </c>
      <c r="U1362" s="2">
        <v>47.258000000000003</v>
      </c>
      <c r="V1362" s="2">
        <v>0</v>
      </c>
      <c r="W1362" s="2">
        <v>173.46</v>
      </c>
      <c r="X1362" s="2">
        <v>1125600000</v>
      </c>
      <c r="Y1362" s="2">
        <v>23</v>
      </c>
      <c r="Z1362" s="2">
        <v>202</v>
      </c>
      <c r="AA1362" s="2">
        <v>448</v>
      </c>
      <c r="AB1362" s="2">
        <v>47258.76958</v>
      </c>
      <c r="AC1362" s="2">
        <v>23</v>
      </c>
      <c r="AD1362" s="2">
        <v>23.767492294311499</v>
      </c>
      <c r="AE1362" s="2">
        <v>23.5244445800781</v>
      </c>
      <c r="AF1362" s="2">
        <v>23.156642913818398</v>
      </c>
      <c r="AG1362" s="2">
        <v>23.993862152099599</v>
      </c>
      <c r="AH1362" s="2">
        <v>23.907566070556602</v>
      </c>
      <c r="AI1362" s="2">
        <v>24.044935226440401</v>
      </c>
      <c r="AJ1362" s="2">
        <v>23.777860641479499</v>
      </c>
      <c r="AK1362" s="2">
        <v>23.3842964172363</v>
      </c>
      <c r="AL1362" s="2">
        <v>23.373716354370099</v>
      </c>
      <c r="AM1362" s="2">
        <v>23.4041862487793</v>
      </c>
      <c r="AN1362" s="2">
        <v>23.4785251617432</v>
      </c>
      <c r="AO1362" s="2">
        <v>23.369195938110401</v>
      </c>
    </row>
    <row r="1363" spans="1:41" x14ac:dyDescent="0.25">
      <c r="A1363" s="2" t="s">
        <v>40</v>
      </c>
      <c r="B1363" s="2">
        <v>2.3692777741658899</v>
      </c>
      <c r="C1363" s="2">
        <v>0.46878814697265597</v>
      </c>
      <c r="D1363" s="2" t="s">
        <v>783</v>
      </c>
      <c r="E1363" s="2" t="s">
        <v>783</v>
      </c>
      <c r="F1363" s="2">
        <v>1610</v>
      </c>
      <c r="G1363" s="2" t="s">
        <v>784</v>
      </c>
      <c r="H1363" s="2" t="s">
        <v>785</v>
      </c>
      <c r="I1363" s="2" t="s">
        <v>44</v>
      </c>
      <c r="J1363" s="2">
        <v>1</v>
      </c>
      <c r="K1363" s="2">
        <v>4</v>
      </c>
      <c r="L1363" s="2"/>
      <c r="M1363" s="2"/>
      <c r="N1363" s="2"/>
      <c r="O1363" s="2">
        <v>5</v>
      </c>
      <c r="P1363" s="2">
        <v>5</v>
      </c>
      <c r="Q1363" s="2">
        <v>5</v>
      </c>
      <c r="R1363" s="2">
        <v>33.799999999999997</v>
      </c>
      <c r="S1363" s="2">
        <v>33.799999999999997</v>
      </c>
      <c r="T1363" s="2">
        <v>33.799999999999997</v>
      </c>
      <c r="U1363" s="2">
        <v>26.561</v>
      </c>
      <c r="V1363" s="2">
        <v>0</v>
      </c>
      <c r="W1363" s="2">
        <v>18.689</v>
      </c>
      <c r="X1363" s="2">
        <v>187360000</v>
      </c>
      <c r="Y1363" s="2">
        <v>12</v>
      </c>
      <c r="Z1363" s="2">
        <v>41</v>
      </c>
      <c r="AA1363" s="2">
        <v>240</v>
      </c>
      <c r="AB1363" s="2">
        <v>26561.436180000001</v>
      </c>
      <c r="AC1363" s="2">
        <v>12</v>
      </c>
      <c r="AD1363" s="2">
        <v>22.7059650421143</v>
      </c>
      <c r="AE1363" s="2">
        <v>22.5871486663818</v>
      </c>
      <c r="AF1363" s="2">
        <v>22.308387756347699</v>
      </c>
      <c r="AG1363" s="2">
        <v>22.888034820556602</v>
      </c>
      <c r="AH1363" s="2">
        <v>22.890541076660199</v>
      </c>
      <c r="AI1363" s="2">
        <v>22.743738174438501</v>
      </c>
      <c r="AJ1363" s="2">
        <v>22.5817356109619</v>
      </c>
      <c r="AK1363" s="2">
        <v>22.097383499145501</v>
      </c>
      <c r="AL1363" s="2">
        <v>22.332462310791001</v>
      </c>
      <c r="AM1363" s="2">
        <v>22.2733554840088</v>
      </c>
      <c r="AN1363" s="2">
        <v>22.045368194580099</v>
      </c>
      <c r="AO1363" s="2">
        <v>21.980781555175799</v>
      </c>
    </row>
    <row r="1364" spans="1:41" x14ac:dyDescent="0.25">
      <c r="A1364" s="2" t="s">
        <v>40</v>
      </c>
      <c r="B1364" s="2">
        <v>2.5217372097457198</v>
      </c>
      <c r="C1364" s="2">
        <v>0.49057992299398001</v>
      </c>
      <c r="D1364" s="2" t="s">
        <v>820</v>
      </c>
      <c r="E1364" s="2" t="s">
        <v>820</v>
      </c>
      <c r="F1364" s="2">
        <v>1662</v>
      </c>
      <c r="G1364" s="2" t="s">
        <v>821</v>
      </c>
      <c r="H1364" s="2" t="s">
        <v>822</v>
      </c>
      <c r="I1364" s="2" t="s">
        <v>44</v>
      </c>
      <c r="J1364" s="2">
        <v>1</v>
      </c>
      <c r="K1364" s="2">
        <v>4</v>
      </c>
      <c r="L1364" s="2"/>
      <c r="M1364" s="2"/>
      <c r="N1364" s="2"/>
      <c r="O1364" s="2">
        <v>5</v>
      </c>
      <c r="P1364" s="2">
        <v>5</v>
      </c>
      <c r="Q1364" s="2">
        <v>5</v>
      </c>
      <c r="R1364" s="2">
        <v>45.1</v>
      </c>
      <c r="S1364" s="2">
        <v>45.1</v>
      </c>
      <c r="T1364" s="2">
        <v>45.1</v>
      </c>
      <c r="U1364" s="2">
        <v>9.5578000000000003</v>
      </c>
      <c r="V1364" s="2">
        <v>0</v>
      </c>
      <c r="W1364" s="2">
        <v>19.292999999999999</v>
      </c>
      <c r="X1364" s="2">
        <v>311860000</v>
      </c>
      <c r="Y1364" s="2">
        <v>7</v>
      </c>
      <c r="Z1364" s="2">
        <v>50</v>
      </c>
      <c r="AA1364" s="2">
        <v>82</v>
      </c>
      <c r="AB1364" s="2">
        <v>9557.8834799999895</v>
      </c>
      <c r="AC1364" s="2">
        <v>7</v>
      </c>
      <c r="AD1364" s="2">
        <v>23.356491088867202</v>
      </c>
      <c r="AE1364" s="2">
        <v>23.3248481750488</v>
      </c>
      <c r="AF1364" s="2">
        <v>22.909818649291999</v>
      </c>
      <c r="AG1364" s="2">
        <v>23.759082794189499</v>
      </c>
      <c r="AH1364" s="2">
        <v>23.3563556671143</v>
      </c>
      <c r="AI1364" s="2">
        <v>23.4804992675781</v>
      </c>
      <c r="AJ1364" s="2">
        <v>23.114101409912099</v>
      </c>
      <c r="AK1364" s="2">
        <v>22.925006866455099</v>
      </c>
      <c r="AL1364" s="2">
        <v>22.8553256988525</v>
      </c>
      <c r="AM1364" s="2">
        <v>22.8331394195557</v>
      </c>
      <c r="AN1364" s="2">
        <v>22.686285018920898</v>
      </c>
      <c r="AO1364" s="2">
        <v>22.829757690429702</v>
      </c>
    </row>
    <row r="1365" spans="1:41" x14ac:dyDescent="0.25">
      <c r="A1365" s="2"/>
      <c r="B1365" s="2">
        <v>0.53829625244685997</v>
      </c>
      <c r="C1365" s="2">
        <v>0.1927791595459</v>
      </c>
      <c r="D1365" s="2" t="s">
        <v>1644</v>
      </c>
      <c r="E1365" s="2" t="s">
        <v>1644</v>
      </c>
      <c r="F1365" s="2">
        <v>324</v>
      </c>
      <c r="G1365" s="2" t="s">
        <v>1645</v>
      </c>
      <c r="H1365" s="2" t="s">
        <v>1646</v>
      </c>
      <c r="I1365" s="2" t="s">
        <v>44</v>
      </c>
      <c r="J1365" s="2">
        <v>1</v>
      </c>
      <c r="K1365" s="2">
        <v>4</v>
      </c>
      <c r="L1365" s="2"/>
      <c r="M1365" s="2"/>
      <c r="N1365" s="2"/>
      <c r="O1365" s="2">
        <v>16</v>
      </c>
      <c r="P1365" s="2">
        <v>16</v>
      </c>
      <c r="Q1365" s="2">
        <v>16</v>
      </c>
      <c r="R1365" s="2">
        <v>25.5</v>
      </c>
      <c r="S1365" s="2">
        <v>25.5</v>
      </c>
      <c r="T1365" s="2">
        <v>25.5</v>
      </c>
      <c r="U1365" s="2">
        <v>110.06</v>
      </c>
      <c r="V1365" s="2">
        <v>0</v>
      </c>
      <c r="W1365" s="2">
        <v>30.196000000000002</v>
      </c>
      <c r="X1365" s="2">
        <v>69923000</v>
      </c>
      <c r="Y1365" s="2">
        <v>45</v>
      </c>
      <c r="Z1365" s="2">
        <v>33</v>
      </c>
      <c r="AA1365" s="2">
        <v>988</v>
      </c>
      <c r="AB1365" s="2">
        <v>110185.94773</v>
      </c>
      <c r="AC1365" s="2">
        <v>45</v>
      </c>
      <c r="AD1365" s="2">
        <v>20.937686920166001</v>
      </c>
      <c r="AE1365" s="2">
        <v>20.181316375732401</v>
      </c>
      <c r="AF1365" s="2">
        <v>20.219039916992202</v>
      </c>
      <c r="AG1365" s="2">
        <v>20.832830429077099</v>
      </c>
      <c r="AH1365" s="2" t="s">
        <v>63</v>
      </c>
      <c r="AI1365" s="2">
        <v>20.874101638793899</v>
      </c>
      <c r="AJ1365" s="2">
        <v>20.3144016265869</v>
      </c>
      <c r="AK1365" s="2">
        <v>20.448894500732401</v>
      </c>
      <c r="AL1365" s="2">
        <v>20.5255432128906</v>
      </c>
      <c r="AM1365" s="2">
        <v>20.5829753875732</v>
      </c>
      <c r="AN1365" s="2">
        <v>20.517972946166999</v>
      </c>
      <c r="AO1365" s="2">
        <v>20.107507705688501</v>
      </c>
    </row>
    <row r="1366" spans="1:41" x14ac:dyDescent="0.25">
      <c r="A1366" s="2"/>
      <c r="B1366" s="2">
        <v>0.16169334934458501</v>
      </c>
      <c r="C1366" s="2">
        <v>6.3150087992351403E-2</v>
      </c>
      <c r="D1366" s="2" t="s">
        <v>4152</v>
      </c>
      <c r="E1366" s="2" t="s">
        <v>4152</v>
      </c>
      <c r="F1366" s="2">
        <v>2418</v>
      </c>
      <c r="G1366" s="2" t="s">
        <v>4153</v>
      </c>
      <c r="H1366" s="2" t="s">
        <v>552</v>
      </c>
      <c r="I1366" s="2" t="s">
        <v>44</v>
      </c>
      <c r="J1366" s="2">
        <v>1</v>
      </c>
      <c r="K1366" s="2">
        <v>4</v>
      </c>
      <c r="L1366" s="2"/>
      <c r="M1366" s="2"/>
      <c r="N1366" s="2"/>
      <c r="O1366" s="2">
        <v>9</v>
      </c>
      <c r="P1366" s="2">
        <v>9</v>
      </c>
      <c r="Q1366" s="2">
        <v>9</v>
      </c>
      <c r="R1366" s="2">
        <v>25.3</v>
      </c>
      <c r="S1366" s="2">
        <v>25.3</v>
      </c>
      <c r="T1366" s="2">
        <v>25.3</v>
      </c>
      <c r="U1366" s="2">
        <v>55.634</v>
      </c>
      <c r="V1366" s="2">
        <v>0</v>
      </c>
      <c r="W1366" s="2">
        <v>26.849</v>
      </c>
      <c r="X1366" s="2">
        <v>115870000</v>
      </c>
      <c r="Y1366" s="2">
        <v>23</v>
      </c>
      <c r="Z1366" s="2">
        <v>28</v>
      </c>
      <c r="AA1366" s="2">
        <v>490</v>
      </c>
      <c r="AB1366" s="2">
        <v>55634.7605799999</v>
      </c>
      <c r="AC1366" s="2">
        <v>23</v>
      </c>
      <c r="AD1366" s="2">
        <v>21.442327499389599</v>
      </c>
      <c r="AE1366" s="2">
        <v>21.5160026550293</v>
      </c>
      <c r="AF1366" s="2">
        <v>20.813390731811499</v>
      </c>
      <c r="AG1366" s="2">
        <v>21.539148330688501</v>
      </c>
      <c r="AH1366" s="2">
        <v>20.9325065612793</v>
      </c>
      <c r="AI1366" s="2">
        <v>21.585361480712901</v>
      </c>
      <c r="AJ1366" s="2">
        <v>21.304185867309599</v>
      </c>
      <c r="AK1366" s="2">
        <v>21.254245758056602</v>
      </c>
      <c r="AL1366" s="2">
        <v>21.2931118011475</v>
      </c>
      <c r="AM1366" s="2">
        <v>21.476549148559599</v>
      </c>
      <c r="AN1366" s="2">
        <v>21.081283569335898</v>
      </c>
      <c r="AO1366" s="2">
        <v>21.040460586547901</v>
      </c>
    </row>
    <row r="1367" spans="1:41" x14ac:dyDescent="0.25">
      <c r="A1367" s="2"/>
      <c r="B1367" s="2">
        <v>0.25655366416231201</v>
      </c>
      <c r="C1367" s="2">
        <v>6.9087028503417997E-2</v>
      </c>
      <c r="D1367" s="2" t="s">
        <v>2962</v>
      </c>
      <c r="E1367" s="2" t="s">
        <v>2962</v>
      </c>
      <c r="F1367" s="2">
        <v>1467</v>
      </c>
      <c r="G1367" s="2" t="s">
        <v>2963</v>
      </c>
      <c r="H1367" s="2" t="s">
        <v>552</v>
      </c>
      <c r="I1367" s="2" t="s">
        <v>44</v>
      </c>
      <c r="J1367" s="2">
        <v>1</v>
      </c>
      <c r="K1367" s="2">
        <v>4</v>
      </c>
      <c r="L1367" s="2"/>
      <c r="M1367" s="2"/>
      <c r="N1367" s="2"/>
      <c r="O1367" s="2">
        <v>26</v>
      </c>
      <c r="P1367" s="2">
        <v>26</v>
      </c>
      <c r="Q1367" s="2">
        <v>26</v>
      </c>
      <c r="R1367" s="2">
        <v>47.8</v>
      </c>
      <c r="S1367" s="2">
        <v>47.8</v>
      </c>
      <c r="T1367" s="2">
        <v>47.8</v>
      </c>
      <c r="U1367" s="2">
        <v>91.947999999999993</v>
      </c>
      <c r="V1367" s="2">
        <v>0</v>
      </c>
      <c r="W1367" s="2">
        <v>130.07</v>
      </c>
      <c r="X1367" s="2">
        <v>395850000</v>
      </c>
      <c r="Y1367" s="2">
        <v>41</v>
      </c>
      <c r="Z1367" s="2">
        <v>135</v>
      </c>
      <c r="AA1367" s="2">
        <v>829</v>
      </c>
      <c r="AB1367" s="2">
        <v>91948.504480000207</v>
      </c>
      <c r="AC1367" s="2">
        <v>41</v>
      </c>
      <c r="AD1367" s="2">
        <v>22.1653347015381</v>
      </c>
      <c r="AE1367" s="2">
        <v>22.116991043090799</v>
      </c>
      <c r="AF1367" s="2">
        <v>21.6714172363281</v>
      </c>
      <c r="AG1367" s="2">
        <v>21.988985061645501</v>
      </c>
      <c r="AH1367" s="2">
        <v>21.863969802856399</v>
      </c>
      <c r="AI1367" s="2">
        <v>22.357109069824201</v>
      </c>
      <c r="AJ1367" s="2">
        <v>22.174171447753899</v>
      </c>
      <c r="AK1367" s="2">
        <v>21.949205398559599</v>
      </c>
      <c r="AL1367" s="2">
        <v>21.883304595947301</v>
      </c>
      <c r="AM1367" s="2">
        <v>21.933839797973601</v>
      </c>
      <c r="AN1367" s="2">
        <v>21.777158737182599</v>
      </c>
      <c r="AO1367" s="2">
        <v>22.0316047668457</v>
      </c>
    </row>
    <row r="1368" spans="1:41" x14ac:dyDescent="0.25">
      <c r="A1368" s="2"/>
      <c r="B1368" s="2">
        <v>0.59042587070405295</v>
      </c>
      <c r="C1368" s="2">
        <v>0.165425300598145</v>
      </c>
      <c r="D1368" s="2" t="s">
        <v>2956</v>
      </c>
      <c r="E1368" s="2" t="s">
        <v>2956</v>
      </c>
      <c r="F1368" s="2">
        <v>1463</v>
      </c>
      <c r="G1368" s="2" t="s">
        <v>2957</v>
      </c>
      <c r="H1368" s="2" t="s">
        <v>2958</v>
      </c>
      <c r="I1368" s="2" t="s">
        <v>44</v>
      </c>
      <c r="J1368" s="2">
        <v>1</v>
      </c>
      <c r="K1368" s="2">
        <v>4</v>
      </c>
      <c r="L1368" s="2"/>
      <c r="M1368" s="2"/>
      <c r="N1368" s="2"/>
      <c r="O1368" s="2">
        <v>23</v>
      </c>
      <c r="P1368" s="2">
        <v>23</v>
      </c>
      <c r="Q1368" s="2">
        <v>23</v>
      </c>
      <c r="R1368" s="2">
        <v>23.7</v>
      </c>
      <c r="S1368" s="2">
        <v>23.7</v>
      </c>
      <c r="T1368" s="2">
        <v>23.7</v>
      </c>
      <c r="U1368" s="2">
        <v>146.07</v>
      </c>
      <c r="V1368" s="2">
        <v>0</v>
      </c>
      <c r="W1368" s="2">
        <v>50.225999999999999</v>
      </c>
      <c r="X1368" s="2">
        <v>147280000</v>
      </c>
      <c r="Y1368" s="2">
        <v>70</v>
      </c>
      <c r="Z1368" s="2">
        <v>67</v>
      </c>
      <c r="AA1368" s="2">
        <v>1260</v>
      </c>
      <c r="AB1368" s="2">
        <v>146071.177980001</v>
      </c>
      <c r="AC1368" s="2">
        <v>70</v>
      </c>
      <c r="AD1368" s="2">
        <v>21.032142639160199</v>
      </c>
      <c r="AE1368" s="2">
        <v>21.126853942871101</v>
      </c>
      <c r="AF1368" s="2">
        <v>20.725589752197301</v>
      </c>
      <c r="AG1368" s="2">
        <v>21.296140670776399</v>
      </c>
      <c r="AH1368" s="2">
        <v>20.7593879699707</v>
      </c>
      <c r="AI1368" s="2">
        <v>21.467969894409201</v>
      </c>
      <c r="AJ1368" s="2">
        <v>21.0308647155762</v>
      </c>
      <c r="AK1368" s="2">
        <v>20.775953292846701</v>
      </c>
      <c r="AL1368" s="2">
        <v>21.129245758056602</v>
      </c>
      <c r="AM1368" s="2">
        <v>20.805932998657202</v>
      </c>
      <c r="AN1368" s="2">
        <v>20.701847076416001</v>
      </c>
      <c r="AO1368" s="2">
        <v>20.9716892242432</v>
      </c>
    </row>
    <row r="1369" spans="1:41" x14ac:dyDescent="0.25">
      <c r="A1369" s="2"/>
      <c r="B1369" s="2">
        <v>0.77081490655946105</v>
      </c>
      <c r="C1369" s="2">
        <v>0.23568852742513299</v>
      </c>
      <c r="D1369" s="2" t="s">
        <v>1611</v>
      </c>
      <c r="E1369" s="2" t="s">
        <v>1611</v>
      </c>
      <c r="F1369" s="2">
        <v>290</v>
      </c>
      <c r="G1369" s="2" t="s">
        <v>1612</v>
      </c>
      <c r="H1369" s="2" t="s">
        <v>1613</v>
      </c>
      <c r="I1369" s="2" t="s">
        <v>44</v>
      </c>
      <c r="J1369" s="2">
        <v>1</v>
      </c>
      <c r="K1369" s="2">
        <v>4</v>
      </c>
      <c r="L1369" s="2"/>
      <c r="M1369" s="2"/>
      <c r="N1369" s="2"/>
      <c r="O1369" s="2">
        <v>9</v>
      </c>
      <c r="P1369" s="2">
        <v>9</v>
      </c>
      <c r="Q1369" s="2">
        <v>9</v>
      </c>
      <c r="R1369" s="2">
        <v>4.5</v>
      </c>
      <c r="S1369" s="2">
        <v>4.5</v>
      </c>
      <c r="T1369" s="2">
        <v>4.5</v>
      </c>
      <c r="U1369" s="2">
        <v>283.29000000000002</v>
      </c>
      <c r="V1369" s="2">
        <v>0</v>
      </c>
      <c r="W1369" s="2">
        <v>19.405000000000001</v>
      </c>
      <c r="X1369" s="2">
        <v>64650000</v>
      </c>
      <c r="Y1369" s="2">
        <v>124</v>
      </c>
      <c r="Z1369" s="2">
        <v>35</v>
      </c>
      <c r="AA1369" s="2">
        <v>2591</v>
      </c>
      <c r="AB1369" s="2">
        <v>293342.05763000302</v>
      </c>
      <c r="AC1369" s="2">
        <v>125</v>
      </c>
      <c r="AD1369" s="2">
        <v>20.595687866210898</v>
      </c>
      <c r="AE1369" s="2">
        <v>20.396863937377901</v>
      </c>
      <c r="AF1369" s="2">
        <v>19.835748672485401</v>
      </c>
      <c r="AG1369" s="2">
        <v>20.416790008544901</v>
      </c>
      <c r="AH1369" s="2">
        <v>20.190509796142599</v>
      </c>
      <c r="AI1369" s="2">
        <v>20.7288303375244</v>
      </c>
      <c r="AJ1369" s="2">
        <v>20.520757675170898</v>
      </c>
      <c r="AK1369" s="2">
        <v>19.930803298950199</v>
      </c>
      <c r="AL1369" s="2">
        <v>20.210742950439499</v>
      </c>
      <c r="AM1369" s="2">
        <v>20.171699523925799</v>
      </c>
      <c r="AN1369" s="2">
        <v>19.937328338623001</v>
      </c>
      <c r="AO1369" s="2">
        <v>19.978967666626001</v>
      </c>
    </row>
    <row r="1370" spans="1:41" x14ac:dyDescent="0.25">
      <c r="A1370" s="2" t="s">
        <v>40</v>
      </c>
      <c r="B1370" s="2">
        <v>2.3563587756654298</v>
      </c>
      <c r="C1370" s="2">
        <v>0.61361153920491796</v>
      </c>
      <c r="D1370" s="2" t="s">
        <v>688</v>
      </c>
      <c r="E1370" s="2" t="s">
        <v>688</v>
      </c>
      <c r="F1370" s="2">
        <v>1403</v>
      </c>
      <c r="G1370" s="2" t="s">
        <v>689</v>
      </c>
      <c r="H1370" s="2" t="s">
        <v>690</v>
      </c>
      <c r="I1370" s="2" t="s">
        <v>44</v>
      </c>
      <c r="J1370" s="2">
        <v>1</v>
      </c>
      <c r="K1370" s="2">
        <v>4</v>
      </c>
      <c r="L1370" s="2"/>
      <c r="M1370" s="2"/>
      <c r="N1370" s="2"/>
      <c r="O1370" s="2">
        <v>8</v>
      </c>
      <c r="P1370" s="2">
        <v>8</v>
      </c>
      <c r="Q1370" s="2">
        <v>8</v>
      </c>
      <c r="R1370" s="2">
        <v>62.7</v>
      </c>
      <c r="S1370" s="2">
        <v>62.7</v>
      </c>
      <c r="T1370" s="2">
        <v>62.7</v>
      </c>
      <c r="U1370" s="2">
        <v>12.087</v>
      </c>
      <c r="V1370" s="2">
        <v>0</v>
      </c>
      <c r="W1370" s="2">
        <v>237.69</v>
      </c>
      <c r="X1370" s="2">
        <v>1991800000</v>
      </c>
      <c r="Y1370" s="2">
        <v>5</v>
      </c>
      <c r="Z1370" s="2">
        <v>201</v>
      </c>
      <c r="AA1370" s="2">
        <v>110</v>
      </c>
      <c r="AB1370" s="2">
        <v>12086.97818</v>
      </c>
      <c r="AC1370" s="2">
        <v>5</v>
      </c>
      <c r="AD1370" s="2">
        <v>26.252702713012699</v>
      </c>
      <c r="AE1370" s="2">
        <v>26.287130355835</v>
      </c>
      <c r="AF1370" s="2">
        <v>25.938718795776399</v>
      </c>
      <c r="AG1370" s="2">
        <v>26.709251403808601</v>
      </c>
      <c r="AH1370" s="2">
        <v>26.736732482910199</v>
      </c>
      <c r="AI1370" s="2">
        <v>26.9155883789063</v>
      </c>
      <c r="AJ1370" s="2">
        <v>26.139207839965799</v>
      </c>
      <c r="AK1370" s="2">
        <v>25.723485946655298</v>
      </c>
      <c r="AL1370" s="2">
        <v>25.994489669799801</v>
      </c>
      <c r="AM1370" s="2">
        <v>25.721818923950199</v>
      </c>
      <c r="AN1370" s="2">
        <v>25.862543106079102</v>
      </c>
      <c r="AO1370" s="2">
        <v>25.7169094085693</v>
      </c>
    </row>
    <row r="1371" spans="1:41" x14ac:dyDescent="0.25">
      <c r="A1371" s="2"/>
      <c r="B1371" s="2">
        <v>0.32476522544149899</v>
      </c>
      <c r="C1371" s="2">
        <v>0.165940920511883</v>
      </c>
      <c r="D1371" s="2" t="s">
        <v>3794</v>
      </c>
      <c r="E1371" s="2" t="s">
        <v>3794</v>
      </c>
      <c r="F1371" s="2">
        <v>2120</v>
      </c>
      <c r="G1371" s="2" t="s">
        <v>3795</v>
      </c>
      <c r="H1371" s="2" t="s">
        <v>3796</v>
      </c>
      <c r="I1371" s="2" t="s">
        <v>44</v>
      </c>
      <c r="J1371" s="2">
        <v>1</v>
      </c>
      <c r="K1371" s="2">
        <v>4</v>
      </c>
      <c r="L1371" s="2"/>
      <c r="M1371" s="2"/>
      <c r="N1371" s="2"/>
      <c r="O1371" s="2">
        <v>5</v>
      </c>
      <c r="P1371" s="2">
        <v>5</v>
      </c>
      <c r="Q1371" s="2">
        <v>5</v>
      </c>
      <c r="R1371" s="2">
        <v>25.5</v>
      </c>
      <c r="S1371" s="2">
        <v>25.5</v>
      </c>
      <c r="T1371" s="2">
        <v>25.5</v>
      </c>
      <c r="U1371" s="2">
        <v>27.231999999999999</v>
      </c>
      <c r="V1371" s="2">
        <v>0</v>
      </c>
      <c r="W1371" s="2">
        <v>18.023</v>
      </c>
      <c r="X1371" s="2">
        <v>70505000</v>
      </c>
      <c r="Y1371" s="2">
        <v>12</v>
      </c>
      <c r="Z1371" s="2">
        <v>25</v>
      </c>
      <c r="AA1371" s="2">
        <v>243</v>
      </c>
      <c r="AB1371" s="2">
        <v>27232.480680000001</v>
      </c>
      <c r="AC1371" s="2">
        <v>12</v>
      </c>
      <c r="AD1371" s="2">
        <v>22.292100906372099</v>
      </c>
      <c r="AE1371" s="2" t="s">
        <v>63</v>
      </c>
      <c r="AF1371" s="2">
        <v>21.7050170898438</v>
      </c>
      <c r="AG1371" s="2">
        <v>21.3111896514893</v>
      </c>
      <c r="AH1371" s="2">
        <v>22.172401428222699</v>
      </c>
      <c r="AI1371" s="2" t="s">
        <v>63</v>
      </c>
      <c r="AJ1371" s="2">
        <v>21.866123199462901</v>
      </c>
      <c r="AK1371" s="2">
        <v>21.828809738159201</v>
      </c>
      <c r="AL1371" s="2">
        <v>21.3347263336182</v>
      </c>
      <c r="AM1371" s="2">
        <v>21.4223442077637</v>
      </c>
      <c r="AN1371" s="2">
        <v>21.8682346343994</v>
      </c>
      <c r="AO1371" s="2">
        <v>21.905179977416999</v>
      </c>
    </row>
    <row r="1372" spans="1:41" x14ac:dyDescent="0.25">
      <c r="A1372" s="2"/>
      <c r="B1372" s="2">
        <v>0.115961735783793</v>
      </c>
      <c r="C1372" s="2">
        <v>5.6872367858886698E-2</v>
      </c>
      <c r="D1372" s="2" t="s">
        <v>1786</v>
      </c>
      <c r="E1372" s="2" t="s">
        <v>1786</v>
      </c>
      <c r="F1372" s="2">
        <v>465</v>
      </c>
      <c r="G1372" s="2" t="s">
        <v>1787</v>
      </c>
      <c r="H1372" s="2" t="s">
        <v>1788</v>
      </c>
      <c r="I1372" s="2" t="s">
        <v>44</v>
      </c>
      <c r="J1372" s="2">
        <v>1</v>
      </c>
      <c r="K1372" s="2">
        <v>4</v>
      </c>
      <c r="L1372" s="2"/>
      <c r="M1372" s="2"/>
      <c r="N1372" s="2"/>
      <c r="O1372" s="2">
        <v>7</v>
      </c>
      <c r="P1372" s="2">
        <v>7</v>
      </c>
      <c r="Q1372" s="2">
        <v>7</v>
      </c>
      <c r="R1372" s="2">
        <v>30.6</v>
      </c>
      <c r="S1372" s="2">
        <v>30.6</v>
      </c>
      <c r="T1372" s="2">
        <v>30.6</v>
      </c>
      <c r="U1372" s="2">
        <v>27.791</v>
      </c>
      <c r="V1372" s="2">
        <v>0</v>
      </c>
      <c r="W1372" s="2">
        <v>27.78</v>
      </c>
      <c r="X1372" s="2">
        <v>182780000</v>
      </c>
      <c r="Y1372" s="2">
        <v>16</v>
      </c>
      <c r="Z1372" s="2">
        <v>55</v>
      </c>
      <c r="AA1372" s="2">
        <v>245</v>
      </c>
      <c r="AB1372" s="2">
        <v>27791.166580000001</v>
      </c>
      <c r="AC1372" s="2">
        <v>16</v>
      </c>
      <c r="AD1372" s="2">
        <v>22.061313629150401</v>
      </c>
      <c r="AE1372" s="2">
        <v>22.104951858520501</v>
      </c>
      <c r="AF1372" s="2">
        <v>21.347328186035199</v>
      </c>
      <c r="AG1372" s="2">
        <v>22.6117134094238</v>
      </c>
      <c r="AH1372" s="2">
        <v>21.7413539886475</v>
      </c>
      <c r="AI1372" s="2">
        <v>21.7710857391357</v>
      </c>
      <c r="AJ1372" s="2">
        <v>22.114229202270501</v>
      </c>
      <c r="AK1372" s="2">
        <v>21.826444625854499</v>
      </c>
      <c r="AL1372" s="2">
        <v>21.7840061187744</v>
      </c>
      <c r="AM1372" s="2">
        <v>21.681318283081101</v>
      </c>
      <c r="AN1372" s="2">
        <v>21.885913848876999</v>
      </c>
      <c r="AO1372" s="2">
        <v>22.004600524902301</v>
      </c>
    </row>
    <row r="1373" spans="1:41" x14ac:dyDescent="0.25">
      <c r="A1373" s="2"/>
      <c r="B1373" s="2">
        <v>7.5758228108658607E-2</v>
      </c>
      <c r="C1373" s="2">
        <v>-5.5391629536945403E-2</v>
      </c>
      <c r="D1373" s="2" t="s">
        <v>3341</v>
      </c>
      <c r="E1373" s="2" t="s">
        <v>3341</v>
      </c>
      <c r="F1373" s="2">
        <v>1756</v>
      </c>
      <c r="G1373" s="2" t="s">
        <v>1787</v>
      </c>
      <c r="H1373" s="2" t="s">
        <v>3342</v>
      </c>
      <c r="I1373" s="2" t="s">
        <v>44</v>
      </c>
      <c r="J1373" s="2">
        <v>1</v>
      </c>
      <c r="K1373" s="2">
        <v>4</v>
      </c>
      <c r="L1373" s="2"/>
      <c r="M1373" s="2"/>
      <c r="N1373" s="2"/>
      <c r="O1373" s="2">
        <v>6</v>
      </c>
      <c r="P1373" s="2">
        <v>6</v>
      </c>
      <c r="Q1373" s="2">
        <v>6</v>
      </c>
      <c r="R1373" s="2">
        <v>30.6</v>
      </c>
      <c r="S1373" s="2">
        <v>30.6</v>
      </c>
      <c r="T1373" s="2">
        <v>30.6</v>
      </c>
      <c r="U1373" s="2">
        <v>27.497</v>
      </c>
      <c r="V1373" s="2">
        <v>0</v>
      </c>
      <c r="W1373" s="2">
        <v>18.815999999999999</v>
      </c>
      <c r="X1373" s="2">
        <v>198920000</v>
      </c>
      <c r="Y1373" s="2">
        <v>15</v>
      </c>
      <c r="Z1373" s="2">
        <v>45</v>
      </c>
      <c r="AA1373" s="2">
        <v>242</v>
      </c>
      <c r="AB1373" s="2">
        <v>27496.87688</v>
      </c>
      <c r="AC1373" s="2">
        <v>15</v>
      </c>
      <c r="AD1373" s="2">
        <v>23.4349174499512</v>
      </c>
      <c r="AE1373" s="2">
        <v>22.717578887939499</v>
      </c>
      <c r="AF1373" s="2">
        <v>22.532861709594702</v>
      </c>
      <c r="AG1373" s="2">
        <v>23.219322204589801</v>
      </c>
      <c r="AH1373" s="2">
        <v>21.775833129882798</v>
      </c>
      <c r="AI1373" s="2">
        <v>23.1698818206787</v>
      </c>
      <c r="AJ1373" s="2">
        <v>23.089872360229499</v>
      </c>
      <c r="AK1373" s="2">
        <v>22.619277954101602</v>
      </c>
      <c r="AL1373" s="2">
        <v>23.017265319824201</v>
      </c>
      <c r="AM1373" s="2">
        <v>22.554357528686499</v>
      </c>
      <c r="AN1373" s="2">
        <v>22.786821365356399</v>
      </c>
      <c r="AO1373" s="2">
        <v>23.115150451660199</v>
      </c>
    </row>
    <row r="1374" spans="1:41" x14ac:dyDescent="0.25">
      <c r="A1374" s="2" t="s">
        <v>40</v>
      </c>
      <c r="B1374" s="2">
        <v>2.3308938338519898</v>
      </c>
      <c r="C1374" s="2">
        <v>0.35740598042806199</v>
      </c>
      <c r="D1374" s="2" t="s">
        <v>1098</v>
      </c>
      <c r="E1374" s="2" t="s">
        <v>1098</v>
      </c>
      <c r="F1374" s="2">
        <v>2163</v>
      </c>
      <c r="G1374" s="2" t="s">
        <v>1099</v>
      </c>
      <c r="H1374" s="2" t="s">
        <v>1100</v>
      </c>
      <c r="I1374" s="2" t="s">
        <v>44</v>
      </c>
      <c r="J1374" s="2">
        <v>1</v>
      </c>
      <c r="K1374" s="2">
        <v>4</v>
      </c>
      <c r="L1374" s="2"/>
      <c r="M1374" s="2"/>
      <c r="N1374" s="2"/>
      <c r="O1374" s="2">
        <v>9</v>
      </c>
      <c r="P1374" s="2">
        <v>9</v>
      </c>
      <c r="Q1374" s="2">
        <v>9</v>
      </c>
      <c r="R1374" s="2">
        <v>9.6</v>
      </c>
      <c r="S1374" s="2">
        <v>9.6</v>
      </c>
      <c r="T1374" s="2">
        <v>9.6</v>
      </c>
      <c r="U1374" s="2">
        <v>143.9</v>
      </c>
      <c r="V1374" s="2">
        <v>0</v>
      </c>
      <c r="W1374" s="2">
        <v>23.111000000000001</v>
      </c>
      <c r="X1374" s="2">
        <v>79289000</v>
      </c>
      <c r="Y1374" s="2">
        <v>67</v>
      </c>
      <c r="Z1374" s="2">
        <v>33</v>
      </c>
      <c r="AA1374" s="2">
        <v>1275</v>
      </c>
      <c r="AB1374" s="2">
        <v>143903.592280001</v>
      </c>
      <c r="AC1374" s="2">
        <v>67</v>
      </c>
      <c r="AD1374" s="2">
        <v>20.944351196289102</v>
      </c>
      <c r="AE1374" s="2">
        <v>20.762229919433601</v>
      </c>
      <c r="AF1374" s="2">
        <v>20.565324783325199</v>
      </c>
      <c r="AG1374" s="2">
        <v>20.334508895873999</v>
      </c>
      <c r="AH1374" s="2">
        <v>20.53297996521</v>
      </c>
      <c r="AI1374" s="2">
        <v>20.8583278656006</v>
      </c>
      <c r="AJ1374" s="2">
        <v>20.391630172729499</v>
      </c>
      <c r="AK1374" s="2">
        <v>20.263044357299801</v>
      </c>
      <c r="AL1374" s="2">
        <v>20.262701034545898</v>
      </c>
      <c r="AM1374" s="2">
        <v>20.306413650512699</v>
      </c>
      <c r="AN1374" s="2">
        <v>20.2163200378418</v>
      </c>
      <c r="AO1374" s="2">
        <v>20.4131774902344</v>
      </c>
    </row>
    <row r="1375" spans="1:41" x14ac:dyDescent="0.25">
      <c r="A1375" s="2" t="s">
        <v>40</v>
      </c>
      <c r="B1375" s="2">
        <v>1.98615685758432</v>
      </c>
      <c r="C1375" s="2">
        <v>0.37686983744303498</v>
      </c>
      <c r="D1375" s="2" t="s">
        <v>960</v>
      </c>
      <c r="E1375" s="2" t="s">
        <v>960</v>
      </c>
      <c r="F1375" s="2">
        <v>1926</v>
      </c>
      <c r="G1375" s="2" t="s">
        <v>961</v>
      </c>
      <c r="H1375" s="2" t="s">
        <v>962</v>
      </c>
      <c r="I1375" s="2" t="s">
        <v>44</v>
      </c>
      <c r="J1375" s="2">
        <v>1</v>
      </c>
      <c r="K1375" s="2">
        <v>4</v>
      </c>
      <c r="L1375" s="2"/>
      <c r="M1375" s="2"/>
      <c r="N1375" s="2"/>
      <c r="O1375" s="2">
        <v>33</v>
      </c>
      <c r="P1375" s="2">
        <v>33</v>
      </c>
      <c r="Q1375" s="2">
        <v>33</v>
      </c>
      <c r="R1375" s="2">
        <v>57.9</v>
      </c>
      <c r="S1375" s="2">
        <v>57.9</v>
      </c>
      <c r="T1375" s="2">
        <v>57.9</v>
      </c>
      <c r="U1375" s="2">
        <v>51.314</v>
      </c>
      <c r="V1375" s="2">
        <v>0</v>
      </c>
      <c r="W1375" s="2">
        <v>323.31</v>
      </c>
      <c r="X1375" s="2">
        <v>11234000000</v>
      </c>
      <c r="Y1375" s="2">
        <v>17</v>
      </c>
      <c r="Z1375" s="2">
        <v>1158</v>
      </c>
      <c r="AA1375" s="2">
        <v>466</v>
      </c>
      <c r="AB1375" s="2">
        <v>51314.594279999801</v>
      </c>
      <c r="AC1375" s="2">
        <v>17</v>
      </c>
      <c r="AD1375" s="2">
        <v>27.327316284179702</v>
      </c>
      <c r="AE1375" s="2">
        <v>27.1371173858643</v>
      </c>
      <c r="AF1375" s="2">
        <v>26.8131103515625</v>
      </c>
      <c r="AG1375" s="2">
        <v>26.752641677856399</v>
      </c>
      <c r="AH1375" s="2">
        <v>27.227016448974599</v>
      </c>
      <c r="AI1375" s="2">
        <v>27.393129348754901</v>
      </c>
      <c r="AJ1375" s="2">
        <v>26.911251068115199</v>
      </c>
      <c r="AK1375" s="2">
        <v>26.621986389160199</v>
      </c>
      <c r="AL1375" s="2">
        <v>26.699487686157202</v>
      </c>
      <c r="AM1375" s="2">
        <v>26.604843139648398</v>
      </c>
      <c r="AN1375" s="2">
        <v>26.7194709777832</v>
      </c>
      <c r="AO1375" s="2">
        <v>26.832073211669901</v>
      </c>
    </row>
    <row r="1376" spans="1:41" x14ac:dyDescent="0.25">
      <c r="A1376" s="2" t="s">
        <v>40</v>
      </c>
      <c r="B1376" s="2">
        <v>1.9461531432422401</v>
      </c>
      <c r="C1376" s="2">
        <v>0.74329128265380695</v>
      </c>
      <c r="D1376" s="2" t="s">
        <v>1042</v>
      </c>
      <c r="E1376" s="2" t="s">
        <v>1042</v>
      </c>
      <c r="F1376" s="2">
        <v>2031</v>
      </c>
      <c r="G1376" s="2" t="s">
        <v>1043</v>
      </c>
      <c r="H1376" s="2" t="s">
        <v>1044</v>
      </c>
      <c r="I1376" s="2" t="s">
        <v>44</v>
      </c>
      <c r="J1376" s="2">
        <v>1</v>
      </c>
      <c r="K1376" s="2">
        <v>4</v>
      </c>
      <c r="L1376" s="2"/>
      <c r="M1376" s="2"/>
      <c r="N1376" s="2"/>
      <c r="O1376" s="2">
        <v>4</v>
      </c>
      <c r="P1376" s="2">
        <v>4</v>
      </c>
      <c r="Q1376" s="2">
        <v>4</v>
      </c>
      <c r="R1376" s="2">
        <v>9.9</v>
      </c>
      <c r="S1376" s="2">
        <v>9.9</v>
      </c>
      <c r="T1376" s="2">
        <v>9.9</v>
      </c>
      <c r="U1376" s="2">
        <v>45.6</v>
      </c>
      <c r="V1376" s="2">
        <v>0</v>
      </c>
      <c r="W1376" s="2">
        <v>8.4471000000000007</v>
      </c>
      <c r="X1376" s="2">
        <v>46136000</v>
      </c>
      <c r="Y1376" s="2">
        <v>19</v>
      </c>
      <c r="Z1376" s="2">
        <v>14</v>
      </c>
      <c r="AA1376" s="2">
        <v>413</v>
      </c>
      <c r="AB1376" s="2">
        <v>45600.4264799999</v>
      </c>
      <c r="AC1376" s="2">
        <v>19</v>
      </c>
      <c r="AD1376" s="2">
        <v>21.623907089233398</v>
      </c>
      <c r="AE1376" s="2">
        <v>21.190931320190401</v>
      </c>
      <c r="AF1376" s="2">
        <v>21.006074905395501</v>
      </c>
      <c r="AG1376" s="2">
        <v>21.8543376922607</v>
      </c>
      <c r="AH1376" s="2">
        <v>20.722507476806602</v>
      </c>
      <c r="AI1376" s="2">
        <v>20.9034519195557</v>
      </c>
      <c r="AJ1376" s="2">
        <v>20.920707702636701</v>
      </c>
      <c r="AK1376" s="2">
        <v>20.550653457641602</v>
      </c>
      <c r="AL1376" s="2" t="s">
        <v>63</v>
      </c>
      <c r="AM1376" s="2">
        <v>20.452720642089801</v>
      </c>
      <c r="AN1376" s="2">
        <v>20.056690216064499</v>
      </c>
      <c r="AO1376" s="2">
        <v>20.387113571166999</v>
      </c>
    </row>
    <row r="1377" spans="1:41" x14ac:dyDescent="0.25">
      <c r="A1377" s="2"/>
      <c r="B1377" s="2">
        <v>1.1272592801166501</v>
      </c>
      <c r="C1377" s="2">
        <v>-0.40166524251301899</v>
      </c>
      <c r="D1377" s="2" t="s">
        <v>3920</v>
      </c>
      <c r="E1377" s="2" t="s">
        <v>3920</v>
      </c>
      <c r="F1377" s="2">
        <v>2231</v>
      </c>
      <c r="G1377" s="2" t="s">
        <v>3921</v>
      </c>
      <c r="H1377" s="2" t="s">
        <v>3922</v>
      </c>
      <c r="I1377" s="2" t="s">
        <v>44</v>
      </c>
      <c r="J1377" s="2">
        <v>1</v>
      </c>
      <c r="K1377" s="2">
        <v>4</v>
      </c>
      <c r="L1377" s="2"/>
      <c r="M1377" s="2"/>
      <c r="N1377" s="2"/>
      <c r="O1377" s="2">
        <v>5</v>
      </c>
      <c r="P1377" s="2">
        <v>5</v>
      </c>
      <c r="Q1377" s="2">
        <v>5</v>
      </c>
      <c r="R1377" s="2">
        <v>23.7</v>
      </c>
      <c r="S1377" s="2">
        <v>23.7</v>
      </c>
      <c r="T1377" s="2">
        <v>23.7</v>
      </c>
      <c r="U1377" s="2">
        <v>24.047999999999998</v>
      </c>
      <c r="V1377" s="2">
        <v>0</v>
      </c>
      <c r="W1377" s="2">
        <v>13.574</v>
      </c>
      <c r="X1377" s="2">
        <v>42798000</v>
      </c>
      <c r="Y1377" s="2">
        <v>13</v>
      </c>
      <c r="Z1377" s="2">
        <v>25</v>
      </c>
      <c r="AA1377" s="2">
        <v>207</v>
      </c>
      <c r="AB1377" s="2">
        <v>24048.33828</v>
      </c>
      <c r="AC1377" s="2">
        <v>13</v>
      </c>
      <c r="AD1377" s="2">
        <v>20.3227863311768</v>
      </c>
      <c r="AE1377" s="2">
        <v>20.573945999145501</v>
      </c>
      <c r="AF1377" s="2">
        <v>20.749027252197301</v>
      </c>
      <c r="AG1377" s="2">
        <v>20.2118129730225</v>
      </c>
      <c r="AH1377" s="2" t="s">
        <v>63</v>
      </c>
      <c r="AI1377" s="2">
        <v>19.712265014648398</v>
      </c>
      <c r="AJ1377" s="2">
        <v>20.910861968994102</v>
      </c>
      <c r="AK1377" s="2">
        <v>20.7122993469238</v>
      </c>
      <c r="AL1377" s="2">
        <v>20.807191848754901</v>
      </c>
      <c r="AM1377" s="2">
        <v>20.3910007476807</v>
      </c>
      <c r="AN1377" s="2">
        <v>20.426240921020501</v>
      </c>
      <c r="AO1377" s="2">
        <v>21.046201705932599</v>
      </c>
    </row>
    <row r="1378" spans="1:41" x14ac:dyDescent="0.25">
      <c r="A1378" s="2"/>
      <c r="B1378" s="2">
        <v>9.5502366664159705E-2</v>
      </c>
      <c r="C1378" s="2">
        <v>3.0743598937988299E-2</v>
      </c>
      <c r="D1378" s="2" t="s">
        <v>3189</v>
      </c>
      <c r="E1378" s="2" t="s">
        <v>3190</v>
      </c>
      <c r="F1378" s="2">
        <v>1634</v>
      </c>
      <c r="G1378" s="2" t="s">
        <v>3191</v>
      </c>
      <c r="H1378" s="2" t="s">
        <v>3192</v>
      </c>
      <c r="I1378" s="2" t="s">
        <v>44</v>
      </c>
      <c r="J1378" s="2">
        <v>1</v>
      </c>
      <c r="K1378" s="2">
        <v>4</v>
      </c>
      <c r="L1378" s="2"/>
      <c r="M1378" s="2"/>
      <c r="N1378" s="2"/>
      <c r="O1378" s="2">
        <v>42</v>
      </c>
      <c r="P1378" s="2">
        <v>42</v>
      </c>
      <c r="Q1378" s="2">
        <v>42</v>
      </c>
      <c r="R1378" s="2">
        <v>53.5</v>
      </c>
      <c r="S1378" s="2">
        <v>53.5</v>
      </c>
      <c r="T1378" s="2">
        <v>53.5</v>
      </c>
      <c r="U1378" s="2">
        <v>89.338999999999999</v>
      </c>
      <c r="V1378" s="2">
        <v>0</v>
      </c>
      <c r="W1378" s="2">
        <v>268.94</v>
      </c>
      <c r="X1378" s="2">
        <v>1429800000</v>
      </c>
      <c r="Y1378" s="2">
        <v>45</v>
      </c>
      <c r="Z1378" s="2">
        <v>407</v>
      </c>
      <c r="AA1378" s="2">
        <v>806</v>
      </c>
      <c r="AB1378" s="2">
        <v>89339.815080000204</v>
      </c>
      <c r="AC1378" s="2">
        <v>45</v>
      </c>
      <c r="AD1378" s="2">
        <v>23.119319915771499</v>
      </c>
      <c r="AE1378" s="2">
        <v>23.120111465454102</v>
      </c>
      <c r="AF1378" s="2">
        <v>22.744478225708001</v>
      </c>
      <c r="AG1378" s="2">
        <v>23.40846824646</v>
      </c>
      <c r="AH1378" s="2">
        <v>23.083671569824201</v>
      </c>
      <c r="AI1378" s="2">
        <v>23.493627548217798</v>
      </c>
      <c r="AJ1378" s="2">
        <v>23.174840927123999</v>
      </c>
      <c r="AK1378" s="2">
        <v>22.972618103027301</v>
      </c>
      <c r="AL1378" s="2">
        <v>23.062599182128899</v>
      </c>
      <c r="AM1378" s="2">
        <v>23.3048000335693</v>
      </c>
      <c r="AN1378" s="2">
        <v>23.052883148193398</v>
      </c>
      <c r="AO1378" s="2">
        <v>23.217473983764599</v>
      </c>
    </row>
    <row r="1379" spans="1:41" x14ac:dyDescent="0.25">
      <c r="A1379" s="2"/>
      <c r="B1379" s="2">
        <v>1.35710236813673</v>
      </c>
      <c r="C1379" s="2">
        <v>0.33938439687093003</v>
      </c>
      <c r="D1379" s="2" t="s">
        <v>1674</v>
      </c>
      <c r="E1379" s="2" t="s">
        <v>1674</v>
      </c>
      <c r="F1379" s="2">
        <v>357</v>
      </c>
      <c r="G1379" s="2" t="s">
        <v>1675</v>
      </c>
      <c r="H1379" s="2" t="s">
        <v>1676</v>
      </c>
      <c r="I1379" s="2" t="s">
        <v>44</v>
      </c>
      <c r="J1379" s="2">
        <v>1</v>
      </c>
      <c r="K1379" s="2">
        <v>4</v>
      </c>
      <c r="L1379" s="2"/>
      <c r="M1379" s="2"/>
      <c r="N1379" s="2"/>
      <c r="O1379" s="2">
        <v>22</v>
      </c>
      <c r="P1379" s="2">
        <v>22</v>
      </c>
      <c r="Q1379" s="2">
        <v>22</v>
      </c>
      <c r="R1379" s="2">
        <v>72.099999999999994</v>
      </c>
      <c r="S1379" s="2">
        <v>72.099999999999994</v>
      </c>
      <c r="T1379" s="2">
        <v>72.099999999999994</v>
      </c>
      <c r="U1379" s="2">
        <v>30.51</v>
      </c>
      <c r="V1379" s="2">
        <v>0</v>
      </c>
      <c r="W1379" s="2">
        <v>323.31</v>
      </c>
      <c r="X1379" s="2">
        <v>4053300000</v>
      </c>
      <c r="Y1379" s="2">
        <v>15</v>
      </c>
      <c r="Z1379" s="2">
        <v>407</v>
      </c>
      <c r="AA1379" s="2">
        <v>283</v>
      </c>
      <c r="AB1379" s="2">
        <v>30510.15278</v>
      </c>
      <c r="AC1379" s="2">
        <v>15</v>
      </c>
      <c r="AD1379" s="2">
        <v>25.484714508056602</v>
      </c>
      <c r="AE1379" s="2">
        <v>25.3815593719482</v>
      </c>
      <c r="AF1379" s="2">
        <v>25.109327316284201</v>
      </c>
      <c r="AG1379" s="2">
        <v>26.051795959472699</v>
      </c>
      <c r="AH1379" s="2">
        <v>25.486310958862301</v>
      </c>
      <c r="AI1379" s="2">
        <v>25.617397308349599</v>
      </c>
      <c r="AJ1379" s="2">
        <v>25.488243103027301</v>
      </c>
      <c r="AK1379" s="2">
        <v>25.099529266357401</v>
      </c>
      <c r="AL1379" s="2">
        <v>25.277957916259801</v>
      </c>
      <c r="AM1379" s="2">
        <v>25.0631999969482</v>
      </c>
      <c r="AN1379" s="2">
        <v>24.971452713012699</v>
      </c>
      <c r="AO1379" s="2">
        <v>25.194416046142599</v>
      </c>
    </row>
    <row r="1380" spans="1:41" x14ac:dyDescent="0.25">
      <c r="A1380" s="2" t="s">
        <v>40</v>
      </c>
      <c r="B1380" s="2">
        <v>1.89541839577691</v>
      </c>
      <c r="C1380" s="2">
        <v>0.50567404429117602</v>
      </c>
      <c r="D1380" s="2" t="s">
        <v>128</v>
      </c>
      <c r="E1380" s="2" t="s">
        <v>128</v>
      </c>
      <c r="F1380" s="2">
        <v>144</v>
      </c>
      <c r="G1380" s="2" t="s">
        <v>129</v>
      </c>
      <c r="H1380" s="2" t="s">
        <v>130</v>
      </c>
      <c r="I1380" s="2" t="s">
        <v>44</v>
      </c>
      <c r="J1380" s="2">
        <v>1</v>
      </c>
      <c r="K1380" s="2">
        <v>4</v>
      </c>
      <c r="L1380" s="2"/>
      <c r="M1380" s="2"/>
      <c r="N1380" s="2"/>
      <c r="O1380" s="2">
        <v>14</v>
      </c>
      <c r="P1380" s="2">
        <v>14</v>
      </c>
      <c r="Q1380" s="2">
        <v>12</v>
      </c>
      <c r="R1380" s="2">
        <v>61.1</v>
      </c>
      <c r="S1380" s="2">
        <v>61.1</v>
      </c>
      <c r="T1380" s="2">
        <v>54.4</v>
      </c>
      <c r="U1380" s="2">
        <v>30.193999999999999</v>
      </c>
      <c r="V1380" s="2">
        <v>0</v>
      </c>
      <c r="W1380" s="2">
        <v>151.88999999999999</v>
      </c>
      <c r="X1380" s="2">
        <v>2171000000</v>
      </c>
      <c r="Y1380" s="2">
        <v>14</v>
      </c>
      <c r="Z1380" s="2">
        <v>162</v>
      </c>
      <c r="AA1380" s="2">
        <v>283</v>
      </c>
      <c r="AB1380" s="2">
        <v>30193.961380000001</v>
      </c>
      <c r="AC1380" s="2">
        <v>14</v>
      </c>
      <c r="AD1380" s="2">
        <v>25.712429046630898</v>
      </c>
      <c r="AE1380" s="2">
        <v>25.538633346557599</v>
      </c>
      <c r="AF1380" s="2">
        <v>25.0616340637207</v>
      </c>
      <c r="AG1380" s="2">
        <v>26.188938140869102</v>
      </c>
      <c r="AH1380" s="2">
        <v>25.8145046234131</v>
      </c>
      <c r="AI1380" s="2">
        <v>25.667659759521499</v>
      </c>
      <c r="AJ1380" s="2">
        <v>25.475898742675799</v>
      </c>
      <c r="AK1380" s="2">
        <v>25.078142166137699</v>
      </c>
      <c r="AL1380" s="2">
        <v>25.253496170043899</v>
      </c>
      <c r="AM1380" s="2">
        <v>24.996881484985401</v>
      </c>
      <c r="AN1380" s="2">
        <v>25.056682586669901</v>
      </c>
      <c r="AO1380" s="2">
        <v>25.0886535644531</v>
      </c>
    </row>
    <row r="1381" spans="1:41" x14ac:dyDescent="0.25">
      <c r="A1381" s="2"/>
      <c r="B1381" s="2">
        <v>0.38888462942583302</v>
      </c>
      <c r="C1381" s="2">
        <v>0.112418174743652</v>
      </c>
      <c r="D1381" s="2" t="s">
        <v>3763</v>
      </c>
      <c r="E1381" s="2" t="s">
        <v>3763</v>
      </c>
      <c r="F1381" s="2">
        <v>2104</v>
      </c>
      <c r="G1381" s="2" t="s">
        <v>129</v>
      </c>
      <c r="H1381" s="2" t="s">
        <v>130</v>
      </c>
      <c r="I1381" s="2" t="s">
        <v>44</v>
      </c>
      <c r="J1381" s="2">
        <v>1</v>
      </c>
      <c r="K1381" s="2">
        <v>4</v>
      </c>
      <c r="L1381" s="2"/>
      <c r="M1381" s="2"/>
      <c r="N1381" s="2"/>
      <c r="O1381" s="2">
        <v>12</v>
      </c>
      <c r="P1381" s="2">
        <v>11</v>
      </c>
      <c r="Q1381" s="2">
        <v>11</v>
      </c>
      <c r="R1381" s="2">
        <v>50.2</v>
      </c>
      <c r="S1381" s="2">
        <v>47</v>
      </c>
      <c r="T1381" s="2">
        <v>47</v>
      </c>
      <c r="U1381" s="2">
        <v>30.318999999999999</v>
      </c>
      <c r="V1381" s="2">
        <v>0</v>
      </c>
      <c r="W1381" s="2">
        <v>212.54</v>
      </c>
      <c r="X1381" s="2">
        <v>1376400000</v>
      </c>
      <c r="Y1381" s="2">
        <v>16</v>
      </c>
      <c r="Z1381" s="2">
        <v>143</v>
      </c>
      <c r="AA1381" s="2">
        <v>283</v>
      </c>
      <c r="AB1381" s="2">
        <v>30319.010180000001</v>
      </c>
      <c r="AC1381" s="2">
        <v>16</v>
      </c>
      <c r="AD1381" s="2">
        <v>24.723747253418001</v>
      </c>
      <c r="AE1381" s="2">
        <v>24.611047744751001</v>
      </c>
      <c r="AF1381" s="2">
        <v>24.467807769775401</v>
      </c>
      <c r="AG1381" s="2">
        <v>25.263738632202099</v>
      </c>
      <c r="AH1381" s="2">
        <v>24.6649780273438</v>
      </c>
      <c r="AI1381" s="2">
        <v>24.838651657104499</v>
      </c>
      <c r="AJ1381" s="2">
        <v>24.869054794311499</v>
      </c>
      <c r="AK1381" s="2">
        <v>24.553503036498999</v>
      </c>
      <c r="AL1381" s="2">
        <v>24.783866882324201</v>
      </c>
      <c r="AM1381" s="2">
        <v>24.5321350097656</v>
      </c>
      <c r="AN1381" s="2">
        <v>24.4518642425537</v>
      </c>
      <c r="AO1381" s="2">
        <v>24.7050380706787</v>
      </c>
    </row>
    <row r="1382" spans="1:41" x14ac:dyDescent="0.25">
      <c r="A1382" s="2"/>
      <c r="B1382" s="2">
        <v>1.6967965658884401</v>
      </c>
      <c r="C1382" s="2">
        <v>0.37143834431966</v>
      </c>
      <c r="D1382" s="2" t="s">
        <v>2125</v>
      </c>
      <c r="E1382" s="2" t="s">
        <v>2125</v>
      </c>
      <c r="F1382" s="2">
        <v>767</v>
      </c>
      <c r="G1382" s="2" t="s">
        <v>2126</v>
      </c>
      <c r="H1382" s="2" t="s">
        <v>2127</v>
      </c>
      <c r="I1382" s="2" t="s">
        <v>44</v>
      </c>
      <c r="J1382" s="2">
        <v>1</v>
      </c>
      <c r="K1382" s="2">
        <v>4</v>
      </c>
      <c r="L1382" s="2"/>
      <c r="M1382" s="2"/>
      <c r="N1382" s="2"/>
      <c r="O1382" s="2">
        <v>11</v>
      </c>
      <c r="P1382" s="2">
        <v>9</v>
      </c>
      <c r="Q1382" s="2">
        <v>9</v>
      </c>
      <c r="R1382" s="2">
        <v>48.6</v>
      </c>
      <c r="S1382" s="2">
        <v>42.2</v>
      </c>
      <c r="T1382" s="2">
        <v>42.2</v>
      </c>
      <c r="U1382" s="2">
        <v>31.620999999999999</v>
      </c>
      <c r="V1382" s="2">
        <v>0</v>
      </c>
      <c r="W1382" s="2">
        <v>90.540999999999997</v>
      </c>
      <c r="X1382" s="2">
        <v>371100000</v>
      </c>
      <c r="Y1382" s="2">
        <v>16</v>
      </c>
      <c r="Z1382" s="2">
        <v>73</v>
      </c>
      <c r="AA1382" s="2">
        <v>304.5</v>
      </c>
      <c r="AB1382" s="2">
        <v>32497.612730000001</v>
      </c>
      <c r="AC1382" s="2">
        <v>16.5</v>
      </c>
      <c r="AD1382" s="2">
        <v>22.744909286498999</v>
      </c>
      <c r="AE1382" s="2">
        <v>22.747779846191399</v>
      </c>
      <c r="AF1382" s="2">
        <v>22.4717693328857</v>
      </c>
      <c r="AG1382" s="2">
        <v>23.361452102661101</v>
      </c>
      <c r="AH1382" s="2">
        <v>23.0487976074219</v>
      </c>
      <c r="AI1382" s="2">
        <v>22.9872856140137</v>
      </c>
      <c r="AJ1382" s="2">
        <v>22.677301406860401</v>
      </c>
      <c r="AK1382" s="2">
        <v>22.563371658325199</v>
      </c>
      <c r="AL1382" s="2">
        <v>22.632984161376999</v>
      </c>
      <c r="AM1382" s="2">
        <v>22.4312229156494</v>
      </c>
      <c r="AN1382" s="2">
        <v>22.427211761474599</v>
      </c>
      <c r="AO1382" s="2">
        <v>22.401271820068398</v>
      </c>
    </row>
    <row r="1383" spans="1:41" x14ac:dyDescent="0.25">
      <c r="A1383" s="2"/>
      <c r="B1383" s="2">
        <v>1.31439256685901</v>
      </c>
      <c r="C1383" s="2">
        <v>0.28830019632975401</v>
      </c>
      <c r="D1383" s="2" t="s">
        <v>4233</v>
      </c>
      <c r="E1383" s="2" t="s">
        <v>4233</v>
      </c>
      <c r="F1383" s="2">
        <v>2481</v>
      </c>
      <c r="G1383" s="2" t="s">
        <v>2126</v>
      </c>
      <c r="H1383" s="2" t="s">
        <v>2127</v>
      </c>
      <c r="I1383" s="2" t="s">
        <v>44</v>
      </c>
      <c r="J1383" s="2">
        <v>1</v>
      </c>
      <c r="K1383" s="2">
        <v>4</v>
      </c>
      <c r="L1383" s="2"/>
      <c r="M1383" s="2"/>
      <c r="N1383" s="2"/>
      <c r="O1383" s="2">
        <v>15</v>
      </c>
      <c r="P1383" s="2">
        <v>15</v>
      </c>
      <c r="Q1383" s="2">
        <v>14</v>
      </c>
      <c r="R1383" s="2">
        <v>66.7</v>
      </c>
      <c r="S1383" s="2">
        <v>66.7</v>
      </c>
      <c r="T1383" s="2">
        <v>63.5</v>
      </c>
      <c r="U1383" s="2">
        <v>30.170999999999999</v>
      </c>
      <c r="V1383" s="2">
        <v>0</v>
      </c>
      <c r="W1383" s="2">
        <v>323.31</v>
      </c>
      <c r="X1383" s="2">
        <v>4447600000</v>
      </c>
      <c r="Y1383" s="2">
        <v>15</v>
      </c>
      <c r="Z1383" s="2">
        <v>308</v>
      </c>
      <c r="AA1383" s="2">
        <v>282</v>
      </c>
      <c r="AB1383" s="2">
        <v>30171.021580000001</v>
      </c>
      <c r="AC1383" s="2">
        <v>15</v>
      </c>
      <c r="AD1383" s="2">
        <v>25.882642745971701</v>
      </c>
      <c r="AE1383" s="2">
        <v>25.809534072876001</v>
      </c>
      <c r="AF1383" s="2">
        <v>25.3499946594238</v>
      </c>
      <c r="AG1383" s="2">
        <v>26.251493453979499</v>
      </c>
      <c r="AH1383" s="2">
        <v>25.772710800170898</v>
      </c>
      <c r="AI1383" s="2">
        <v>25.831058502197301</v>
      </c>
      <c r="AJ1383" s="2">
        <v>25.699806213378899</v>
      </c>
      <c r="AK1383" s="2">
        <v>25.417446136474599</v>
      </c>
      <c r="AL1383" s="2">
        <v>25.608259201049801</v>
      </c>
      <c r="AM1383" s="2">
        <v>25.577875137329102</v>
      </c>
      <c r="AN1383" s="2">
        <v>25.3555507659912</v>
      </c>
      <c r="AO1383" s="2">
        <v>25.508695602416999</v>
      </c>
    </row>
    <row r="1384" spans="1:41" x14ac:dyDescent="0.25">
      <c r="A1384" s="2" t="s">
        <v>40</v>
      </c>
      <c r="B1384" s="2">
        <v>4.6654131260899101</v>
      </c>
      <c r="C1384" s="2">
        <v>0.91277376810709798</v>
      </c>
      <c r="D1384" s="2" t="s">
        <v>310</v>
      </c>
      <c r="E1384" s="2" t="s">
        <v>310</v>
      </c>
      <c r="F1384" s="2">
        <v>555</v>
      </c>
      <c r="G1384" s="2" t="s">
        <v>311</v>
      </c>
      <c r="H1384" s="2" t="s">
        <v>312</v>
      </c>
      <c r="I1384" s="2" t="s">
        <v>44</v>
      </c>
      <c r="J1384" s="2">
        <v>1</v>
      </c>
      <c r="K1384" s="2">
        <v>4</v>
      </c>
      <c r="L1384" s="2"/>
      <c r="M1384" s="2"/>
      <c r="N1384" s="2"/>
      <c r="O1384" s="2">
        <v>27</v>
      </c>
      <c r="P1384" s="2">
        <v>26</v>
      </c>
      <c r="Q1384" s="2">
        <v>23</v>
      </c>
      <c r="R1384" s="2">
        <v>59.4</v>
      </c>
      <c r="S1384" s="2">
        <v>57.5</v>
      </c>
      <c r="T1384" s="2">
        <v>52.2</v>
      </c>
      <c r="U1384" s="2">
        <v>52.722000000000001</v>
      </c>
      <c r="V1384" s="2">
        <v>0</v>
      </c>
      <c r="W1384" s="2">
        <v>148.47</v>
      </c>
      <c r="X1384" s="2">
        <v>658510000</v>
      </c>
      <c r="Y1384" s="2">
        <v>33</v>
      </c>
      <c r="Z1384" s="2">
        <v>158</v>
      </c>
      <c r="AA1384" s="2">
        <v>456</v>
      </c>
      <c r="AB1384" s="2">
        <v>52636.746030000002</v>
      </c>
      <c r="AC1384" s="2">
        <v>33</v>
      </c>
      <c r="AD1384" s="2">
        <v>23.006776809692401</v>
      </c>
      <c r="AE1384" s="2">
        <v>23.190101623535199</v>
      </c>
      <c r="AF1384" s="2">
        <v>22.784786224365199</v>
      </c>
      <c r="AG1384" s="2">
        <v>23.2681369781494</v>
      </c>
      <c r="AH1384" s="2">
        <v>22.7001762390137</v>
      </c>
      <c r="AI1384" s="2">
        <v>22.8271999359131</v>
      </c>
      <c r="AJ1384" s="2">
        <v>22.1961345672607</v>
      </c>
      <c r="AK1384" s="2">
        <v>21.892229080200199</v>
      </c>
      <c r="AL1384" s="2">
        <v>21.966629028320298</v>
      </c>
      <c r="AM1384" s="2">
        <v>22.302431106567401</v>
      </c>
      <c r="AN1384" s="2">
        <v>22.135959625244102</v>
      </c>
      <c r="AO1384" s="2">
        <v>21.807151794433601</v>
      </c>
    </row>
    <row r="1385" spans="1:41" x14ac:dyDescent="0.25">
      <c r="A1385" s="2"/>
      <c r="B1385" s="2">
        <v>3.5732465909035498E-2</v>
      </c>
      <c r="C1385" s="2">
        <v>-1.9410451253254E-2</v>
      </c>
      <c r="D1385" s="2" t="s">
        <v>2732</v>
      </c>
      <c r="E1385" s="2" t="s">
        <v>2732</v>
      </c>
      <c r="F1385" s="2">
        <v>1262</v>
      </c>
      <c r="G1385" s="2" t="s">
        <v>2733</v>
      </c>
      <c r="H1385" s="2" t="s">
        <v>2734</v>
      </c>
      <c r="I1385" s="2" t="s">
        <v>44</v>
      </c>
      <c r="J1385" s="2">
        <v>1</v>
      </c>
      <c r="K1385" s="2">
        <v>4</v>
      </c>
      <c r="L1385" s="2"/>
      <c r="M1385" s="2"/>
      <c r="N1385" s="2"/>
      <c r="O1385" s="2">
        <v>6</v>
      </c>
      <c r="P1385" s="2">
        <v>6</v>
      </c>
      <c r="Q1385" s="2">
        <v>6</v>
      </c>
      <c r="R1385" s="2">
        <v>46.2</v>
      </c>
      <c r="S1385" s="2">
        <v>46.2</v>
      </c>
      <c r="T1385" s="2">
        <v>46.2</v>
      </c>
      <c r="U1385" s="2">
        <v>20.492000000000001</v>
      </c>
      <c r="V1385" s="2">
        <v>0</v>
      </c>
      <c r="W1385" s="2">
        <v>34.618000000000002</v>
      </c>
      <c r="X1385" s="2">
        <v>123480000</v>
      </c>
      <c r="Y1385" s="2">
        <v>12</v>
      </c>
      <c r="Z1385" s="2">
        <v>52</v>
      </c>
      <c r="AA1385" s="2">
        <v>184</v>
      </c>
      <c r="AB1385" s="2">
        <v>20703.459630000001</v>
      </c>
      <c r="AC1385" s="2">
        <v>12</v>
      </c>
      <c r="AD1385" s="2">
        <v>21.498773574829102</v>
      </c>
      <c r="AE1385" s="2">
        <v>21.7957057952881</v>
      </c>
      <c r="AF1385" s="2">
        <v>21.702398300170898</v>
      </c>
      <c r="AG1385" s="2">
        <v>22.0212707519531</v>
      </c>
      <c r="AH1385" s="2">
        <v>21.633338928222699</v>
      </c>
      <c r="AI1385" s="2">
        <v>20.8558959960938</v>
      </c>
      <c r="AJ1385" s="2">
        <v>21.507848739623999</v>
      </c>
      <c r="AK1385" s="2">
        <v>21.7332649230957</v>
      </c>
      <c r="AL1385" s="2">
        <v>21.764215469360401</v>
      </c>
      <c r="AM1385" s="2">
        <v>21.899660110473601</v>
      </c>
      <c r="AN1385" s="2">
        <v>21.508768081665</v>
      </c>
      <c r="AO1385" s="2">
        <v>21.210088729858398</v>
      </c>
    </row>
    <row r="1386" spans="1:41" x14ac:dyDescent="0.25">
      <c r="A1386" s="2"/>
      <c r="B1386" s="2">
        <v>1.19791294671287</v>
      </c>
      <c r="C1386" s="2">
        <v>0.23619111378987501</v>
      </c>
      <c r="D1386" s="2" t="s">
        <v>3055</v>
      </c>
      <c r="E1386" s="2" t="s">
        <v>3055</v>
      </c>
      <c r="F1386" s="2">
        <v>1529</v>
      </c>
      <c r="G1386" s="2" t="s">
        <v>3056</v>
      </c>
      <c r="H1386" s="2" t="s">
        <v>3057</v>
      </c>
      <c r="I1386" s="2" t="s">
        <v>44</v>
      </c>
      <c r="J1386" s="2">
        <v>1</v>
      </c>
      <c r="K1386" s="2">
        <v>4</v>
      </c>
      <c r="L1386" s="2"/>
      <c r="M1386" s="2"/>
      <c r="N1386" s="2"/>
      <c r="O1386" s="2">
        <v>15</v>
      </c>
      <c r="P1386" s="2">
        <v>15</v>
      </c>
      <c r="Q1386" s="2">
        <v>15</v>
      </c>
      <c r="R1386" s="2">
        <v>25.3</v>
      </c>
      <c r="S1386" s="2">
        <v>25.3</v>
      </c>
      <c r="T1386" s="2">
        <v>25.3</v>
      </c>
      <c r="U1386" s="2">
        <v>91.637</v>
      </c>
      <c r="V1386" s="2">
        <v>0</v>
      </c>
      <c r="W1386" s="2">
        <v>68.113</v>
      </c>
      <c r="X1386" s="2">
        <v>317140000</v>
      </c>
      <c r="Y1386" s="2">
        <v>42</v>
      </c>
      <c r="Z1386" s="2">
        <v>81</v>
      </c>
      <c r="AA1386" s="2">
        <v>798</v>
      </c>
      <c r="AB1386" s="2">
        <v>91637.835980000207</v>
      </c>
      <c r="AC1386" s="2">
        <v>42</v>
      </c>
      <c r="AD1386" s="2">
        <v>22.5251369476318</v>
      </c>
      <c r="AE1386" s="2">
        <v>22.289176940918001</v>
      </c>
      <c r="AF1386" s="2">
        <v>21.992549896240199</v>
      </c>
      <c r="AG1386" s="2">
        <v>22.6343803405762</v>
      </c>
      <c r="AH1386" s="2">
        <v>22.553726196289102</v>
      </c>
      <c r="AI1386" s="2">
        <v>22.656501770019499</v>
      </c>
      <c r="AJ1386" s="2">
        <v>22.2799987792969</v>
      </c>
      <c r="AK1386" s="2">
        <v>22.007238388061499</v>
      </c>
      <c r="AL1386" s="2">
        <v>22.176881790161101</v>
      </c>
      <c r="AM1386" s="2">
        <v>22.274919509887699</v>
      </c>
      <c r="AN1386" s="2">
        <v>22.214097976684599</v>
      </c>
      <c r="AO1386" s="2">
        <v>22.2811889648438</v>
      </c>
    </row>
    <row r="1387" spans="1:41" x14ac:dyDescent="0.25">
      <c r="A1387" s="2"/>
      <c r="B1387" s="2">
        <v>0.312838992163048</v>
      </c>
      <c r="C1387" s="2">
        <v>0.117852846781414</v>
      </c>
      <c r="D1387" s="2" t="s">
        <v>1883</v>
      </c>
      <c r="E1387" s="2" t="s">
        <v>1883</v>
      </c>
      <c r="F1387" s="2">
        <v>541</v>
      </c>
      <c r="G1387" s="2" t="s">
        <v>1884</v>
      </c>
      <c r="H1387" s="2" t="s">
        <v>1885</v>
      </c>
      <c r="I1387" s="2" t="s">
        <v>44</v>
      </c>
      <c r="J1387" s="2">
        <v>1</v>
      </c>
      <c r="K1387" s="2">
        <v>4</v>
      </c>
      <c r="L1387" s="2"/>
      <c r="M1387" s="2"/>
      <c r="N1387" s="2"/>
      <c r="O1387" s="2">
        <v>6</v>
      </c>
      <c r="P1387" s="2">
        <v>6</v>
      </c>
      <c r="Q1387" s="2">
        <v>6</v>
      </c>
      <c r="R1387" s="2">
        <v>14</v>
      </c>
      <c r="S1387" s="2">
        <v>14</v>
      </c>
      <c r="T1387" s="2">
        <v>14</v>
      </c>
      <c r="U1387" s="2">
        <v>65.016000000000005</v>
      </c>
      <c r="V1387" s="2">
        <v>0</v>
      </c>
      <c r="W1387" s="2">
        <v>11.571</v>
      </c>
      <c r="X1387" s="2">
        <v>48752000</v>
      </c>
      <c r="Y1387" s="2">
        <v>29</v>
      </c>
      <c r="Z1387" s="2">
        <v>28</v>
      </c>
      <c r="AA1387" s="2">
        <v>570</v>
      </c>
      <c r="AB1387" s="2">
        <v>65016.549679999902</v>
      </c>
      <c r="AC1387" s="2">
        <v>29</v>
      </c>
      <c r="AD1387" s="2">
        <v>20.8092346191406</v>
      </c>
      <c r="AE1387" s="2">
        <v>19.931236267089801</v>
      </c>
      <c r="AF1387" s="2">
        <v>19.978269577026399</v>
      </c>
      <c r="AG1387" s="2">
        <v>20.262241363525401</v>
      </c>
      <c r="AH1387" s="2">
        <v>20.383741378784201</v>
      </c>
      <c r="AI1387" s="2">
        <v>20.629430770873999</v>
      </c>
      <c r="AJ1387" s="2">
        <v>20.451412200927699</v>
      </c>
      <c r="AK1387" s="2">
        <v>20.394353866577099</v>
      </c>
      <c r="AL1387" s="2">
        <v>19.999345779418899</v>
      </c>
      <c r="AM1387" s="2">
        <v>20.268194198608398</v>
      </c>
      <c r="AN1387" s="2">
        <v>19.990230560302699</v>
      </c>
      <c r="AO1387" s="2">
        <v>20.183500289916999</v>
      </c>
    </row>
    <row r="1388" spans="1:41" x14ac:dyDescent="0.25">
      <c r="A1388" s="2"/>
      <c r="B1388" s="2">
        <v>0.19079626142700401</v>
      </c>
      <c r="C1388" s="2">
        <v>5.6325276692707101E-2</v>
      </c>
      <c r="D1388" s="2" t="s">
        <v>3098</v>
      </c>
      <c r="E1388" s="2" t="s">
        <v>3098</v>
      </c>
      <c r="F1388" s="2">
        <v>1562</v>
      </c>
      <c r="G1388" s="2" t="s">
        <v>3099</v>
      </c>
      <c r="H1388" s="2" t="s">
        <v>3100</v>
      </c>
      <c r="I1388" s="2" t="s">
        <v>44</v>
      </c>
      <c r="J1388" s="2">
        <v>1</v>
      </c>
      <c r="K1388" s="2">
        <v>4</v>
      </c>
      <c r="L1388" s="2"/>
      <c r="M1388" s="2"/>
      <c r="N1388" s="2"/>
      <c r="O1388" s="2">
        <v>17</v>
      </c>
      <c r="P1388" s="2">
        <v>17</v>
      </c>
      <c r="Q1388" s="2">
        <v>5</v>
      </c>
      <c r="R1388" s="2">
        <v>84.8</v>
      </c>
      <c r="S1388" s="2">
        <v>84.8</v>
      </c>
      <c r="T1388" s="2">
        <v>24.6</v>
      </c>
      <c r="U1388" s="2">
        <v>22.216999999999999</v>
      </c>
      <c r="V1388" s="2">
        <v>0</v>
      </c>
      <c r="W1388" s="2">
        <v>230.69</v>
      </c>
      <c r="X1388" s="2">
        <v>2082700000</v>
      </c>
      <c r="Y1388" s="2">
        <v>13</v>
      </c>
      <c r="Z1388" s="2">
        <v>245</v>
      </c>
      <c r="AA1388" s="2">
        <v>191</v>
      </c>
      <c r="AB1388" s="2">
        <v>22217.376779999999</v>
      </c>
      <c r="AC1388" s="2">
        <v>13</v>
      </c>
      <c r="AD1388" s="2">
        <v>25.4759616851807</v>
      </c>
      <c r="AE1388" s="2">
        <v>25.493322372436499</v>
      </c>
      <c r="AF1388" s="2">
        <v>25.4984741210938</v>
      </c>
      <c r="AG1388" s="2">
        <v>25.41335105896</v>
      </c>
      <c r="AH1388" s="2">
        <v>25.078346252441399</v>
      </c>
      <c r="AI1388" s="2">
        <v>25.956729888916001</v>
      </c>
      <c r="AJ1388" s="2">
        <v>25.4717197418213</v>
      </c>
      <c r="AK1388" s="2">
        <v>25.497226715087901</v>
      </c>
      <c r="AL1388" s="2">
        <v>25.4598579406738</v>
      </c>
      <c r="AM1388" s="2">
        <v>25.465412139892599</v>
      </c>
      <c r="AN1388" s="2">
        <v>25.301698684692401</v>
      </c>
      <c r="AO1388" s="2">
        <v>25.382318496704102</v>
      </c>
    </row>
    <row r="1389" spans="1:41" x14ac:dyDescent="0.25">
      <c r="A1389" s="2"/>
      <c r="B1389" s="2">
        <v>1.02953154887427</v>
      </c>
      <c r="C1389" s="2">
        <v>0.72930145263671897</v>
      </c>
      <c r="D1389" s="2" t="s">
        <v>1615</v>
      </c>
      <c r="E1389" s="2" t="s">
        <v>1615</v>
      </c>
      <c r="F1389" s="2">
        <v>295</v>
      </c>
      <c r="G1389" s="2" t="s">
        <v>1616</v>
      </c>
      <c r="H1389" s="2" t="s">
        <v>1617</v>
      </c>
      <c r="I1389" s="2" t="s">
        <v>44</v>
      </c>
      <c r="J1389" s="2">
        <v>1</v>
      </c>
      <c r="K1389" s="2">
        <v>4</v>
      </c>
      <c r="L1389" s="2"/>
      <c r="M1389" s="2"/>
      <c r="N1389" s="2"/>
      <c r="O1389" s="2">
        <v>17</v>
      </c>
      <c r="P1389" s="2">
        <v>5</v>
      </c>
      <c r="Q1389" s="2">
        <v>5</v>
      </c>
      <c r="R1389" s="2">
        <v>84.8</v>
      </c>
      <c r="S1389" s="2">
        <v>24.6</v>
      </c>
      <c r="T1389" s="2">
        <v>24.6</v>
      </c>
      <c r="U1389" s="2">
        <v>22.17</v>
      </c>
      <c r="V1389" s="2">
        <v>0</v>
      </c>
      <c r="W1389" s="2">
        <v>47.963000000000001</v>
      </c>
      <c r="X1389" s="2">
        <v>314160000</v>
      </c>
      <c r="Y1389" s="2">
        <v>13</v>
      </c>
      <c r="Z1389" s="2">
        <v>40</v>
      </c>
      <c r="AA1389" s="2">
        <v>191</v>
      </c>
      <c r="AB1389" s="2">
        <v>22170.304980000001</v>
      </c>
      <c r="AC1389" s="2">
        <v>13</v>
      </c>
      <c r="AD1389" s="2">
        <v>23.891059875488299</v>
      </c>
      <c r="AE1389" s="2">
        <v>22.653028488159201</v>
      </c>
      <c r="AF1389" s="2">
        <v>23.524562835693398</v>
      </c>
      <c r="AG1389" s="2">
        <v>23.095260620117202</v>
      </c>
      <c r="AH1389" s="2">
        <v>22.980606079101602</v>
      </c>
      <c r="AI1389" s="2">
        <v>24.133201599121101</v>
      </c>
      <c r="AJ1389" s="2">
        <v>22.526187896728501</v>
      </c>
      <c r="AK1389" s="2">
        <v>22.897924423217798</v>
      </c>
      <c r="AL1389" s="2">
        <v>22.1585693359375</v>
      </c>
      <c r="AM1389" s="2">
        <v>21.605894088745099</v>
      </c>
      <c r="AN1389" s="2">
        <v>22.801557540893601</v>
      </c>
      <c r="AO1389" s="2">
        <v>23.911777496337901</v>
      </c>
    </row>
    <row r="1390" spans="1:41" x14ac:dyDescent="0.25">
      <c r="A1390" s="2"/>
      <c r="B1390" s="2">
        <v>0.52581611620834601</v>
      </c>
      <c r="C1390" s="2">
        <v>-0.12925020853678501</v>
      </c>
      <c r="D1390" s="2" t="s">
        <v>3984</v>
      </c>
      <c r="E1390" s="2" t="s">
        <v>3984</v>
      </c>
      <c r="F1390" s="2">
        <v>2273</v>
      </c>
      <c r="G1390" s="2" t="s">
        <v>3985</v>
      </c>
      <c r="H1390" s="2" t="s">
        <v>3986</v>
      </c>
      <c r="I1390" s="2" t="s">
        <v>44</v>
      </c>
      <c r="J1390" s="2">
        <v>1</v>
      </c>
      <c r="K1390" s="2">
        <v>4</v>
      </c>
      <c r="L1390" s="2"/>
      <c r="M1390" s="2"/>
      <c r="N1390" s="2"/>
      <c r="O1390" s="2">
        <v>6</v>
      </c>
      <c r="P1390" s="2">
        <v>6</v>
      </c>
      <c r="Q1390" s="2">
        <v>6</v>
      </c>
      <c r="R1390" s="2">
        <v>22.3</v>
      </c>
      <c r="S1390" s="2">
        <v>22.3</v>
      </c>
      <c r="T1390" s="2">
        <v>22.3</v>
      </c>
      <c r="U1390" s="2">
        <v>53.948</v>
      </c>
      <c r="V1390" s="2">
        <v>0</v>
      </c>
      <c r="W1390" s="2">
        <v>16.483000000000001</v>
      </c>
      <c r="X1390" s="2">
        <v>50590000</v>
      </c>
      <c r="Y1390" s="2">
        <v>26</v>
      </c>
      <c r="Z1390" s="2">
        <v>14</v>
      </c>
      <c r="AA1390" s="2">
        <v>475</v>
      </c>
      <c r="AB1390" s="2">
        <v>53948.4192799999</v>
      </c>
      <c r="AC1390" s="2">
        <v>26</v>
      </c>
      <c r="AD1390" s="2" t="s">
        <v>63</v>
      </c>
      <c r="AE1390" s="2">
        <v>21.16090965271</v>
      </c>
      <c r="AF1390" s="2">
        <v>20.692258834838899</v>
      </c>
      <c r="AG1390" s="2">
        <v>21.097383499145501</v>
      </c>
      <c r="AH1390" s="2" t="s">
        <v>63</v>
      </c>
      <c r="AI1390" s="2">
        <v>21.0975131988525</v>
      </c>
      <c r="AJ1390" s="2">
        <v>21.356704711914102</v>
      </c>
      <c r="AK1390" s="2">
        <v>20.906759262085</v>
      </c>
      <c r="AL1390" s="2">
        <v>21.071168899536101</v>
      </c>
      <c r="AM1390" s="2">
        <v>21.162324905395501</v>
      </c>
      <c r="AN1390" s="2">
        <v>21.101942062377901</v>
      </c>
      <c r="AO1390" s="2">
        <v>21.248699188232401</v>
      </c>
    </row>
    <row r="1391" spans="1:41" x14ac:dyDescent="0.25">
      <c r="A1391" s="2"/>
      <c r="B1391" s="2">
        <v>1.09253759901799</v>
      </c>
      <c r="C1391" s="2">
        <v>0.204356511433918</v>
      </c>
      <c r="D1391" s="2" t="s">
        <v>1707</v>
      </c>
      <c r="E1391" s="2" t="s">
        <v>1707</v>
      </c>
      <c r="F1391" s="2">
        <v>393</v>
      </c>
      <c r="G1391" s="2" t="s">
        <v>1708</v>
      </c>
      <c r="H1391" s="2" t="s">
        <v>1709</v>
      </c>
      <c r="I1391" s="2" t="s">
        <v>44</v>
      </c>
      <c r="J1391" s="2">
        <v>1</v>
      </c>
      <c r="K1391" s="2">
        <v>4</v>
      </c>
      <c r="L1391" s="2"/>
      <c r="M1391" s="2"/>
      <c r="N1391" s="2"/>
      <c r="O1391" s="2">
        <v>22</v>
      </c>
      <c r="P1391" s="2">
        <v>22</v>
      </c>
      <c r="Q1391" s="2">
        <v>22</v>
      </c>
      <c r="R1391" s="2">
        <v>46.7</v>
      </c>
      <c r="S1391" s="2">
        <v>46.7</v>
      </c>
      <c r="T1391" s="2">
        <v>46.7</v>
      </c>
      <c r="U1391" s="2">
        <v>66.168999999999997</v>
      </c>
      <c r="V1391" s="2">
        <v>0</v>
      </c>
      <c r="W1391" s="2">
        <v>168.06</v>
      </c>
      <c r="X1391" s="2">
        <v>871630000</v>
      </c>
      <c r="Y1391" s="2">
        <v>30</v>
      </c>
      <c r="Z1391" s="2">
        <v>174</v>
      </c>
      <c r="AA1391" s="2">
        <v>606</v>
      </c>
      <c r="AB1391" s="2">
        <v>66169.5776799999</v>
      </c>
      <c r="AC1391" s="2">
        <v>30</v>
      </c>
      <c r="AD1391" s="2">
        <v>23.429691314697301</v>
      </c>
      <c r="AE1391" s="2">
        <v>23.337696075439499</v>
      </c>
      <c r="AF1391" s="2">
        <v>23.072494506835898</v>
      </c>
      <c r="AG1391" s="2">
        <v>23.627006530761701</v>
      </c>
      <c r="AH1391" s="2">
        <v>23.631341934204102</v>
      </c>
      <c r="AI1391" s="2">
        <v>23.718687057495099</v>
      </c>
      <c r="AJ1391" s="2">
        <v>23.382450103759801</v>
      </c>
      <c r="AK1391" s="2">
        <v>23.160572052001999</v>
      </c>
      <c r="AL1391" s="2">
        <v>23.313682556152301</v>
      </c>
      <c r="AM1391" s="2">
        <v>23.342044830322301</v>
      </c>
      <c r="AN1391" s="2">
        <v>23.197139739990199</v>
      </c>
      <c r="AO1391" s="2">
        <v>23.194889068603501</v>
      </c>
    </row>
    <row r="1392" spans="1:41" x14ac:dyDescent="0.25">
      <c r="A1392" s="2" t="s">
        <v>40</v>
      </c>
      <c r="B1392" s="2">
        <v>1.82119766655592</v>
      </c>
      <c r="C1392" s="2">
        <v>0.60017808278401596</v>
      </c>
      <c r="D1392" s="2" t="s">
        <v>879</v>
      </c>
      <c r="E1392" s="2" t="s">
        <v>880</v>
      </c>
      <c r="F1392" s="2">
        <v>1760</v>
      </c>
      <c r="G1392" s="2" t="s">
        <v>881</v>
      </c>
      <c r="H1392" s="2" t="s">
        <v>882</v>
      </c>
      <c r="I1392" s="2" t="s">
        <v>44</v>
      </c>
      <c r="J1392" s="2">
        <v>1</v>
      </c>
      <c r="K1392" s="2">
        <v>4</v>
      </c>
      <c r="L1392" s="2"/>
      <c r="M1392" s="2"/>
      <c r="N1392" s="2"/>
      <c r="O1392" s="2">
        <v>13</v>
      </c>
      <c r="P1392" s="2">
        <v>13</v>
      </c>
      <c r="Q1392" s="2">
        <v>13</v>
      </c>
      <c r="R1392" s="2">
        <v>13.5</v>
      </c>
      <c r="S1392" s="2">
        <v>13.5</v>
      </c>
      <c r="T1392" s="2">
        <v>13.5</v>
      </c>
      <c r="U1392" s="2">
        <v>137.24</v>
      </c>
      <c r="V1392" s="2">
        <v>0</v>
      </c>
      <c r="W1392" s="2">
        <v>31.664999999999999</v>
      </c>
      <c r="X1392" s="2">
        <v>96026000</v>
      </c>
      <c r="Y1392" s="2">
        <v>66</v>
      </c>
      <c r="Z1392" s="2">
        <v>36</v>
      </c>
      <c r="AA1392" s="2">
        <v>1238</v>
      </c>
      <c r="AB1392" s="2">
        <v>137237.31178000101</v>
      </c>
      <c r="AC1392" s="2">
        <v>66</v>
      </c>
      <c r="AD1392" s="2">
        <v>21.363832473754901</v>
      </c>
      <c r="AE1392" s="2">
        <v>20.413383483886701</v>
      </c>
      <c r="AF1392" s="2">
        <v>20.570707321166999</v>
      </c>
      <c r="AG1392" s="2">
        <v>21.016380310058601</v>
      </c>
      <c r="AH1392" s="2">
        <v>21.3941974639893</v>
      </c>
      <c r="AI1392" s="2">
        <v>21.3736896514893</v>
      </c>
      <c r="AJ1392" s="2">
        <v>20.409763336181602</v>
      </c>
      <c r="AK1392" s="2">
        <v>20.073524475097699</v>
      </c>
      <c r="AL1392" s="2">
        <v>20.287712097168001</v>
      </c>
      <c r="AM1392" s="2">
        <v>20.8255519866943</v>
      </c>
      <c r="AN1392" s="2">
        <v>20.487188339233398</v>
      </c>
      <c r="AO1392" s="2">
        <v>20.447381973266602</v>
      </c>
    </row>
    <row r="1393" spans="1:41" x14ac:dyDescent="0.25">
      <c r="A1393" s="2" t="s">
        <v>40</v>
      </c>
      <c r="B1393" s="2">
        <v>1.6962094195964199</v>
      </c>
      <c r="C1393" s="2">
        <v>0.42055257161458198</v>
      </c>
      <c r="D1393" s="2" t="s">
        <v>189</v>
      </c>
      <c r="E1393" s="2" t="s">
        <v>190</v>
      </c>
      <c r="F1393" s="2">
        <v>282</v>
      </c>
      <c r="G1393" s="2" t="s">
        <v>191</v>
      </c>
      <c r="H1393" s="2" t="s">
        <v>192</v>
      </c>
      <c r="I1393" s="2" t="s">
        <v>44</v>
      </c>
      <c r="J1393" s="2">
        <v>1</v>
      </c>
      <c r="K1393" s="2">
        <v>4</v>
      </c>
      <c r="L1393" s="2"/>
      <c r="M1393" s="2"/>
      <c r="N1393" s="2"/>
      <c r="O1393" s="2">
        <v>9</v>
      </c>
      <c r="P1393" s="2">
        <v>9</v>
      </c>
      <c r="Q1393" s="2">
        <v>9</v>
      </c>
      <c r="R1393" s="2">
        <v>12.8</v>
      </c>
      <c r="S1393" s="2">
        <v>12.8</v>
      </c>
      <c r="T1393" s="2">
        <v>12.8</v>
      </c>
      <c r="U1393" s="2">
        <v>100.56</v>
      </c>
      <c r="V1393" s="2">
        <v>0</v>
      </c>
      <c r="W1393" s="2">
        <v>24.72</v>
      </c>
      <c r="X1393" s="2">
        <v>70453000</v>
      </c>
      <c r="Y1393" s="2">
        <v>46</v>
      </c>
      <c r="Z1393" s="2">
        <v>23</v>
      </c>
      <c r="AA1393" s="2">
        <v>913</v>
      </c>
      <c r="AB1393" s="2">
        <v>100562.68257999999</v>
      </c>
      <c r="AC1393" s="2">
        <v>46</v>
      </c>
      <c r="AD1393" s="2">
        <v>20.938549041748001</v>
      </c>
      <c r="AE1393" s="2">
        <v>20.806718826293899</v>
      </c>
      <c r="AF1393" s="2">
        <v>20.174385070800799</v>
      </c>
      <c r="AG1393" s="2">
        <v>20.8941555023193</v>
      </c>
      <c r="AH1393" s="2">
        <v>20.409971237182599</v>
      </c>
      <c r="AI1393" s="2">
        <v>20.906171798706101</v>
      </c>
      <c r="AJ1393" s="2">
        <v>20.1620178222656</v>
      </c>
      <c r="AK1393" s="2">
        <v>20.556745529174801</v>
      </c>
      <c r="AL1393" s="2">
        <v>20.372627258300799</v>
      </c>
      <c r="AM1393" s="2">
        <v>20.184226989746101</v>
      </c>
      <c r="AN1393" s="2">
        <v>19.999895095825199</v>
      </c>
      <c r="AO1393" s="2">
        <v>20.331123352050799</v>
      </c>
    </row>
    <row r="1394" spans="1:41" x14ac:dyDescent="0.25">
      <c r="A1394" s="2" t="s">
        <v>40</v>
      </c>
      <c r="B1394" s="2">
        <v>3.6553544342094102</v>
      </c>
      <c r="C1394" s="2">
        <v>0.604522705078125</v>
      </c>
      <c r="D1394" s="2" t="s">
        <v>87</v>
      </c>
      <c r="E1394" s="2" t="s">
        <v>88</v>
      </c>
      <c r="F1394" s="2">
        <v>80</v>
      </c>
      <c r="G1394" s="2" t="s">
        <v>89</v>
      </c>
      <c r="H1394" s="2" t="s">
        <v>90</v>
      </c>
      <c r="I1394" s="2" t="s">
        <v>44</v>
      </c>
      <c r="J1394" s="2">
        <v>1</v>
      </c>
      <c r="K1394" s="2">
        <v>4</v>
      </c>
      <c r="L1394" s="2"/>
      <c r="M1394" s="2"/>
      <c r="N1394" s="2"/>
      <c r="O1394" s="2">
        <v>32</v>
      </c>
      <c r="P1394" s="2">
        <v>32</v>
      </c>
      <c r="Q1394" s="2">
        <v>15</v>
      </c>
      <c r="R1394" s="2">
        <v>32</v>
      </c>
      <c r="S1394" s="2">
        <v>32</v>
      </c>
      <c r="T1394" s="2">
        <v>15.3</v>
      </c>
      <c r="U1394" s="2">
        <v>159.44999999999999</v>
      </c>
      <c r="V1394" s="2">
        <v>0</v>
      </c>
      <c r="W1394" s="2">
        <v>179.15</v>
      </c>
      <c r="X1394" s="2">
        <v>4093400000</v>
      </c>
      <c r="Y1394" s="2">
        <v>68</v>
      </c>
      <c r="Z1394" s="2">
        <v>191</v>
      </c>
      <c r="AA1394" s="2">
        <v>1471</v>
      </c>
      <c r="AB1394" s="2">
        <v>161423.68073000101</v>
      </c>
      <c r="AC1394" s="2">
        <v>67.5</v>
      </c>
      <c r="AD1394" s="2">
        <v>28.535232543945298</v>
      </c>
      <c r="AE1394" s="2">
        <v>28.2725315093994</v>
      </c>
      <c r="AF1394" s="2">
        <v>28.012332916259801</v>
      </c>
      <c r="AG1394" s="2">
        <v>28.024326324462901</v>
      </c>
      <c r="AH1394" s="2">
        <v>28.3631496429443</v>
      </c>
      <c r="AI1394" s="2">
        <v>28.510393142700199</v>
      </c>
      <c r="AJ1394" s="2">
        <v>27.829896926879901</v>
      </c>
      <c r="AK1394" s="2">
        <v>27.621076583862301</v>
      </c>
      <c r="AL1394" s="2">
        <v>27.667768478393601</v>
      </c>
      <c r="AM1394" s="2">
        <v>27.622264862060501</v>
      </c>
      <c r="AN1394" s="2">
        <v>27.508241653442401</v>
      </c>
      <c r="AO1394" s="2">
        <v>27.841581344604499</v>
      </c>
    </row>
    <row r="1395" spans="1:41" x14ac:dyDescent="0.25">
      <c r="A1395" s="2"/>
      <c r="B1395" s="2">
        <v>0.57438921693564404</v>
      </c>
      <c r="C1395" s="2">
        <v>-0.60330168406168705</v>
      </c>
      <c r="D1395" s="2" t="s">
        <v>2019</v>
      </c>
      <c r="E1395" s="2" t="s">
        <v>2019</v>
      </c>
      <c r="F1395" s="2">
        <v>666</v>
      </c>
      <c r="G1395" s="2" t="s">
        <v>2020</v>
      </c>
      <c r="H1395" s="2" t="s">
        <v>2021</v>
      </c>
      <c r="I1395" s="2" t="s">
        <v>44</v>
      </c>
      <c r="J1395" s="2">
        <v>1</v>
      </c>
      <c r="K1395" s="2">
        <v>4</v>
      </c>
      <c r="L1395" s="2"/>
      <c r="M1395" s="2"/>
      <c r="N1395" s="2"/>
      <c r="O1395" s="2">
        <v>8</v>
      </c>
      <c r="P1395" s="2">
        <v>8</v>
      </c>
      <c r="Q1395" s="2">
        <v>8</v>
      </c>
      <c r="R1395" s="2">
        <v>18.3</v>
      </c>
      <c r="S1395" s="2">
        <v>18.3</v>
      </c>
      <c r="T1395" s="2">
        <v>18.3</v>
      </c>
      <c r="U1395" s="2">
        <v>64.102999999999994</v>
      </c>
      <c r="V1395" s="2">
        <v>0</v>
      </c>
      <c r="W1395" s="2">
        <v>37.533999999999999</v>
      </c>
      <c r="X1395" s="2">
        <v>236410000</v>
      </c>
      <c r="Y1395" s="2">
        <v>26</v>
      </c>
      <c r="Z1395" s="2">
        <v>48</v>
      </c>
      <c r="AA1395" s="2">
        <v>618</v>
      </c>
      <c r="AB1395" s="2">
        <v>64046.719129999903</v>
      </c>
      <c r="AC1395" s="2">
        <v>26</v>
      </c>
      <c r="AD1395" s="2">
        <v>22.764478683471701</v>
      </c>
      <c r="AE1395" s="2">
        <v>21.784086227416999</v>
      </c>
      <c r="AF1395" s="2">
        <v>22.780727386474599</v>
      </c>
      <c r="AG1395" s="2">
        <v>22.152393341064499</v>
      </c>
      <c r="AH1395" s="2">
        <v>21.5223388671875</v>
      </c>
      <c r="AI1395" s="2">
        <v>22.7059020996094</v>
      </c>
      <c r="AJ1395" s="2">
        <v>20.7321472167969</v>
      </c>
      <c r="AK1395" s="2">
        <v>22.979856491088899</v>
      </c>
      <c r="AL1395" s="2">
        <v>23.157598495483398</v>
      </c>
      <c r="AM1395" s="2">
        <v>24.040092468261701</v>
      </c>
      <c r="AN1395" s="2">
        <v>23.450229644775401</v>
      </c>
      <c r="AO1395" s="2">
        <v>22.969812393188501</v>
      </c>
    </row>
    <row r="1396" spans="1:41" x14ac:dyDescent="0.25">
      <c r="A1396" s="2" t="s">
        <v>40</v>
      </c>
      <c r="B1396" s="2">
        <v>2.6901276409090298</v>
      </c>
      <c r="C1396" s="2">
        <v>0.51730712254842004</v>
      </c>
      <c r="D1396" s="2" t="s">
        <v>1051</v>
      </c>
      <c r="E1396" s="2" t="s">
        <v>1051</v>
      </c>
      <c r="F1396" s="2">
        <v>2063</v>
      </c>
      <c r="G1396" s="2" t="s">
        <v>1052</v>
      </c>
      <c r="H1396" s="2" t="s">
        <v>1053</v>
      </c>
      <c r="I1396" s="2" t="s">
        <v>44</v>
      </c>
      <c r="J1396" s="2">
        <v>1</v>
      </c>
      <c r="K1396" s="2">
        <v>4</v>
      </c>
      <c r="L1396" s="2"/>
      <c r="M1396" s="2"/>
      <c r="N1396" s="2"/>
      <c r="O1396" s="2">
        <v>4</v>
      </c>
      <c r="P1396" s="2">
        <v>4</v>
      </c>
      <c r="Q1396" s="2">
        <v>4</v>
      </c>
      <c r="R1396" s="2">
        <v>9.1999999999999993</v>
      </c>
      <c r="S1396" s="2">
        <v>9.1999999999999993</v>
      </c>
      <c r="T1396" s="2">
        <v>9.1999999999999993</v>
      </c>
      <c r="U1396" s="2">
        <v>70.506</v>
      </c>
      <c r="V1396" s="2">
        <v>0</v>
      </c>
      <c r="W1396" s="2">
        <v>10.25</v>
      </c>
      <c r="X1396" s="2">
        <v>29926000</v>
      </c>
      <c r="Y1396" s="2">
        <v>33</v>
      </c>
      <c r="Z1396" s="2">
        <v>13</v>
      </c>
      <c r="AA1396" s="2">
        <v>629</v>
      </c>
      <c r="AB1396" s="2">
        <v>70506.795079999894</v>
      </c>
      <c r="AC1396" s="2">
        <v>33</v>
      </c>
      <c r="AD1396" s="2">
        <v>20.249219894409201</v>
      </c>
      <c r="AE1396" s="2">
        <v>20.136335372924801</v>
      </c>
      <c r="AF1396" s="2" t="s">
        <v>63</v>
      </c>
      <c r="AG1396" s="2">
        <v>20.336145401001001</v>
      </c>
      <c r="AH1396" s="2">
        <v>19.9410591125488</v>
      </c>
      <c r="AI1396" s="2" t="s">
        <v>63</v>
      </c>
      <c r="AJ1396" s="2">
        <v>19.8946723937988</v>
      </c>
      <c r="AK1396" s="2">
        <v>19.597635269165</v>
      </c>
      <c r="AL1396" s="2">
        <v>19.8543300628662</v>
      </c>
      <c r="AM1396" s="2">
        <v>19.575719833373999</v>
      </c>
      <c r="AN1396" s="2">
        <v>19.5229606628418</v>
      </c>
      <c r="AO1396" s="2">
        <v>19.4449787139893</v>
      </c>
    </row>
    <row r="1397" spans="1:41" x14ac:dyDescent="0.25">
      <c r="A1397" s="2"/>
      <c r="B1397" s="2">
        <v>0.55552467076747802</v>
      </c>
      <c r="C1397" s="2">
        <v>-0.44191315968831202</v>
      </c>
      <c r="D1397" s="2" t="s">
        <v>2085</v>
      </c>
      <c r="E1397" s="2" t="s">
        <v>2086</v>
      </c>
      <c r="F1397" s="2">
        <v>727</v>
      </c>
      <c r="G1397" s="2" t="s">
        <v>2087</v>
      </c>
      <c r="H1397" s="2" t="s">
        <v>2088</v>
      </c>
      <c r="I1397" s="2" t="s">
        <v>44</v>
      </c>
      <c r="J1397" s="2">
        <v>1</v>
      </c>
      <c r="K1397" s="2">
        <v>4</v>
      </c>
      <c r="L1397" s="2"/>
      <c r="M1397" s="2"/>
      <c r="N1397" s="2"/>
      <c r="O1397" s="2">
        <v>15</v>
      </c>
      <c r="P1397" s="2">
        <v>15</v>
      </c>
      <c r="Q1397" s="2">
        <v>4</v>
      </c>
      <c r="R1397" s="2">
        <v>20.8</v>
      </c>
      <c r="S1397" s="2">
        <v>20.8</v>
      </c>
      <c r="T1397" s="2">
        <v>6.3</v>
      </c>
      <c r="U1397" s="2">
        <v>123.2</v>
      </c>
      <c r="V1397" s="2">
        <v>0</v>
      </c>
      <c r="W1397" s="2">
        <v>35.994</v>
      </c>
      <c r="X1397" s="2">
        <v>68341000</v>
      </c>
      <c r="Y1397" s="2">
        <v>52</v>
      </c>
      <c r="Z1397" s="2">
        <v>36</v>
      </c>
      <c r="AA1397" s="2">
        <v>1071</v>
      </c>
      <c r="AB1397" s="2">
        <v>123197.60718000001</v>
      </c>
      <c r="AC1397" s="2">
        <v>52</v>
      </c>
      <c r="AD1397" s="2">
        <v>20.2817268371582</v>
      </c>
      <c r="AE1397" s="2">
        <v>20.6657905578613</v>
      </c>
      <c r="AF1397" s="2">
        <v>19.899400711059599</v>
      </c>
      <c r="AG1397" s="2">
        <v>18.928390502929702</v>
      </c>
      <c r="AH1397" s="2" t="s">
        <v>63</v>
      </c>
      <c r="AI1397" s="2">
        <v>19.891605377197301</v>
      </c>
      <c r="AJ1397" s="2">
        <v>21.3365802764893</v>
      </c>
      <c r="AK1397" s="2">
        <v>20.271959304809599</v>
      </c>
      <c r="AL1397" s="2">
        <v>19.8787631988525</v>
      </c>
      <c r="AM1397" s="2">
        <v>19.8839321136475</v>
      </c>
      <c r="AN1397" s="2">
        <v>19.9410591125488</v>
      </c>
      <c r="AO1397" s="2">
        <v>20.939481735229499</v>
      </c>
    </row>
    <row r="1398" spans="1:41" x14ac:dyDescent="0.25">
      <c r="A1398" s="2"/>
      <c r="B1398" s="2">
        <v>0.76515076600216303</v>
      </c>
      <c r="C1398" s="2">
        <v>-0.44381443659464598</v>
      </c>
      <c r="D1398" s="2" t="s">
        <v>2136</v>
      </c>
      <c r="E1398" s="2" t="s">
        <v>2136</v>
      </c>
      <c r="F1398" s="2">
        <v>785</v>
      </c>
      <c r="G1398" s="2" t="s">
        <v>2137</v>
      </c>
      <c r="H1398" s="2" t="s">
        <v>2138</v>
      </c>
      <c r="I1398" s="2" t="s">
        <v>44</v>
      </c>
      <c r="J1398" s="2">
        <v>1</v>
      </c>
      <c r="K1398" s="2">
        <v>4</v>
      </c>
      <c r="L1398" s="2"/>
      <c r="M1398" s="2"/>
      <c r="N1398" s="2"/>
      <c r="O1398" s="2">
        <v>5</v>
      </c>
      <c r="P1398" s="2">
        <v>5</v>
      </c>
      <c r="Q1398" s="2">
        <v>5</v>
      </c>
      <c r="R1398" s="2">
        <v>6</v>
      </c>
      <c r="S1398" s="2">
        <v>6</v>
      </c>
      <c r="T1398" s="2">
        <v>6</v>
      </c>
      <c r="U1398" s="2">
        <v>137.87</v>
      </c>
      <c r="V1398" s="2">
        <v>0</v>
      </c>
      <c r="W1398" s="2">
        <v>10.302</v>
      </c>
      <c r="X1398" s="2">
        <v>34483000</v>
      </c>
      <c r="Y1398" s="2">
        <v>63</v>
      </c>
      <c r="Z1398" s="2">
        <v>20</v>
      </c>
      <c r="AA1398" s="2">
        <v>1217</v>
      </c>
      <c r="AB1398" s="2">
        <v>137870.82298000099</v>
      </c>
      <c r="AC1398" s="2">
        <v>63</v>
      </c>
      <c r="AD1398" s="2">
        <v>20.6171054840088</v>
      </c>
      <c r="AE1398" s="2">
        <v>20.403120040893601</v>
      </c>
      <c r="AF1398" s="2">
        <v>20.200841903686499</v>
      </c>
      <c r="AG1398" s="2" t="s">
        <v>63</v>
      </c>
      <c r="AH1398" s="2" t="s">
        <v>63</v>
      </c>
      <c r="AI1398" s="2">
        <v>20.439693450927699</v>
      </c>
      <c r="AJ1398" s="2">
        <v>21.858781814575199</v>
      </c>
      <c r="AK1398" s="2">
        <v>20.813232421875</v>
      </c>
      <c r="AL1398" s="2">
        <v>20.512678146362301</v>
      </c>
      <c r="AM1398" s="2">
        <v>20.6442966461182</v>
      </c>
      <c r="AN1398" s="2">
        <v>20.246555328369102</v>
      </c>
      <c r="AO1398" s="2">
        <v>21.078483581543001</v>
      </c>
    </row>
    <row r="1399" spans="1:41" x14ac:dyDescent="0.25">
      <c r="A1399" s="2" t="s">
        <v>40</v>
      </c>
      <c r="B1399" s="2">
        <v>1.8212505072101299</v>
      </c>
      <c r="C1399" s="2">
        <v>0.40952332814534398</v>
      </c>
      <c r="D1399" s="2" t="s">
        <v>933</v>
      </c>
      <c r="E1399" s="2" t="s">
        <v>933</v>
      </c>
      <c r="F1399" s="2">
        <v>1863</v>
      </c>
      <c r="G1399" s="2" t="s">
        <v>934</v>
      </c>
      <c r="H1399" s="2" t="s">
        <v>935</v>
      </c>
      <c r="I1399" s="2" t="s">
        <v>44</v>
      </c>
      <c r="J1399" s="2">
        <v>1</v>
      </c>
      <c r="K1399" s="2">
        <v>4</v>
      </c>
      <c r="L1399" s="2"/>
      <c r="M1399" s="2"/>
      <c r="N1399" s="2"/>
      <c r="O1399" s="2">
        <v>16</v>
      </c>
      <c r="P1399" s="2">
        <v>16</v>
      </c>
      <c r="Q1399" s="2">
        <v>16</v>
      </c>
      <c r="R1399" s="2">
        <v>37.6</v>
      </c>
      <c r="S1399" s="2">
        <v>37.6</v>
      </c>
      <c r="T1399" s="2">
        <v>37.6</v>
      </c>
      <c r="U1399" s="2">
        <v>59.116999999999997</v>
      </c>
      <c r="V1399" s="2">
        <v>0</v>
      </c>
      <c r="W1399" s="2">
        <v>49.707999999999998</v>
      </c>
      <c r="X1399" s="2">
        <v>152670000</v>
      </c>
      <c r="Y1399" s="2">
        <v>35</v>
      </c>
      <c r="Z1399" s="2">
        <v>61</v>
      </c>
      <c r="AA1399" s="2">
        <v>387</v>
      </c>
      <c r="AB1399" s="2">
        <v>43626.403429999897</v>
      </c>
      <c r="AC1399" s="2">
        <v>27</v>
      </c>
      <c r="AD1399" s="2">
        <v>21.752952575683601</v>
      </c>
      <c r="AE1399" s="2">
        <v>21.7283325195313</v>
      </c>
      <c r="AF1399" s="2">
        <v>21.409868240356399</v>
      </c>
      <c r="AG1399" s="2">
        <v>21.730531692504901</v>
      </c>
      <c r="AH1399" s="2">
        <v>21.6338710784912</v>
      </c>
      <c r="AI1399" s="2">
        <v>21.607204437255898</v>
      </c>
      <c r="AJ1399" s="2">
        <v>21.5536079406738</v>
      </c>
      <c r="AK1399" s="2">
        <v>21.126411437988299</v>
      </c>
      <c r="AL1399" s="2">
        <v>21.265163421630898</v>
      </c>
      <c r="AM1399" s="2">
        <v>21.5862331390381</v>
      </c>
      <c r="AN1399" s="2">
        <v>20.726087570190401</v>
      </c>
      <c r="AO1399" s="2">
        <v>21.148117065429702</v>
      </c>
    </row>
    <row r="1400" spans="1:41" x14ac:dyDescent="0.25">
      <c r="A1400" s="2"/>
      <c r="B1400" s="2">
        <v>1.07423253180512</v>
      </c>
      <c r="C1400" s="2">
        <v>0.38821792602539101</v>
      </c>
      <c r="D1400" s="2" t="s">
        <v>2941</v>
      </c>
      <c r="E1400" s="2" t="s">
        <v>2941</v>
      </c>
      <c r="F1400" s="2">
        <v>1455</v>
      </c>
      <c r="G1400" s="2" t="s">
        <v>2942</v>
      </c>
      <c r="H1400" s="2" t="s">
        <v>2943</v>
      </c>
      <c r="I1400" s="2" t="s">
        <v>44</v>
      </c>
      <c r="J1400" s="2">
        <v>1</v>
      </c>
      <c r="K1400" s="2">
        <v>4</v>
      </c>
      <c r="L1400" s="2"/>
      <c r="M1400" s="2"/>
      <c r="N1400" s="2"/>
      <c r="O1400" s="2">
        <v>12</v>
      </c>
      <c r="P1400" s="2">
        <v>12</v>
      </c>
      <c r="Q1400" s="2">
        <v>12</v>
      </c>
      <c r="R1400" s="2">
        <v>64.3</v>
      </c>
      <c r="S1400" s="2">
        <v>64.3</v>
      </c>
      <c r="T1400" s="2">
        <v>64.3</v>
      </c>
      <c r="U1400" s="2">
        <v>27.780999999999999</v>
      </c>
      <c r="V1400" s="2">
        <v>0</v>
      </c>
      <c r="W1400" s="2">
        <v>43.28</v>
      </c>
      <c r="X1400" s="2">
        <v>520290000</v>
      </c>
      <c r="Y1400" s="2">
        <v>11</v>
      </c>
      <c r="Z1400" s="2">
        <v>85</v>
      </c>
      <c r="AA1400" s="2">
        <v>249</v>
      </c>
      <c r="AB1400" s="2">
        <v>27780.835579999999</v>
      </c>
      <c r="AC1400" s="2">
        <v>11</v>
      </c>
      <c r="AD1400" s="2">
        <v>23.668390274047901</v>
      </c>
      <c r="AE1400" s="2">
        <v>23.601615905761701</v>
      </c>
      <c r="AF1400" s="2">
        <v>23.579689025878899</v>
      </c>
      <c r="AG1400" s="2">
        <v>23.768905639648398</v>
      </c>
      <c r="AH1400" s="2">
        <v>23.148923873901399</v>
      </c>
      <c r="AI1400" s="2">
        <v>23.6153774261475</v>
      </c>
      <c r="AJ1400" s="2">
        <v>23.5508632659912</v>
      </c>
      <c r="AK1400" s="2">
        <v>22.934595108032202</v>
      </c>
      <c r="AL1400" s="2">
        <v>22.8207893371582</v>
      </c>
      <c r="AM1400" s="2">
        <v>22.703432083129901</v>
      </c>
      <c r="AN1400" s="2">
        <v>23.195009231567401</v>
      </c>
      <c r="AO1400" s="2">
        <v>23.848905563354499</v>
      </c>
    </row>
    <row r="1401" spans="1:41" x14ac:dyDescent="0.25">
      <c r="A1401" s="2" t="s">
        <v>40</v>
      </c>
      <c r="B1401" s="2">
        <v>2.0702521284083999</v>
      </c>
      <c r="C1401" s="2">
        <v>0.66752465565999197</v>
      </c>
      <c r="D1401" s="2" t="s">
        <v>695</v>
      </c>
      <c r="E1401" s="2" t="s">
        <v>695</v>
      </c>
      <c r="F1401" s="2">
        <v>1420</v>
      </c>
      <c r="G1401" s="2" t="s">
        <v>696</v>
      </c>
      <c r="H1401" s="2" t="s">
        <v>697</v>
      </c>
      <c r="I1401" s="2" t="s">
        <v>44</v>
      </c>
      <c r="J1401" s="2">
        <v>1</v>
      </c>
      <c r="K1401" s="2">
        <v>4</v>
      </c>
      <c r="L1401" s="2"/>
      <c r="M1401" s="2"/>
      <c r="N1401" s="2"/>
      <c r="O1401" s="2">
        <v>8</v>
      </c>
      <c r="P1401" s="2">
        <v>8</v>
      </c>
      <c r="Q1401" s="2">
        <v>8</v>
      </c>
      <c r="R1401" s="2">
        <v>48</v>
      </c>
      <c r="S1401" s="2">
        <v>48</v>
      </c>
      <c r="T1401" s="2">
        <v>48</v>
      </c>
      <c r="U1401" s="2">
        <v>22.562999999999999</v>
      </c>
      <c r="V1401" s="2">
        <v>0</v>
      </c>
      <c r="W1401" s="2">
        <v>40.792000000000002</v>
      </c>
      <c r="X1401" s="2">
        <v>111750000</v>
      </c>
      <c r="Y1401" s="2">
        <v>15</v>
      </c>
      <c r="Z1401" s="2">
        <v>39</v>
      </c>
      <c r="AA1401" s="2">
        <v>198</v>
      </c>
      <c r="AB1401" s="2">
        <v>22563.531480000001</v>
      </c>
      <c r="AC1401" s="2">
        <v>15</v>
      </c>
      <c r="AD1401" s="2">
        <v>21.714479446411101</v>
      </c>
      <c r="AE1401" s="2">
        <v>21.1565341949463</v>
      </c>
      <c r="AF1401" s="2">
        <v>21.498773574829102</v>
      </c>
      <c r="AG1401" s="2">
        <v>21.019575119018601</v>
      </c>
      <c r="AH1401" s="2">
        <v>21.851671218872099</v>
      </c>
      <c r="AI1401" s="2">
        <v>22.176515579223601</v>
      </c>
      <c r="AJ1401" s="2">
        <v>20.5415134429932</v>
      </c>
      <c r="AK1401" s="2">
        <v>21.020116806030298</v>
      </c>
      <c r="AL1401" s="2">
        <v>20.878299713134801</v>
      </c>
      <c r="AM1401" s="2">
        <v>21.070579528808601</v>
      </c>
      <c r="AN1401" s="2">
        <v>21.2053833007813</v>
      </c>
      <c r="AO1401" s="2">
        <v>20.696508407592798</v>
      </c>
    </row>
    <row r="1402" spans="1:41" x14ac:dyDescent="0.25">
      <c r="A1402" s="2"/>
      <c r="B1402" s="2">
        <v>0.43222146057063698</v>
      </c>
      <c r="C1402" s="2">
        <v>0.105385780334473</v>
      </c>
      <c r="D1402" s="2" t="s">
        <v>2268</v>
      </c>
      <c r="E1402" s="2" t="s">
        <v>2268</v>
      </c>
      <c r="F1402" s="2">
        <v>892</v>
      </c>
      <c r="G1402" s="2" t="s">
        <v>2269</v>
      </c>
      <c r="H1402" s="2" t="s">
        <v>2270</v>
      </c>
      <c r="I1402" s="2" t="s">
        <v>44</v>
      </c>
      <c r="J1402" s="2">
        <v>1</v>
      </c>
      <c r="K1402" s="2">
        <v>4</v>
      </c>
      <c r="L1402" s="2"/>
      <c r="M1402" s="2"/>
      <c r="N1402" s="2"/>
      <c r="O1402" s="2">
        <v>22</v>
      </c>
      <c r="P1402" s="2">
        <v>22</v>
      </c>
      <c r="Q1402" s="2">
        <v>17</v>
      </c>
      <c r="R1402" s="2">
        <v>79.900000000000006</v>
      </c>
      <c r="S1402" s="2">
        <v>79.900000000000006</v>
      </c>
      <c r="T1402" s="2">
        <v>70.5</v>
      </c>
      <c r="U1402" s="2">
        <v>27.701000000000001</v>
      </c>
      <c r="V1402" s="2">
        <v>0</v>
      </c>
      <c r="W1402" s="2">
        <v>323.31</v>
      </c>
      <c r="X1402" s="2">
        <v>11924000000</v>
      </c>
      <c r="Y1402" s="2">
        <v>13</v>
      </c>
      <c r="Z1402" s="2">
        <v>812</v>
      </c>
      <c r="AA1402" s="2">
        <v>244</v>
      </c>
      <c r="AB1402" s="2">
        <v>27701.807280000001</v>
      </c>
      <c r="AC1402" s="2">
        <v>13</v>
      </c>
      <c r="AD1402" s="2">
        <v>28.382244110107401</v>
      </c>
      <c r="AE1402" s="2">
        <v>28.175457000732401</v>
      </c>
      <c r="AF1402" s="2">
        <v>27.950658798217798</v>
      </c>
      <c r="AG1402" s="2">
        <v>28.218727111816399</v>
      </c>
      <c r="AH1402" s="2">
        <v>28.324487686157202</v>
      </c>
      <c r="AI1402" s="2">
        <v>28.647598266601602</v>
      </c>
      <c r="AJ1402" s="2">
        <v>28.332746505737301</v>
      </c>
      <c r="AK1402" s="2">
        <v>28.006351470947301</v>
      </c>
      <c r="AL1402" s="2">
        <v>28.277418136596701</v>
      </c>
      <c r="AM1402" s="2">
        <v>28.116989135742202</v>
      </c>
      <c r="AN1402" s="2">
        <v>28.025962829589801</v>
      </c>
      <c r="AO1402" s="2">
        <v>28.307390213012699</v>
      </c>
    </row>
    <row r="1403" spans="1:41" x14ac:dyDescent="0.25">
      <c r="A1403" s="2"/>
      <c r="B1403" s="2">
        <v>0.31532598612381302</v>
      </c>
      <c r="C1403" s="2">
        <v>8.0016454060871198E-2</v>
      </c>
      <c r="D1403" s="2" t="s">
        <v>2456</v>
      </c>
      <c r="E1403" s="2" t="s">
        <v>2456</v>
      </c>
      <c r="F1403" s="2">
        <v>1039</v>
      </c>
      <c r="G1403" s="2" t="s">
        <v>2269</v>
      </c>
      <c r="H1403" s="2" t="s">
        <v>2270</v>
      </c>
      <c r="I1403" s="2" t="s">
        <v>44</v>
      </c>
      <c r="J1403" s="2">
        <v>1</v>
      </c>
      <c r="K1403" s="2">
        <v>4</v>
      </c>
      <c r="L1403" s="2"/>
      <c r="M1403" s="2"/>
      <c r="N1403" s="2"/>
      <c r="O1403" s="2">
        <v>20</v>
      </c>
      <c r="P1403" s="2">
        <v>17</v>
      </c>
      <c r="Q1403" s="2">
        <v>16</v>
      </c>
      <c r="R1403" s="2">
        <v>70.5</v>
      </c>
      <c r="S1403" s="2">
        <v>66.400000000000006</v>
      </c>
      <c r="T1403" s="2">
        <v>59.8</v>
      </c>
      <c r="U1403" s="2">
        <v>27.869</v>
      </c>
      <c r="V1403" s="2">
        <v>0</v>
      </c>
      <c r="W1403" s="2">
        <v>323.31</v>
      </c>
      <c r="X1403" s="2">
        <v>4706900000</v>
      </c>
      <c r="Y1403" s="2">
        <v>14</v>
      </c>
      <c r="Z1403" s="2">
        <v>360</v>
      </c>
      <c r="AA1403" s="2">
        <v>244</v>
      </c>
      <c r="AB1403" s="2">
        <v>27869.02058</v>
      </c>
      <c r="AC1403" s="2">
        <v>14</v>
      </c>
      <c r="AD1403" s="2">
        <v>27.0469760894775</v>
      </c>
      <c r="AE1403" s="2">
        <v>26.641548156738299</v>
      </c>
      <c r="AF1403" s="2">
        <v>26.479974746704102</v>
      </c>
      <c r="AG1403" s="2">
        <v>27.002708435058601</v>
      </c>
      <c r="AH1403" s="2">
        <v>26.780693054199201</v>
      </c>
      <c r="AI1403" s="2">
        <v>27.0161647796631</v>
      </c>
      <c r="AJ1403" s="2">
        <v>26.864078521728501</v>
      </c>
      <c r="AK1403" s="2">
        <v>26.727542877197301</v>
      </c>
      <c r="AL1403" s="2">
        <v>26.7654705047607</v>
      </c>
      <c r="AM1403" s="2">
        <v>26.673709869384801</v>
      </c>
      <c r="AN1403" s="2">
        <v>26.5404376983643</v>
      </c>
      <c r="AO1403" s="2">
        <v>26.91672706604</v>
      </c>
    </row>
    <row r="1404" spans="1:41" x14ac:dyDescent="0.25">
      <c r="A1404" s="2"/>
      <c r="B1404" s="2">
        <v>0.42002849170420098</v>
      </c>
      <c r="C1404" s="2">
        <v>7.5826327006023306E-2</v>
      </c>
      <c r="D1404" s="2" t="s">
        <v>3569</v>
      </c>
      <c r="E1404" s="2" t="s">
        <v>3569</v>
      </c>
      <c r="F1404" s="2">
        <v>1939</v>
      </c>
      <c r="G1404" s="2" t="s">
        <v>3570</v>
      </c>
      <c r="H1404" s="2" t="s">
        <v>3571</v>
      </c>
      <c r="I1404" s="2" t="s">
        <v>44</v>
      </c>
      <c r="J1404" s="2">
        <v>1</v>
      </c>
      <c r="K1404" s="2">
        <v>4</v>
      </c>
      <c r="L1404" s="2"/>
      <c r="M1404" s="2"/>
      <c r="N1404" s="2"/>
      <c r="O1404" s="2">
        <v>17</v>
      </c>
      <c r="P1404" s="2">
        <v>9</v>
      </c>
      <c r="Q1404" s="2">
        <v>0</v>
      </c>
      <c r="R1404" s="2">
        <v>72.2</v>
      </c>
      <c r="S1404" s="2">
        <v>42.4</v>
      </c>
      <c r="T1404" s="2">
        <v>0</v>
      </c>
      <c r="U1404" s="2">
        <v>29.143000000000001</v>
      </c>
      <c r="V1404" s="2">
        <v>0</v>
      </c>
      <c r="W1404" s="2">
        <v>145.41</v>
      </c>
      <c r="X1404" s="2">
        <v>881080000</v>
      </c>
      <c r="Y1404" s="2">
        <v>16</v>
      </c>
      <c r="Z1404" s="2">
        <v>122</v>
      </c>
      <c r="AA1404" s="2">
        <v>255</v>
      </c>
      <c r="AB1404" s="2">
        <v>29142.936079999999</v>
      </c>
      <c r="AC1404" s="2">
        <v>16</v>
      </c>
      <c r="AD1404" s="2">
        <v>24.329029083251999</v>
      </c>
      <c r="AE1404" s="2">
        <v>24.486463546752901</v>
      </c>
      <c r="AF1404" s="2">
        <v>24.3729858398438</v>
      </c>
      <c r="AG1404" s="2">
        <v>24.4314785003662</v>
      </c>
      <c r="AH1404" s="2">
        <v>24.251186370849599</v>
      </c>
      <c r="AI1404" s="2">
        <v>24.751287460327099</v>
      </c>
      <c r="AJ1404" s="2">
        <v>24.338106155395501</v>
      </c>
      <c r="AK1404" s="2">
        <v>24.532670974731399</v>
      </c>
      <c r="AL1404" s="2">
        <v>24.364662170410199</v>
      </c>
      <c r="AM1404" s="2">
        <v>24.4102172851563</v>
      </c>
      <c r="AN1404" s="2">
        <v>24.243289947509801</v>
      </c>
      <c r="AO1404" s="2">
        <v>24.278526306152301</v>
      </c>
    </row>
    <row r="1405" spans="1:41" x14ac:dyDescent="0.25">
      <c r="A1405" s="2"/>
      <c r="B1405" s="2">
        <v>0.70905197337426795</v>
      </c>
      <c r="C1405" s="2">
        <v>0.125201543172199</v>
      </c>
      <c r="D1405" s="2" t="s">
        <v>3862</v>
      </c>
      <c r="E1405" s="2" t="s">
        <v>3862</v>
      </c>
      <c r="F1405" s="2">
        <v>2181</v>
      </c>
      <c r="G1405" s="2" t="s">
        <v>3863</v>
      </c>
      <c r="H1405" s="2" t="s">
        <v>3864</v>
      </c>
      <c r="I1405" s="2" t="s">
        <v>44</v>
      </c>
      <c r="J1405" s="2">
        <v>1</v>
      </c>
      <c r="K1405" s="2">
        <v>4</v>
      </c>
      <c r="L1405" s="2"/>
      <c r="M1405" s="2"/>
      <c r="N1405" s="2"/>
      <c r="O1405" s="2">
        <v>20</v>
      </c>
      <c r="P1405" s="2">
        <v>18</v>
      </c>
      <c r="Q1405" s="2">
        <v>12</v>
      </c>
      <c r="R1405" s="2">
        <v>72.2</v>
      </c>
      <c r="S1405" s="2">
        <v>65.099999999999994</v>
      </c>
      <c r="T1405" s="2">
        <v>42.7</v>
      </c>
      <c r="U1405" s="2">
        <v>29.032</v>
      </c>
      <c r="V1405" s="2">
        <v>0</v>
      </c>
      <c r="W1405" s="2">
        <v>297.45</v>
      </c>
      <c r="X1405" s="2">
        <v>1918000000</v>
      </c>
      <c r="Y1405" s="2">
        <v>16</v>
      </c>
      <c r="Z1405" s="2">
        <v>265</v>
      </c>
      <c r="AA1405" s="2">
        <v>218.5</v>
      </c>
      <c r="AB1405" s="2">
        <v>24945.764230000001</v>
      </c>
      <c r="AC1405" s="2">
        <v>14</v>
      </c>
      <c r="AD1405" s="2">
        <v>25.061304092407202</v>
      </c>
      <c r="AE1405" s="2">
        <v>24.802869796752901</v>
      </c>
      <c r="AF1405" s="2">
        <v>24.882083892822301</v>
      </c>
      <c r="AG1405" s="2">
        <v>24.6783657073975</v>
      </c>
      <c r="AH1405" s="2">
        <v>24.795804977416999</v>
      </c>
      <c r="AI1405" s="2">
        <v>25.1207599639893</v>
      </c>
      <c r="AJ1405" s="2">
        <v>24.700757980346701</v>
      </c>
      <c r="AK1405" s="2">
        <v>24.619132995605501</v>
      </c>
      <c r="AL1405" s="2">
        <v>24.825950622558601</v>
      </c>
      <c r="AM1405" s="2">
        <v>24.6565456390381</v>
      </c>
      <c r="AN1405" s="2">
        <v>24.7791652679443</v>
      </c>
      <c r="AO1405" s="2">
        <v>25.008426666259801</v>
      </c>
    </row>
    <row r="1406" spans="1:41" x14ac:dyDescent="0.25">
      <c r="A1406" s="2"/>
      <c r="B1406" s="2">
        <v>0.33456232972871502</v>
      </c>
      <c r="C1406" s="2">
        <v>-0.17197386423746899</v>
      </c>
      <c r="D1406" s="2" t="s">
        <v>1634</v>
      </c>
      <c r="E1406" s="2" t="s">
        <v>1635</v>
      </c>
      <c r="F1406" s="2">
        <v>311</v>
      </c>
      <c r="G1406" s="2" t="s">
        <v>1636</v>
      </c>
      <c r="H1406" s="2" t="s">
        <v>1637</v>
      </c>
      <c r="I1406" s="2" t="s">
        <v>44</v>
      </c>
      <c r="J1406" s="2">
        <v>1</v>
      </c>
      <c r="K1406" s="2">
        <v>4</v>
      </c>
      <c r="L1406" s="2"/>
      <c r="M1406" s="2"/>
      <c r="N1406" s="2"/>
      <c r="O1406" s="2">
        <v>19</v>
      </c>
      <c r="P1406" s="2">
        <v>13</v>
      </c>
      <c r="Q1406" s="2">
        <v>9</v>
      </c>
      <c r="R1406" s="2">
        <v>74.5</v>
      </c>
      <c r="S1406" s="2">
        <v>65.2</v>
      </c>
      <c r="T1406" s="2">
        <v>57.9</v>
      </c>
      <c r="U1406" s="2">
        <v>28.236000000000001</v>
      </c>
      <c r="V1406" s="2">
        <v>0</v>
      </c>
      <c r="W1406" s="2">
        <v>323.31</v>
      </c>
      <c r="X1406" s="2">
        <v>4041600000</v>
      </c>
      <c r="Y1406" s="2">
        <v>16</v>
      </c>
      <c r="Z1406" s="2">
        <v>316</v>
      </c>
      <c r="AA1406" s="2">
        <v>247</v>
      </c>
      <c r="AB1406" s="2">
        <v>28249.017029999999</v>
      </c>
      <c r="AC1406" s="2">
        <v>16</v>
      </c>
      <c r="AD1406" s="2">
        <v>26.7850646972656</v>
      </c>
      <c r="AE1406" s="2">
        <v>26.269172668456999</v>
      </c>
      <c r="AF1406" s="2">
        <v>26.060356140136701</v>
      </c>
      <c r="AG1406" s="2">
        <v>26.309612274169901</v>
      </c>
      <c r="AH1406" s="2">
        <v>26.179969787597699</v>
      </c>
      <c r="AI1406" s="2">
        <v>26.5840549468994</v>
      </c>
      <c r="AJ1406" s="2">
        <v>27.001205444335898</v>
      </c>
      <c r="AK1406" s="2">
        <v>26.170087814331101</v>
      </c>
      <c r="AL1406" s="2">
        <v>26.840862274169901</v>
      </c>
      <c r="AM1406" s="2">
        <v>26.092811584472699</v>
      </c>
      <c r="AN1406" s="2">
        <v>26.048599243164102</v>
      </c>
      <c r="AO1406" s="2">
        <v>27.0665073394775</v>
      </c>
    </row>
    <row r="1407" spans="1:41" x14ac:dyDescent="0.25">
      <c r="A1407" s="2"/>
      <c r="B1407" s="2">
        <v>1.17681020286899</v>
      </c>
      <c r="C1407" s="2">
        <v>0.24421183268229299</v>
      </c>
      <c r="D1407" s="2" t="s">
        <v>2047</v>
      </c>
      <c r="E1407" s="2" t="s">
        <v>2047</v>
      </c>
      <c r="F1407" s="2">
        <v>689</v>
      </c>
      <c r="G1407" s="2" t="s">
        <v>2048</v>
      </c>
      <c r="H1407" s="2" t="s">
        <v>2049</v>
      </c>
      <c r="I1407" s="2" t="s">
        <v>44</v>
      </c>
      <c r="J1407" s="2">
        <v>1</v>
      </c>
      <c r="K1407" s="2">
        <v>4</v>
      </c>
      <c r="L1407" s="2"/>
      <c r="M1407" s="2"/>
      <c r="N1407" s="2"/>
      <c r="O1407" s="2">
        <v>16</v>
      </c>
      <c r="P1407" s="2">
        <v>14</v>
      </c>
      <c r="Q1407" s="2">
        <v>14</v>
      </c>
      <c r="R1407" s="2">
        <v>56.2</v>
      </c>
      <c r="S1407" s="2">
        <v>52.2</v>
      </c>
      <c r="T1407" s="2">
        <v>52.2</v>
      </c>
      <c r="U1407" s="2">
        <v>28.32</v>
      </c>
      <c r="V1407" s="2">
        <v>0</v>
      </c>
      <c r="W1407" s="2">
        <v>198.62</v>
      </c>
      <c r="X1407" s="2">
        <v>1337900000</v>
      </c>
      <c r="Y1407" s="2">
        <v>13</v>
      </c>
      <c r="Z1407" s="2">
        <v>181</v>
      </c>
      <c r="AA1407" s="2">
        <v>249</v>
      </c>
      <c r="AB1407" s="2">
        <v>28320.78428</v>
      </c>
      <c r="AC1407" s="2">
        <v>13</v>
      </c>
      <c r="AD1407" s="2">
        <v>25.208028793335</v>
      </c>
      <c r="AE1407" s="2">
        <v>24.751441955566399</v>
      </c>
      <c r="AF1407" s="2">
        <v>24.831953048706101</v>
      </c>
      <c r="AG1407" s="2">
        <v>24.993085861206101</v>
      </c>
      <c r="AH1407" s="2">
        <v>24.741960525512699</v>
      </c>
      <c r="AI1407" s="2">
        <v>25.2105197906494</v>
      </c>
      <c r="AJ1407" s="2">
        <v>24.9351711273193</v>
      </c>
      <c r="AK1407" s="2">
        <v>24.677827835083001</v>
      </c>
      <c r="AL1407" s="2">
        <v>24.906831741333001</v>
      </c>
      <c r="AM1407" s="2">
        <v>24.467309951782202</v>
      </c>
      <c r="AN1407" s="2">
        <v>24.517793655395501</v>
      </c>
      <c r="AO1407" s="2">
        <v>24.7667846679688</v>
      </c>
    </row>
    <row r="1408" spans="1:41" x14ac:dyDescent="0.25">
      <c r="A1408" s="2" t="s">
        <v>40</v>
      </c>
      <c r="B1408" s="2">
        <v>3.16985879904643</v>
      </c>
      <c r="C1408" s="2">
        <v>-2.8618183135986301</v>
      </c>
      <c r="D1408" s="2" t="s">
        <v>1260</v>
      </c>
      <c r="E1408" s="2" t="s">
        <v>1260</v>
      </c>
      <c r="F1408" s="2">
        <v>2516</v>
      </c>
      <c r="G1408" s="2"/>
      <c r="H1408" s="2"/>
      <c r="I1408" s="2" t="s">
        <v>44</v>
      </c>
      <c r="J1408" s="2">
        <v>1</v>
      </c>
      <c r="K1408" s="2">
        <v>4</v>
      </c>
      <c r="L1408" s="2"/>
      <c r="M1408" s="2"/>
      <c r="N1408" s="2" t="s">
        <v>40</v>
      </c>
      <c r="O1408" s="2">
        <v>3</v>
      </c>
      <c r="P1408" s="2">
        <v>3</v>
      </c>
      <c r="Q1408" s="2">
        <v>3</v>
      </c>
      <c r="R1408" s="2">
        <v>16.5</v>
      </c>
      <c r="S1408" s="2">
        <v>16.5</v>
      </c>
      <c r="T1408" s="2">
        <v>16.5</v>
      </c>
      <c r="U1408" s="2">
        <v>24.408999999999999</v>
      </c>
      <c r="V1408" s="2">
        <v>0</v>
      </c>
      <c r="W1408" s="2">
        <v>50.884</v>
      </c>
      <c r="X1408" s="2">
        <v>2312400000</v>
      </c>
      <c r="Y1408" s="2">
        <v>11</v>
      </c>
      <c r="Z1408" s="2">
        <v>71</v>
      </c>
      <c r="AA1408" s="2" t="s">
        <v>63</v>
      </c>
      <c r="AB1408" s="2" t="s">
        <v>63</v>
      </c>
      <c r="AC1408" s="2" t="s">
        <v>63</v>
      </c>
      <c r="AD1408" s="2">
        <v>24.646966934204102</v>
      </c>
      <c r="AE1408" s="2">
        <v>25.276538848876999</v>
      </c>
      <c r="AF1408" s="2">
        <v>26.504640579223601</v>
      </c>
      <c r="AG1408" s="2">
        <v>23.0045490264893</v>
      </c>
      <c r="AH1408" s="2">
        <v>25.162155151367202</v>
      </c>
      <c r="AI1408" s="2">
        <v>24.4374599456787</v>
      </c>
      <c r="AJ1408" s="2">
        <v>25.953559875488299</v>
      </c>
      <c r="AK1408" s="2">
        <v>28.121442794799801</v>
      </c>
      <c r="AL1408" s="2">
        <v>28.008811950683601</v>
      </c>
      <c r="AM1408" s="2">
        <v>28.261589050293001</v>
      </c>
      <c r="AN1408" s="2">
        <v>28.140632629394499</v>
      </c>
      <c r="AO1408" s="2">
        <v>27.7171840667725</v>
      </c>
    </row>
    <row r="1409" spans="1:41" x14ac:dyDescent="0.25">
      <c r="A1409" s="2" t="s">
        <v>40</v>
      </c>
      <c r="B1409" s="2">
        <v>1.55772830969483</v>
      </c>
      <c r="C1409" s="2">
        <v>-1.28005250295003</v>
      </c>
      <c r="D1409" s="2" t="s">
        <v>1261</v>
      </c>
      <c r="E1409" s="2" t="s">
        <v>1262</v>
      </c>
      <c r="F1409" s="2">
        <v>2518</v>
      </c>
      <c r="G1409" s="2"/>
      <c r="H1409" s="2"/>
      <c r="I1409" s="2" t="s">
        <v>44</v>
      </c>
      <c r="J1409" s="2">
        <v>1</v>
      </c>
      <c r="K1409" s="2">
        <v>4</v>
      </c>
      <c r="L1409" s="2"/>
      <c r="M1409" s="2"/>
      <c r="N1409" s="2" t="s">
        <v>40</v>
      </c>
      <c r="O1409" s="2">
        <v>21</v>
      </c>
      <c r="P1409" s="2">
        <v>17</v>
      </c>
      <c r="Q1409" s="2">
        <v>7</v>
      </c>
      <c r="R1409" s="2">
        <v>44.9</v>
      </c>
      <c r="S1409" s="2">
        <v>39.6</v>
      </c>
      <c r="T1409" s="2">
        <v>20.3</v>
      </c>
      <c r="U1409" s="2">
        <v>51.621000000000002</v>
      </c>
      <c r="V1409" s="2">
        <v>0</v>
      </c>
      <c r="W1409" s="2">
        <v>130.59</v>
      </c>
      <c r="X1409" s="2">
        <v>481540000</v>
      </c>
      <c r="Y1409" s="2">
        <v>29</v>
      </c>
      <c r="Z1409" s="2">
        <v>115</v>
      </c>
      <c r="AA1409" s="2" t="s">
        <v>63</v>
      </c>
      <c r="AB1409" s="2" t="s">
        <v>63</v>
      </c>
      <c r="AC1409" s="2" t="s">
        <v>63</v>
      </c>
      <c r="AD1409" s="2">
        <v>20.324874877929702</v>
      </c>
      <c r="AE1409" s="2">
        <v>21.467472076416001</v>
      </c>
      <c r="AF1409" s="2">
        <v>22.292943954467798</v>
      </c>
      <c r="AG1409" s="2">
        <v>23.262126922607401</v>
      </c>
      <c r="AH1409" s="2">
        <v>23.159124374389599</v>
      </c>
      <c r="AI1409" s="2">
        <v>22.255630493164102</v>
      </c>
      <c r="AJ1409" s="2">
        <v>23.119146347045898</v>
      </c>
      <c r="AK1409" s="2">
        <v>22.987094879150401</v>
      </c>
      <c r="AL1409" s="2">
        <v>23.889390945434599</v>
      </c>
      <c r="AM1409" s="2">
        <v>23.863630294799801</v>
      </c>
      <c r="AN1409" s="2">
        <v>23.843931198120099</v>
      </c>
      <c r="AO1409" s="2">
        <v>22.739294052123999</v>
      </c>
    </row>
    <row r="1410" spans="1:41" x14ac:dyDescent="0.25">
      <c r="A1410" s="2" t="s">
        <v>40</v>
      </c>
      <c r="B1410" s="2">
        <v>1.6532197061627101</v>
      </c>
      <c r="C1410" s="2">
        <v>-1.3829453786214201</v>
      </c>
      <c r="D1410" s="2" t="s">
        <v>1263</v>
      </c>
      <c r="E1410" s="2" t="s">
        <v>1264</v>
      </c>
      <c r="F1410" s="2">
        <v>2519</v>
      </c>
      <c r="G1410" s="2"/>
      <c r="H1410" s="2"/>
      <c r="I1410" s="2" t="s">
        <v>44</v>
      </c>
      <c r="J1410" s="2">
        <v>1</v>
      </c>
      <c r="K1410" s="2">
        <v>4</v>
      </c>
      <c r="L1410" s="2"/>
      <c r="M1410" s="2"/>
      <c r="N1410" s="2" t="s">
        <v>40</v>
      </c>
      <c r="O1410" s="2">
        <v>26</v>
      </c>
      <c r="P1410" s="2">
        <v>18</v>
      </c>
      <c r="Q1410" s="2">
        <v>2</v>
      </c>
      <c r="R1410" s="2">
        <v>47</v>
      </c>
      <c r="S1410" s="2">
        <v>36.5</v>
      </c>
      <c r="T1410" s="2">
        <v>3.5</v>
      </c>
      <c r="U1410" s="2">
        <v>60.043999999999997</v>
      </c>
      <c r="V1410" s="2">
        <v>0</v>
      </c>
      <c r="W1410" s="2">
        <v>98.015000000000001</v>
      </c>
      <c r="X1410" s="2">
        <v>421220000</v>
      </c>
      <c r="Y1410" s="2">
        <v>30</v>
      </c>
      <c r="Z1410" s="2">
        <v>99</v>
      </c>
      <c r="AA1410" s="2" t="s">
        <v>63</v>
      </c>
      <c r="AB1410" s="2" t="s">
        <v>63</v>
      </c>
      <c r="AC1410" s="2" t="s">
        <v>63</v>
      </c>
      <c r="AD1410" s="2">
        <v>20.114006042480501</v>
      </c>
      <c r="AE1410" s="2">
        <v>21.639623641967798</v>
      </c>
      <c r="AF1410" s="2">
        <v>22.1902675628662</v>
      </c>
      <c r="AG1410" s="2">
        <v>23.416479110717798</v>
      </c>
      <c r="AH1410" s="2">
        <v>23.086622238159201</v>
      </c>
      <c r="AI1410" s="2">
        <v>21.9597492218018</v>
      </c>
      <c r="AJ1410" s="2">
        <v>23.224040985107401</v>
      </c>
      <c r="AK1410" s="2">
        <v>23.227144241333001</v>
      </c>
      <c r="AL1410" s="2">
        <v>23.889204025268601</v>
      </c>
      <c r="AM1410" s="2">
        <v>23.792333602905298</v>
      </c>
      <c r="AN1410" s="2">
        <v>23.789649963378899</v>
      </c>
      <c r="AO1410" s="2">
        <v>22.782047271728501</v>
      </c>
    </row>
    <row r="1411" spans="1:41" x14ac:dyDescent="0.25">
      <c r="A1411" s="2" t="s">
        <v>40</v>
      </c>
      <c r="B1411" s="2">
        <v>1.34990880427564</v>
      </c>
      <c r="C1411" s="2">
        <v>-0.86154015858968003</v>
      </c>
      <c r="D1411" s="2" t="s">
        <v>1265</v>
      </c>
      <c r="E1411" s="2" t="s">
        <v>1266</v>
      </c>
      <c r="F1411" s="2">
        <v>2524</v>
      </c>
      <c r="G1411" s="2"/>
      <c r="H1411" s="2"/>
      <c r="I1411" s="2" t="s">
        <v>44</v>
      </c>
      <c r="J1411" s="2">
        <v>1</v>
      </c>
      <c r="K1411" s="2">
        <v>4</v>
      </c>
      <c r="L1411" s="2"/>
      <c r="M1411" s="2"/>
      <c r="N1411" s="2" t="s">
        <v>40</v>
      </c>
      <c r="O1411" s="2">
        <v>45</v>
      </c>
      <c r="P1411" s="2">
        <v>44</v>
      </c>
      <c r="Q1411" s="2">
        <v>33</v>
      </c>
      <c r="R1411" s="2">
        <v>58.4</v>
      </c>
      <c r="S1411" s="2">
        <v>58.4</v>
      </c>
      <c r="T1411" s="2">
        <v>48.8</v>
      </c>
      <c r="U1411" s="2">
        <v>66.016999999999996</v>
      </c>
      <c r="V1411" s="2">
        <v>0</v>
      </c>
      <c r="W1411" s="2">
        <v>323.31</v>
      </c>
      <c r="X1411" s="2">
        <v>10997000000</v>
      </c>
      <c r="Y1411" s="2">
        <v>31</v>
      </c>
      <c r="Z1411" s="2">
        <v>891</v>
      </c>
      <c r="AA1411" s="2" t="s">
        <v>63</v>
      </c>
      <c r="AB1411" s="2" t="s">
        <v>63</v>
      </c>
      <c r="AC1411" s="2" t="s">
        <v>63</v>
      </c>
      <c r="AD1411" s="2">
        <v>25.031957626342798</v>
      </c>
      <c r="AE1411" s="2">
        <v>25.7253093719482</v>
      </c>
      <c r="AF1411" s="2">
        <v>26.383256912231399</v>
      </c>
      <c r="AG1411" s="2">
        <v>26.996257781982401</v>
      </c>
      <c r="AH1411" s="2">
        <v>26.977165222168001</v>
      </c>
      <c r="AI1411" s="2">
        <v>25.823717117309599</v>
      </c>
      <c r="AJ1411" s="2">
        <v>26.91672706604</v>
      </c>
      <c r="AK1411" s="2">
        <v>26.376865386962901</v>
      </c>
      <c r="AL1411" s="2">
        <v>27.342485427856399</v>
      </c>
      <c r="AM1411" s="2">
        <v>27.584413528442401</v>
      </c>
      <c r="AN1411" s="2">
        <v>27.379064559936499</v>
      </c>
      <c r="AO1411" s="2">
        <v>26.507349014282202</v>
      </c>
    </row>
    <row r="1412" spans="1:41" x14ac:dyDescent="0.25">
      <c r="A1412" s="2" t="s">
        <v>40</v>
      </c>
      <c r="B1412" s="2">
        <v>1.2261729026357</v>
      </c>
      <c r="C1412" s="2">
        <v>-1.2931288401285801</v>
      </c>
      <c r="D1412" s="2" t="s">
        <v>1267</v>
      </c>
      <c r="E1412" s="2" t="s">
        <v>1268</v>
      </c>
      <c r="F1412" s="2">
        <v>2526</v>
      </c>
      <c r="G1412" s="2"/>
      <c r="H1412" s="2"/>
      <c r="I1412" s="2" t="s">
        <v>44</v>
      </c>
      <c r="J1412" s="2">
        <v>1</v>
      </c>
      <c r="K1412" s="2">
        <v>4</v>
      </c>
      <c r="L1412" s="2"/>
      <c r="M1412" s="2"/>
      <c r="N1412" s="2" t="s">
        <v>40</v>
      </c>
      <c r="O1412" s="2">
        <v>21</v>
      </c>
      <c r="P1412" s="2">
        <v>10</v>
      </c>
      <c r="Q1412" s="2">
        <v>10</v>
      </c>
      <c r="R1412" s="2">
        <v>48.8</v>
      </c>
      <c r="S1412" s="2">
        <v>30.7</v>
      </c>
      <c r="T1412" s="2">
        <v>30.7</v>
      </c>
      <c r="U1412" s="2">
        <v>51.267000000000003</v>
      </c>
      <c r="V1412" s="2">
        <v>0</v>
      </c>
      <c r="W1412" s="2">
        <v>87.989000000000004</v>
      </c>
      <c r="X1412" s="2">
        <v>140570000</v>
      </c>
      <c r="Y1412" s="2">
        <v>29</v>
      </c>
      <c r="Z1412" s="2">
        <v>59</v>
      </c>
      <c r="AA1412" s="2" t="s">
        <v>63</v>
      </c>
      <c r="AB1412" s="2" t="s">
        <v>63</v>
      </c>
      <c r="AC1412" s="2" t="s">
        <v>63</v>
      </c>
      <c r="AD1412" s="2" t="s">
        <v>63</v>
      </c>
      <c r="AE1412" s="2">
        <v>19.8057746887207</v>
      </c>
      <c r="AF1412" s="2">
        <v>20.281499862670898</v>
      </c>
      <c r="AG1412" s="2">
        <v>22.3722820281982</v>
      </c>
      <c r="AH1412" s="2">
        <v>21.9437446594238</v>
      </c>
      <c r="AI1412" s="2">
        <v>19.919937133789102</v>
      </c>
      <c r="AJ1412" s="2">
        <v>21.493114471435501</v>
      </c>
      <c r="AK1412" s="2">
        <v>22.475856781005898</v>
      </c>
      <c r="AL1412" s="2">
        <v>22.848655700683601</v>
      </c>
      <c r="AM1412" s="2">
        <v>23.1016540527344</v>
      </c>
      <c r="AN1412" s="2">
        <v>21.897001266479499</v>
      </c>
      <c r="AO1412" s="2">
        <v>21.130376815795898</v>
      </c>
    </row>
    <row r="1413" spans="1:41" x14ac:dyDescent="0.25">
      <c r="A1413" s="2" t="s">
        <v>40</v>
      </c>
      <c r="B1413" s="2">
        <v>1.27770027441848</v>
      </c>
      <c r="C1413" s="2">
        <v>-0.88273277282714702</v>
      </c>
      <c r="D1413" s="2" t="s">
        <v>1269</v>
      </c>
      <c r="E1413" s="2" t="s">
        <v>1270</v>
      </c>
      <c r="F1413" s="2">
        <v>2529</v>
      </c>
      <c r="G1413" s="2"/>
      <c r="H1413" s="2"/>
      <c r="I1413" s="2" t="s">
        <v>44</v>
      </c>
      <c r="J1413" s="2">
        <v>1</v>
      </c>
      <c r="K1413" s="2">
        <v>4</v>
      </c>
      <c r="L1413" s="2"/>
      <c r="M1413" s="2"/>
      <c r="N1413" s="2" t="s">
        <v>40</v>
      </c>
      <c r="O1413" s="2">
        <v>26</v>
      </c>
      <c r="P1413" s="2">
        <v>15</v>
      </c>
      <c r="Q1413" s="2">
        <v>5</v>
      </c>
      <c r="R1413" s="2">
        <v>40.299999999999997</v>
      </c>
      <c r="S1413" s="2">
        <v>25.9</v>
      </c>
      <c r="T1413" s="2">
        <v>10.5</v>
      </c>
      <c r="U1413" s="2">
        <v>62.378</v>
      </c>
      <c r="V1413" s="2">
        <v>0</v>
      </c>
      <c r="W1413" s="2">
        <v>49.89</v>
      </c>
      <c r="X1413" s="2">
        <v>258960000</v>
      </c>
      <c r="Y1413" s="2">
        <v>31</v>
      </c>
      <c r="Z1413" s="2">
        <v>82</v>
      </c>
      <c r="AA1413" s="2" t="s">
        <v>63</v>
      </c>
      <c r="AB1413" s="2" t="s">
        <v>63</v>
      </c>
      <c r="AC1413" s="2" t="s">
        <v>63</v>
      </c>
      <c r="AD1413" s="2" t="s">
        <v>63</v>
      </c>
      <c r="AE1413" s="2">
        <v>20.592679977416999</v>
      </c>
      <c r="AF1413" s="2">
        <v>21.8782253265381</v>
      </c>
      <c r="AG1413" s="2">
        <v>22.2071418762207</v>
      </c>
      <c r="AH1413" s="2">
        <v>22.753503799438501</v>
      </c>
      <c r="AI1413" s="2">
        <v>21.404783248901399</v>
      </c>
      <c r="AJ1413" s="2">
        <v>22.411394119262699</v>
      </c>
      <c r="AK1413" s="2">
        <v>22.180709838867202</v>
      </c>
      <c r="AL1413" s="2">
        <v>23.081478118896499</v>
      </c>
      <c r="AM1413" s="2">
        <v>23.083703994751001</v>
      </c>
      <c r="AN1413" s="2">
        <v>23.0689907073975</v>
      </c>
      <c r="AO1413" s="2">
        <v>22.0737209320068</v>
      </c>
    </row>
    <row r="1414" spans="1:41" x14ac:dyDescent="0.25">
      <c r="A1414" s="2" t="s">
        <v>40</v>
      </c>
      <c r="B1414" s="2">
        <v>1.05284697799889</v>
      </c>
      <c r="C1414" s="2">
        <v>-1.4078238805135099</v>
      </c>
      <c r="D1414" s="2" t="s">
        <v>1271</v>
      </c>
      <c r="E1414" s="2" t="s">
        <v>1271</v>
      </c>
      <c r="F1414" s="2">
        <v>2530</v>
      </c>
      <c r="G1414" s="2"/>
      <c r="H1414" s="2"/>
      <c r="I1414" s="2" t="s">
        <v>44</v>
      </c>
      <c r="J1414" s="2">
        <v>1</v>
      </c>
      <c r="K1414" s="2">
        <v>4</v>
      </c>
      <c r="L1414" s="2"/>
      <c r="M1414" s="2"/>
      <c r="N1414" s="2" t="s">
        <v>40</v>
      </c>
      <c r="O1414" s="2">
        <v>7</v>
      </c>
      <c r="P1414" s="2">
        <v>7</v>
      </c>
      <c r="Q1414" s="2">
        <v>7</v>
      </c>
      <c r="R1414" s="2">
        <v>11</v>
      </c>
      <c r="S1414" s="2">
        <v>11</v>
      </c>
      <c r="T1414" s="2">
        <v>11</v>
      </c>
      <c r="U1414" s="2">
        <v>68.123999999999995</v>
      </c>
      <c r="V1414" s="2">
        <v>0</v>
      </c>
      <c r="W1414" s="2">
        <v>105.8</v>
      </c>
      <c r="X1414" s="2">
        <v>1086400000</v>
      </c>
      <c r="Y1414" s="2">
        <v>24</v>
      </c>
      <c r="Z1414" s="2">
        <v>145</v>
      </c>
      <c r="AA1414" s="2" t="s">
        <v>63</v>
      </c>
      <c r="AB1414" s="2" t="s">
        <v>63</v>
      </c>
      <c r="AC1414" s="2" t="s">
        <v>63</v>
      </c>
      <c r="AD1414" s="2">
        <v>25.438982009887699</v>
      </c>
      <c r="AE1414" s="2">
        <v>23.497165679931602</v>
      </c>
      <c r="AF1414" s="2">
        <v>25.2225456237793</v>
      </c>
      <c r="AG1414" s="2">
        <v>21.925823211669901</v>
      </c>
      <c r="AH1414" s="2">
        <v>26.397167205810501</v>
      </c>
      <c r="AI1414" s="2">
        <v>24.772031784057599</v>
      </c>
      <c r="AJ1414" s="2">
        <v>26.228429794311499</v>
      </c>
      <c r="AK1414" s="2">
        <v>25.608991622924801</v>
      </c>
      <c r="AL1414" s="2">
        <v>25.604558944702099</v>
      </c>
      <c r="AM1414" s="2">
        <v>24.736190795898398</v>
      </c>
      <c r="AN1414" s="2">
        <v>27.4330863952637</v>
      </c>
      <c r="AO1414" s="2">
        <v>26.089401245117202</v>
      </c>
    </row>
    <row r="1415" spans="1:41" x14ac:dyDescent="0.25">
      <c r="A1415" s="2" t="s">
        <v>40</v>
      </c>
      <c r="B1415" s="2">
        <v>1.94959534371806</v>
      </c>
      <c r="C1415" s="2">
        <v>-1.00210539499919</v>
      </c>
      <c r="D1415" s="2" t="s">
        <v>1272</v>
      </c>
      <c r="E1415" s="2" t="s">
        <v>1272</v>
      </c>
      <c r="F1415" s="2">
        <v>2533</v>
      </c>
      <c r="G1415" s="2"/>
      <c r="H1415" s="2"/>
      <c r="I1415" s="2" t="s">
        <v>44</v>
      </c>
      <c r="J1415" s="2">
        <v>1</v>
      </c>
      <c r="K1415" s="2">
        <v>4</v>
      </c>
      <c r="L1415" s="2"/>
      <c r="M1415" s="2"/>
      <c r="N1415" s="2" t="s">
        <v>40</v>
      </c>
      <c r="O1415" s="2">
        <v>34</v>
      </c>
      <c r="P1415" s="2">
        <v>34</v>
      </c>
      <c r="Q1415" s="2">
        <v>34</v>
      </c>
      <c r="R1415" s="2">
        <v>61.2</v>
      </c>
      <c r="S1415" s="2">
        <v>61.2</v>
      </c>
      <c r="T1415" s="2">
        <v>61.2</v>
      </c>
      <c r="U1415" s="2">
        <v>62.128999999999998</v>
      </c>
      <c r="V1415" s="2">
        <v>0</v>
      </c>
      <c r="W1415" s="2">
        <v>323.31</v>
      </c>
      <c r="X1415" s="2">
        <v>4443400000</v>
      </c>
      <c r="Y1415" s="2">
        <v>26</v>
      </c>
      <c r="Z1415" s="2">
        <v>524</v>
      </c>
      <c r="AA1415" s="2" t="s">
        <v>63</v>
      </c>
      <c r="AB1415" s="2" t="s">
        <v>63</v>
      </c>
      <c r="AC1415" s="2" t="s">
        <v>63</v>
      </c>
      <c r="AD1415" s="2">
        <v>23.9518928527832</v>
      </c>
      <c r="AE1415" s="2">
        <v>24.5145454406738</v>
      </c>
      <c r="AF1415" s="2">
        <v>24.917068481445298</v>
      </c>
      <c r="AG1415" s="2">
        <v>25.570308685302699</v>
      </c>
      <c r="AH1415" s="2">
        <v>25.291545867919901</v>
      </c>
      <c r="AI1415" s="2">
        <v>24.929176330566399</v>
      </c>
      <c r="AJ1415" s="2">
        <v>25.7685031890869</v>
      </c>
      <c r="AK1415" s="2">
        <v>25.204748153686499</v>
      </c>
      <c r="AL1415" s="2">
        <v>26.2184867858887</v>
      </c>
      <c r="AM1415" s="2">
        <v>26.648971557617202</v>
      </c>
      <c r="AN1415" s="2">
        <v>26.0135688781738</v>
      </c>
      <c r="AO1415" s="2">
        <v>25.332891464233398</v>
      </c>
    </row>
    <row r="1416" spans="1:41" x14ac:dyDescent="0.25">
      <c r="A1416" s="2"/>
      <c r="B1416" s="2">
        <v>1.5482977343841801E-2</v>
      </c>
      <c r="C1416" s="2">
        <v>2.3607254028320299E-2</v>
      </c>
      <c r="D1416" s="2" t="s">
        <v>4262</v>
      </c>
      <c r="E1416" s="2" t="s">
        <v>4262</v>
      </c>
      <c r="F1416" s="2">
        <v>2520</v>
      </c>
      <c r="G1416" s="2"/>
      <c r="H1416" s="2"/>
      <c r="I1416" s="2" t="s">
        <v>44</v>
      </c>
      <c r="J1416" s="2">
        <v>1</v>
      </c>
      <c r="K1416" s="2">
        <v>4</v>
      </c>
      <c r="L1416" s="2"/>
      <c r="M1416" s="2"/>
      <c r="N1416" s="2" t="s">
        <v>40</v>
      </c>
      <c r="O1416" s="2">
        <v>3</v>
      </c>
      <c r="P1416" s="2">
        <v>3</v>
      </c>
      <c r="Q1416" s="2">
        <v>3</v>
      </c>
      <c r="R1416" s="2">
        <v>18.600000000000001</v>
      </c>
      <c r="S1416" s="2">
        <v>18.600000000000001</v>
      </c>
      <c r="T1416" s="2">
        <v>18.600000000000001</v>
      </c>
      <c r="U1416" s="2">
        <v>22.975000000000001</v>
      </c>
      <c r="V1416" s="2">
        <v>0</v>
      </c>
      <c r="W1416" s="2">
        <v>14.826000000000001</v>
      </c>
      <c r="X1416" s="2">
        <v>83194000</v>
      </c>
      <c r="Y1416" s="2">
        <v>9</v>
      </c>
      <c r="Z1416" s="2">
        <v>26</v>
      </c>
      <c r="AA1416" s="2" t="s">
        <v>63</v>
      </c>
      <c r="AB1416" s="2" t="s">
        <v>63</v>
      </c>
      <c r="AC1416" s="2" t="s">
        <v>63</v>
      </c>
      <c r="AD1416" s="2" t="s">
        <v>63</v>
      </c>
      <c r="AE1416" s="2">
        <v>19.860843658447301</v>
      </c>
      <c r="AF1416" s="2" t="s">
        <v>63</v>
      </c>
      <c r="AG1416" s="2">
        <v>22.147899627685501</v>
      </c>
      <c r="AH1416" s="2">
        <v>20.912471771240199</v>
      </c>
      <c r="AI1416" s="2">
        <v>21.254188537597699</v>
      </c>
      <c r="AJ1416" s="2">
        <v>21.6551704406738</v>
      </c>
      <c r="AK1416" s="2">
        <v>20.801834106445298</v>
      </c>
      <c r="AL1416" s="2">
        <v>20.203710556030298</v>
      </c>
      <c r="AM1416" s="2">
        <v>21.615221023559599</v>
      </c>
      <c r="AN1416" s="2">
        <v>21.645044326782202</v>
      </c>
      <c r="AO1416" s="2">
        <v>20.200481414794901</v>
      </c>
    </row>
    <row r="1417" spans="1:41" x14ac:dyDescent="0.25">
      <c r="A1417" s="2"/>
      <c r="B1417" s="2">
        <v>0.61315366025342599</v>
      </c>
      <c r="C1417" s="2">
        <v>-0.49587821960449202</v>
      </c>
      <c r="D1417" s="2" t="s">
        <v>4263</v>
      </c>
      <c r="E1417" s="2" t="s">
        <v>4263</v>
      </c>
      <c r="F1417" s="2">
        <v>2523</v>
      </c>
      <c r="G1417" s="2"/>
      <c r="H1417" s="2"/>
      <c r="I1417" s="2" t="s">
        <v>44</v>
      </c>
      <c r="J1417" s="2">
        <v>1</v>
      </c>
      <c r="K1417" s="2">
        <v>4</v>
      </c>
      <c r="L1417" s="2"/>
      <c r="M1417" s="2"/>
      <c r="N1417" s="2" t="s">
        <v>40</v>
      </c>
      <c r="O1417" s="2">
        <v>27</v>
      </c>
      <c r="P1417" s="2">
        <v>27</v>
      </c>
      <c r="Q1417" s="2">
        <v>24</v>
      </c>
      <c r="R1417" s="2">
        <v>51.4</v>
      </c>
      <c r="S1417" s="2">
        <v>51.4</v>
      </c>
      <c r="T1417" s="2">
        <v>47.8</v>
      </c>
      <c r="U1417" s="2">
        <v>69.293000000000006</v>
      </c>
      <c r="V1417" s="2">
        <v>0</v>
      </c>
      <c r="W1417" s="2">
        <v>154.57</v>
      </c>
      <c r="X1417" s="2">
        <v>1426700000</v>
      </c>
      <c r="Y1417" s="2">
        <v>40</v>
      </c>
      <c r="Z1417" s="2">
        <v>289</v>
      </c>
      <c r="AA1417" s="2" t="s">
        <v>63</v>
      </c>
      <c r="AB1417" s="2" t="s">
        <v>63</v>
      </c>
      <c r="AC1417" s="2" t="s">
        <v>63</v>
      </c>
      <c r="AD1417" s="2">
        <v>23.565580368041999</v>
      </c>
      <c r="AE1417" s="2">
        <v>22.8353977203369</v>
      </c>
      <c r="AF1417" s="2">
        <v>23.2165126800537</v>
      </c>
      <c r="AG1417" s="2">
        <v>23.924970626831101</v>
      </c>
      <c r="AH1417" s="2">
        <v>25.2386684417725</v>
      </c>
      <c r="AI1417" s="2">
        <v>24.8491916656494</v>
      </c>
      <c r="AJ1417" s="2">
        <v>24.1857089996338</v>
      </c>
      <c r="AK1417" s="2">
        <v>24.118782043456999</v>
      </c>
      <c r="AL1417" s="2">
        <v>24.407497406005898</v>
      </c>
      <c r="AM1417" s="2">
        <v>24.537477493286101</v>
      </c>
      <c r="AN1417" s="2">
        <v>24.9208889007568</v>
      </c>
      <c r="AO1417" s="2">
        <v>24.435235977172901</v>
      </c>
    </row>
    <row r="1418" spans="1:41" x14ac:dyDescent="0.25">
      <c r="A1418" s="2"/>
      <c r="B1418" s="2">
        <v>1.1044876823949801</v>
      </c>
      <c r="C1418" s="2">
        <v>-0.77440134684244899</v>
      </c>
      <c r="D1418" s="2" t="s">
        <v>4264</v>
      </c>
      <c r="E1418" s="2" t="s">
        <v>4265</v>
      </c>
      <c r="F1418" s="2">
        <v>2527</v>
      </c>
      <c r="G1418" s="2"/>
      <c r="H1418" s="2"/>
      <c r="I1418" s="2" t="s">
        <v>44</v>
      </c>
      <c r="J1418" s="2">
        <v>1</v>
      </c>
      <c r="K1418" s="2">
        <v>4</v>
      </c>
      <c r="L1418" s="2"/>
      <c r="M1418" s="2"/>
      <c r="N1418" s="2" t="s">
        <v>40</v>
      </c>
      <c r="O1418" s="2">
        <v>35</v>
      </c>
      <c r="P1418" s="2">
        <v>35</v>
      </c>
      <c r="Q1418" s="2">
        <v>27</v>
      </c>
      <c r="R1418" s="2">
        <v>54.1</v>
      </c>
      <c r="S1418" s="2">
        <v>54.1</v>
      </c>
      <c r="T1418" s="2">
        <v>49.6</v>
      </c>
      <c r="U1418" s="2">
        <v>59.51</v>
      </c>
      <c r="V1418" s="2">
        <v>0</v>
      </c>
      <c r="W1418" s="2">
        <v>323.31</v>
      </c>
      <c r="X1418" s="2">
        <v>5456900000</v>
      </c>
      <c r="Y1418" s="2">
        <v>26</v>
      </c>
      <c r="Z1418" s="2">
        <v>611</v>
      </c>
      <c r="AA1418" s="2" t="s">
        <v>63</v>
      </c>
      <c r="AB1418" s="2" t="s">
        <v>63</v>
      </c>
      <c r="AC1418" s="2" t="s">
        <v>63</v>
      </c>
      <c r="AD1418" s="2">
        <v>23.632230758666999</v>
      </c>
      <c r="AE1418" s="2">
        <v>24.989322662353501</v>
      </c>
      <c r="AF1418" s="2">
        <v>25.929470062255898</v>
      </c>
      <c r="AG1418" s="2">
        <v>26.130002975463899</v>
      </c>
      <c r="AH1418" s="2">
        <v>25.5538539886475</v>
      </c>
      <c r="AI1418" s="2">
        <v>25.066364288330099</v>
      </c>
      <c r="AJ1418" s="2">
        <v>25.742961883544901</v>
      </c>
      <c r="AK1418" s="2">
        <v>25.489345550537099</v>
      </c>
      <c r="AL1418" s="2">
        <v>26.367313385009801</v>
      </c>
      <c r="AM1418" s="2">
        <v>26.2617511749268</v>
      </c>
      <c r="AN1418" s="2">
        <v>26.283533096313501</v>
      </c>
      <c r="AO1418" s="2">
        <v>25.802747726440401</v>
      </c>
    </row>
    <row r="1419" spans="1:41" x14ac:dyDescent="0.25">
      <c r="A1419" s="2"/>
      <c r="B1419" s="2">
        <v>0.82994297239541404</v>
      </c>
      <c r="C1419" s="2">
        <v>-0.590774854024254</v>
      </c>
      <c r="D1419" s="2" t="s">
        <v>4266</v>
      </c>
      <c r="E1419" s="2" t="s">
        <v>4266</v>
      </c>
      <c r="F1419" s="2">
        <v>2535</v>
      </c>
      <c r="G1419" s="2"/>
      <c r="H1419" s="2"/>
      <c r="I1419" s="2" t="s">
        <v>44</v>
      </c>
      <c r="J1419" s="2">
        <v>1</v>
      </c>
      <c r="K1419" s="2">
        <v>4</v>
      </c>
      <c r="L1419" s="2"/>
      <c r="M1419" s="2"/>
      <c r="N1419" s="2" t="s">
        <v>40</v>
      </c>
      <c r="O1419" s="2">
        <v>41</v>
      </c>
      <c r="P1419" s="2">
        <v>35</v>
      </c>
      <c r="Q1419" s="2">
        <v>1</v>
      </c>
      <c r="R1419" s="2">
        <v>65.3</v>
      </c>
      <c r="S1419" s="2">
        <v>60.1</v>
      </c>
      <c r="T1419" s="2">
        <v>4.7</v>
      </c>
      <c r="U1419" s="2">
        <v>65.432000000000002</v>
      </c>
      <c r="V1419" s="2">
        <v>0</v>
      </c>
      <c r="W1419" s="2">
        <v>323.31</v>
      </c>
      <c r="X1419" s="2">
        <v>2893000000</v>
      </c>
      <c r="Y1419" s="2">
        <v>40</v>
      </c>
      <c r="Z1419" s="2">
        <v>428</v>
      </c>
      <c r="AA1419" s="2" t="s">
        <v>63</v>
      </c>
      <c r="AB1419" s="2" t="s">
        <v>63</v>
      </c>
      <c r="AC1419" s="2" t="s">
        <v>63</v>
      </c>
      <c r="AD1419" s="2">
        <v>23.38600730896</v>
      </c>
      <c r="AE1419" s="2">
        <v>24.233667373657202</v>
      </c>
      <c r="AF1419" s="2">
        <v>25.349117279052699</v>
      </c>
      <c r="AG1419" s="2">
        <v>25.645154953002901</v>
      </c>
      <c r="AH1419" s="2">
        <v>25.407819747924801</v>
      </c>
      <c r="AI1419" s="2">
        <v>24.820018768310501</v>
      </c>
      <c r="AJ1419" s="2">
        <v>25.267887115478501</v>
      </c>
      <c r="AK1419" s="2">
        <v>24.966709136962901</v>
      </c>
      <c r="AL1419" s="2">
        <v>25.6152648925781</v>
      </c>
      <c r="AM1419" s="2">
        <v>25.6052951812744</v>
      </c>
      <c r="AN1419" s="2">
        <v>25.819482803344702</v>
      </c>
      <c r="AO1419" s="2">
        <v>25.111795425415</v>
      </c>
    </row>
  </sheetData>
  <autoFilter ref="A2:AO2" xr:uid="{4C408D0A-12AB-435D-B8C7-A36D3FB5AD0F}"/>
  <sortState ref="A3:AO1419">
    <sortCondition ref="G3:G141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BA2B7-F293-4269-9BA9-3E5A2B67A7B6}">
  <dimension ref="A1:BA51"/>
  <sheetViews>
    <sheetView topLeftCell="AL1" workbookViewId="0">
      <selection activeCell="AQ13" sqref="AQ13"/>
    </sheetView>
  </sheetViews>
  <sheetFormatPr baseColWidth="10" defaultRowHeight="15" x14ac:dyDescent="0.25"/>
  <sheetData>
    <row r="1" spans="1:53" x14ac:dyDescent="0.25">
      <c r="A1" s="2" t="s">
        <v>0</v>
      </c>
      <c r="B1" s="2" t="e">
        <f>-LOG(P-value)</f>
        <v>#NAME?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2" t="s">
        <v>0</v>
      </c>
      <c r="AQ1" s="2" t="s">
        <v>5</v>
      </c>
      <c r="AR1" s="8" t="s">
        <v>4287</v>
      </c>
      <c r="AS1" s="7" t="s">
        <v>4288</v>
      </c>
      <c r="AT1" s="8" t="s">
        <v>4289</v>
      </c>
      <c r="AU1" s="7" t="s">
        <v>4289</v>
      </c>
    </row>
    <row r="2" spans="1:53" x14ac:dyDescent="0.25">
      <c r="A2" s="2"/>
      <c r="B2" s="2">
        <v>4.7484315809630001E-2</v>
      </c>
      <c r="C2" s="2">
        <v>-2.87014643351249E-2</v>
      </c>
      <c r="D2" s="2" t="s">
        <v>3043</v>
      </c>
      <c r="E2" s="2" t="s">
        <v>3043</v>
      </c>
      <c r="F2" s="2">
        <v>1523</v>
      </c>
      <c r="G2" s="2" t="s">
        <v>3044</v>
      </c>
      <c r="H2" s="2" t="s">
        <v>3045</v>
      </c>
      <c r="I2" s="2" t="s">
        <v>44</v>
      </c>
      <c r="J2" s="2">
        <v>1</v>
      </c>
      <c r="K2" s="2">
        <v>4</v>
      </c>
      <c r="L2" s="2"/>
      <c r="M2" s="2"/>
      <c r="N2" s="2"/>
      <c r="O2" s="2">
        <v>8</v>
      </c>
      <c r="P2" s="2">
        <v>4</v>
      </c>
      <c r="Q2" s="2">
        <v>4</v>
      </c>
      <c r="R2" s="2">
        <v>26.6</v>
      </c>
      <c r="S2" s="2">
        <v>17.399999999999999</v>
      </c>
      <c r="T2" s="2">
        <v>17.399999999999999</v>
      </c>
      <c r="U2" s="2">
        <v>45.762</v>
      </c>
      <c r="V2" s="2">
        <v>0</v>
      </c>
      <c r="W2" s="2">
        <v>12.435</v>
      </c>
      <c r="X2" s="2">
        <v>69500000</v>
      </c>
      <c r="Y2" s="2">
        <v>19</v>
      </c>
      <c r="Z2" s="2">
        <v>23</v>
      </c>
      <c r="AA2" s="2">
        <v>414</v>
      </c>
      <c r="AB2" s="2">
        <v>45762.522879999997</v>
      </c>
      <c r="AC2" s="2">
        <v>19</v>
      </c>
      <c r="AD2" s="2">
        <v>21.316448211669901</v>
      </c>
      <c r="AE2" s="2">
        <v>21.524826049804702</v>
      </c>
      <c r="AF2" s="2">
        <v>21.247714996337901</v>
      </c>
      <c r="AG2" s="2">
        <v>21.0206604003906</v>
      </c>
      <c r="AH2" s="2" t="s">
        <v>63</v>
      </c>
      <c r="AI2" s="2">
        <v>21.7088928222656</v>
      </c>
      <c r="AJ2" s="2">
        <v>21.7920951843262</v>
      </c>
      <c r="AK2" s="2">
        <v>21.341150283813501</v>
      </c>
      <c r="AL2" s="2">
        <v>21.056491851806602</v>
      </c>
      <c r="AM2" s="2">
        <v>21.4414672851563</v>
      </c>
      <c r="AN2" s="2">
        <v>20.827878952026399</v>
      </c>
      <c r="AO2" s="2">
        <v>21.8953762054443</v>
      </c>
      <c r="AP2" s="2"/>
      <c r="AQ2" s="2" t="s">
        <v>3044</v>
      </c>
      <c r="AR2">
        <f t="shared" ref="AR2:AR22" si="0">AVERAGE(AD2:AI2)</f>
        <v>21.363708496093739</v>
      </c>
      <c r="AS2">
        <f t="shared" ref="AS2:AS22" si="1">AVERAGE(AJ2:AO2)</f>
        <v>21.392409960428882</v>
      </c>
      <c r="AT2">
        <f t="shared" ref="AT2:AT22" si="2">_xlfn.STDEV.S(AD2:AI2)</f>
        <v>0.26385654605462527</v>
      </c>
      <c r="AU2">
        <f t="shared" ref="AU2:AU22" si="3">_xlfn.STDEV.S(AJ2:AO2)</f>
        <v>0.41213923194259933</v>
      </c>
    </row>
    <row r="3" spans="1:53" x14ac:dyDescent="0.25">
      <c r="A3" s="2"/>
      <c r="B3" s="2">
        <v>0.72644783288991799</v>
      </c>
      <c r="C3" s="2">
        <v>0.17929299672444901</v>
      </c>
      <c r="D3" s="2" t="s">
        <v>2174</v>
      </c>
      <c r="E3" s="2" t="s">
        <v>2174</v>
      </c>
      <c r="F3" s="2">
        <v>818</v>
      </c>
      <c r="G3" s="2" t="s">
        <v>2175</v>
      </c>
      <c r="H3" s="2" t="s">
        <v>2176</v>
      </c>
      <c r="I3" s="2" t="s">
        <v>44</v>
      </c>
      <c r="J3" s="2">
        <v>1</v>
      </c>
      <c r="K3" s="2">
        <v>4</v>
      </c>
      <c r="L3" s="2"/>
      <c r="M3" s="2"/>
      <c r="N3" s="2"/>
      <c r="O3" s="2">
        <v>12</v>
      </c>
      <c r="P3" s="2">
        <v>12</v>
      </c>
      <c r="Q3" s="2">
        <v>8</v>
      </c>
      <c r="R3" s="2">
        <v>39.799999999999997</v>
      </c>
      <c r="S3" s="2">
        <v>39.799999999999997</v>
      </c>
      <c r="T3" s="2">
        <v>30.6</v>
      </c>
      <c r="U3" s="2">
        <v>45.472000000000001</v>
      </c>
      <c r="V3" s="2">
        <v>0</v>
      </c>
      <c r="W3" s="2">
        <v>55.758000000000003</v>
      </c>
      <c r="X3" s="2">
        <v>189900000</v>
      </c>
      <c r="Y3" s="2">
        <v>21</v>
      </c>
      <c r="Z3" s="2">
        <v>77</v>
      </c>
      <c r="AA3" s="2">
        <v>412</v>
      </c>
      <c r="AB3" s="2">
        <v>45472.378680000002</v>
      </c>
      <c r="AC3" s="2">
        <v>21</v>
      </c>
      <c r="AD3" s="2">
        <v>21.884498596191399</v>
      </c>
      <c r="AE3" s="2">
        <v>21.5639762878418</v>
      </c>
      <c r="AF3" s="2">
        <v>21.586828231811499</v>
      </c>
      <c r="AG3" s="2">
        <v>21.801519393920898</v>
      </c>
      <c r="AH3" s="2">
        <v>22.095903396606399</v>
      </c>
      <c r="AI3" s="2">
        <v>22.160602569580099</v>
      </c>
      <c r="AJ3" s="2">
        <v>21.8808784484863</v>
      </c>
      <c r="AK3" s="2">
        <v>21.784925460815401</v>
      </c>
      <c r="AL3" s="2">
        <v>21.4159641265869</v>
      </c>
      <c r="AM3" s="2">
        <v>21.591630935668899</v>
      </c>
      <c r="AN3" s="2">
        <v>21.526403427123999</v>
      </c>
      <c r="AO3" s="2">
        <v>21.8177680969238</v>
      </c>
      <c r="AP3" s="2"/>
      <c r="AQ3" s="2" t="s">
        <v>2175</v>
      </c>
      <c r="AR3">
        <f t="shared" si="0"/>
        <v>21.848888079325349</v>
      </c>
      <c r="AS3">
        <f t="shared" si="1"/>
        <v>21.669595082600882</v>
      </c>
      <c r="AT3">
        <f t="shared" si="2"/>
        <v>0.24961750110118378</v>
      </c>
      <c r="AU3">
        <f t="shared" si="3"/>
        <v>0.18482852553982232</v>
      </c>
    </row>
    <row r="4" spans="1:53" x14ac:dyDescent="0.25">
      <c r="A4" s="2"/>
      <c r="B4" s="2">
        <v>0.127846732561362</v>
      </c>
      <c r="C4" s="2">
        <v>-8.4388732910156306E-2</v>
      </c>
      <c r="D4" s="2" t="s">
        <v>2634</v>
      </c>
      <c r="E4" s="2" t="s">
        <v>2634</v>
      </c>
      <c r="F4" s="2">
        <v>1174</v>
      </c>
      <c r="G4" s="2" t="s">
        <v>2635</v>
      </c>
      <c r="H4" s="2" t="s">
        <v>2636</v>
      </c>
      <c r="I4" s="2" t="s">
        <v>44</v>
      </c>
      <c r="J4" s="2">
        <v>1</v>
      </c>
      <c r="K4" s="2">
        <v>4</v>
      </c>
      <c r="L4" s="2"/>
      <c r="M4" s="2"/>
      <c r="N4" s="2"/>
      <c r="O4" s="2">
        <v>5</v>
      </c>
      <c r="P4" s="2">
        <v>5</v>
      </c>
      <c r="Q4" s="2">
        <v>5</v>
      </c>
      <c r="R4" s="2">
        <v>40.700000000000003</v>
      </c>
      <c r="S4" s="2">
        <v>40.700000000000003</v>
      </c>
      <c r="T4" s="2">
        <v>40.700000000000003</v>
      </c>
      <c r="U4" s="2">
        <v>22.452999999999999</v>
      </c>
      <c r="V4" s="2">
        <v>0</v>
      </c>
      <c r="W4" s="2">
        <v>122.94</v>
      </c>
      <c r="X4" s="2">
        <v>204110000</v>
      </c>
      <c r="Y4" s="2">
        <v>7</v>
      </c>
      <c r="Z4" s="2">
        <v>32</v>
      </c>
      <c r="AA4" s="2">
        <v>199</v>
      </c>
      <c r="AB4" s="2">
        <v>22453.035680000001</v>
      </c>
      <c r="AC4" s="2">
        <v>7</v>
      </c>
      <c r="AD4" s="2">
        <v>21.9069423675537</v>
      </c>
      <c r="AE4" s="2">
        <v>23.039709091186499</v>
      </c>
      <c r="AF4" s="2">
        <v>22.9367351531982</v>
      </c>
      <c r="AG4" s="2">
        <v>22.866142272949201</v>
      </c>
      <c r="AH4" s="2">
        <v>23.267993927001999</v>
      </c>
      <c r="AI4" s="2">
        <v>22.541820526123001</v>
      </c>
      <c r="AJ4" s="2">
        <v>22.430126190185501</v>
      </c>
      <c r="AK4" s="2">
        <v>22.4467258453369</v>
      </c>
      <c r="AL4" s="2">
        <v>22.769411087036101</v>
      </c>
      <c r="AM4" s="2">
        <v>22.939893722534201</v>
      </c>
      <c r="AN4" s="2">
        <v>23.462762832641602</v>
      </c>
      <c r="AO4" s="2">
        <v>23.0167560577393</v>
      </c>
      <c r="AP4" s="2"/>
      <c r="AQ4" s="2" t="s">
        <v>2635</v>
      </c>
      <c r="AR4">
        <f t="shared" si="0"/>
        <v>22.759890556335431</v>
      </c>
      <c r="AS4">
        <f t="shared" si="1"/>
        <v>22.844279289245605</v>
      </c>
      <c r="AT4">
        <f t="shared" si="2"/>
        <v>0.48043855741910213</v>
      </c>
      <c r="AU4">
        <f t="shared" si="3"/>
        <v>0.38899589378337618</v>
      </c>
      <c r="AW4" s="2"/>
      <c r="AX4" s="2"/>
    </row>
    <row r="5" spans="1:53" x14ac:dyDescent="0.25">
      <c r="A5" s="2"/>
      <c r="B5" s="2">
        <v>0.234505130041812</v>
      </c>
      <c r="C5" s="2">
        <v>8.0347061157226604E-2</v>
      </c>
      <c r="D5" s="2" t="s">
        <v>2441</v>
      </c>
      <c r="E5" s="2" t="s">
        <v>2441</v>
      </c>
      <c r="F5" s="2">
        <v>1026</v>
      </c>
      <c r="G5" s="2" t="s">
        <v>2442</v>
      </c>
      <c r="H5" s="2" t="s">
        <v>2443</v>
      </c>
      <c r="I5" s="2" t="s">
        <v>44</v>
      </c>
      <c r="J5" s="2">
        <v>1</v>
      </c>
      <c r="K5" s="2">
        <v>4</v>
      </c>
      <c r="L5" s="2"/>
      <c r="M5" s="2"/>
      <c r="N5" s="2"/>
      <c r="O5" s="2">
        <v>45</v>
      </c>
      <c r="P5" s="2">
        <v>45</v>
      </c>
      <c r="Q5" s="2">
        <v>26</v>
      </c>
      <c r="R5" s="2">
        <v>52.6</v>
      </c>
      <c r="S5" s="2">
        <v>52.6</v>
      </c>
      <c r="T5" s="2">
        <v>34.200000000000003</v>
      </c>
      <c r="U5" s="2">
        <v>84.052999999999997</v>
      </c>
      <c r="V5" s="2">
        <v>0</v>
      </c>
      <c r="W5" s="2">
        <v>323.31</v>
      </c>
      <c r="X5" s="2">
        <v>5349100000</v>
      </c>
      <c r="Y5" s="2">
        <v>34</v>
      </c>
      <c r="Z5" s="2">
        <v>690</v>
      </c>
      <c r="AA5" s="2">
        <v>728</v>
      </c>
      <c r="AB5" s="2">
        <v>84054.103579999995</v>
      </c>
      <c r="AC5" s="2">
        <v>34</v>
      </c>
      <c r="AD5" s="2">
        <v>26.0333442687988</v>
      </c>
      <c r="AE5" s="2">
        <v>25.732521057128899</v>
      </c>
      <c r="AF5" s="2">
        <v>25.659706115722699</v>
      </c>
      <c r="AG5" s="2">
        <v>25.9806118011475</v>
      </c>
      <c r="AH5" s="2">
        <v>25.089300155639599</v>
      </c>
      <c r="AI5" s="2">
        <v>25.8225994110107</v>
      </c>
      <c r="AJ5" s="2">
        <v>25.696891784668001</v>
      </c>
      <c r="AK5" s="2">
        <v>25.5179138183594</v>
      </c>
      <c r="AL5" s="2">
        <v>25.704008102416999</v>
      </c>
      <c r="AM5" s="2">
        <v>25.6241359710693</v>
      </c>
      <c r="AN5" s="2">
        <v>25.637077331543001</v>
      </c>
      <c r="AO5" s="2">
        <v>25.6559734344482</v>
      </c>
      <c r="AP5" s="2"/>
      <c r="AQ5" s="2" t="s">
        <v>2442</v>
      </c>
      <c r="AR5">
        <f t="shared" si="0"/>
        <v>25.719680468241364</v>
      </c>
      <c r="AS5">
        <f t="shared" si="1"/>
        <v>25.639333407084148</v>
      </c>
      <c r="AT5">
        <f t="shared" si="2"/>
        <v>0.34005987450799791</v>
      </c>
      <c r="AU5">
        <f t="shared" si="3"/>
        <v>6.7455825577215522E-2</v>
      </c>
      <c r="AW5" s="9" t="s">
        <v>4290</v>
      </c>
      <c r="AX5" s="2"/>
    </row>
    <row r="6" spans="1:53" x14ac:dyDescent="0.25">
      <c r="A6" s="2" t="s">
        <v>40</v>
      </c>
      <c r="B6" s="2">
        <v>2.0441466779331101</v>
      </c>
      <c r="C6" s="2">
        <v>-0.51536655426025402</v>
      </c>
      <c r="D6" s="2" t="s">
        <v>997</v>
      </c>
      <c r="E6" s="2" t="s">
        <v>997</v>
      </c>
      <c r="F6" s="2">
        <v>1967</v>
      </c>
      <c r="G6" s="2" t="s">
        <v>998</v>
      </c>
      <c r="H6" s="2" t="s">
        <v>999</v>
      </c>
      <c r="I6" s="2" t="s">
        <v>44</v>
      </c>
      <c r="J6" s="2">
        <v>1</v>
      </c>
      <c r="K6" s="2">
        <v>4</v>
      </c>
      <c r="L6" s="2"/>
      <c r="M6" s="2"/>
      <c r="N6" s="2"/>
      <c r="O6" s="2">
        <v>41</v>
      </c>
      <c r="P6" s="2">
        <v>22</v>
      </c>
      <c r="Q6" s="2">
        <v>19</v>
      </c>
      <c r="R6" s="2">
        <v>55.9</v>
      </c>
      <c r="S6" s="2">
        <v>35.299999999999997</v>
      </c>
      <c r="T6" s="2">
        <v>33</v>
      </c>
      <c r="U6" s="2">
        <v>83.584999999999994</v>
      </c>
      <c r="V6" s="2">
        <v>0</v>
      </c>
      <c r="W6" s="2">
        <v>243.03</v>
      </c>
      <c r="X6" s="2">
        <v>1822000000</v>
      </c>
      <c r="Y6" s="2">
        <v>34</v>
      </c>
      <c r="Z6" s="2">
        <v>236</v>
      </c>
      <c r="AA6" s="2">
        <v>725</v>
      </c>
      <c r="AB6" s="2">
        <v>83585.710680000004</v>
      </c>
      <c r="AC6" s="2">
        <v>34</v>
      </c>
      <c r="AD6" s="2">
        <v>24.5709743499756</v>
      </c>
      <c r="AE6" s="2">
        <v>24.472154617309599</v>
      </c>
      <c r="AF6" s="2">
        <v>24.052417755126999</v>
      </c>
      <c r="AG6" s="2">
        <v>24.7133483886719</v>
      </c>
      <c r="AH6" s="2">
        <v>24.133123397827099</v>
      </c>
      <c r="AI6" s="2">
        <v>23.7810668945313</v>
      </c>
      <c r="AJ6" s="2">
        <v>24.969873428344702</v>
      </c>
      <c r="AK6" s="2">
        <v>24.7107238769531</v>
      </c>
      <c r="AL6" s="2">
        <v>24.838314056396499</v>
      </c>
      <c r="AM6" s="2">
        <v>24.8003540039063</v>
      </c>
      <c r="AN6" s="2">
        <v>24.536943435668899</v>
      </c>
      <c r="AO6" s="2">
        <v>24.9590759277344</v>
      </c>
      <c r="AP6" s="2" t="s">
        <v>40</v>
      </c>
      <c r="AQ6" s="9" t="s">
        <v>998</v>
      </c>
      <c r="AR6">
        <f t="shared" si="0"/>
        <v>24.287180900573748</v>
      </c>
      <c r="AS6">
        <f t="shared" si="1"/>
        <v>24.802547454833984</v>
      </c>
      <c r="AT6">
        <f t="shared" si="2"/>
        <v>0.35535097057508802</v>
      </c>
      <c r="AU6">
        <f t="shared" si="3"/>
        <v>0.16294800993301081</v>
      </c>
      <c r="AW6" s="2"/>
      <c r="AX6" s="2"/>
    </row>
    <row r="7" spans="1:53" x14ac:dyDescent="0.25">
      <c r="A7" s="2"/>
      <c r="B7" s="2">
        <v>0.60125341940471899</v>
      </c>
      <c r="C7" s="2">
        <v>-0.112812995910645</v>
      </c>
      <c r="D7" s="2" t="s">
        <v>2485</v>
      </c>
      <c r="E7" s="2" t="s">
        <v>2485</v>
      </c>
      <c r="F7" s="2">
        <v>1053</v>
      </c>
      <c r="G7" s="2" t="s">
        <v>2486</v>
      </c>
      <c r="H7" s="2" t="s">
        <v>2487</v>
      </c>
      <c r="I7" s="2" t="s">
        <v>44</v>
      </c>
      <c r="J7" s="2">
        <v>1</v>
      </c>
      <c r="K7" s="2">
        <v>4</v>
      </c>
      <c r="L7" s="2"/>
      <c r="M7" s="2"/>
      <c r="N7" s="2"/>
      <c r="O7" s="2">
        <v>28</v>
      </c>
      <c r="P7" s="2">
        <v>25</v>
      </c>
      <c r="Q7" s="2">
        <v>25</v>
      </c>
      <c r="R7" s="2">
        <v>41.3</v>
      </c>
      <c r="S7" s="2">
        <v>39.1</v>
      </c>
      <c r="T7" s="2">
        <v>39.1</v>
      </c>
      <c r="U7" s="2">
        <v>91.078999999999994</v>
      </c>
      <c r="V7" s="2">
        <v>0</v>
      </c>
      <c r="W7" s="2">
        <v>169.04</v>
      </c>
      <c r="X7" s="2">
        <v>930060000</v>
      </c>
      <c r="Y7" s="2">
        <v>41</v>
      </c>
      <c r="Z7" s="2">
        <v>197</v>
      </c>
      <c r="AA7" s="2">
        <v>793.5</v>
      </c>
      <c r="AB7" s="2">
        <v>91309.619980000207</v>
      </c>
      <c r="AC7" s="2">
        <v>41</v>
      </c>
      <c r="AD7" s="2">
        <v>23.0782070159912</v>
      </c>
      <c r="AE7" s="2">
        <v>23.122846603393601</v>
      </c>
      <c r="AF7" s="2">
        <v>22.7718906402588</v>
      </c>
      <c r="AG7" s="2">
        <v>23.3629245758057</v>
      </c>
      <c r="AH7" s="2">
        <v>22.9914951324463</v>
      </c>
      <c r="AI7" s="2">
        <v>23.122421264648398</v>
      </c>
      <c r="AJ7" s="2">
        <v>23.222213745117202</v>
      </c>
      <c r="AK7" s="2">
        <v>22.9660835266113</v>
      </c>
      <c r="AL7" s="2">
        <v>23.2555141448975</v>
      </c>
      <c r="AM7" s="2">
        <v>23.3034057617188</v>
      </c>
      <c r="AN7" s="2">
        <v>23.158632278442401</v>
      </c>
      <c r="AO7" s="2">
        <v>23.2208137512207</v>
      </c>
      <c r="AP7" s="2"/>
      <c r="AQ7" s="2" t="s">
        <v>2486</v>
      </c>
      <c r="AR7">
        <f t="shared" si="0"/>
        <v>23.074964205423999</v>
      </c>
      <c r="AS7">
        <f t="shared" si="1"/>
        <v>23.187777201334651</v>
      </c>
      <c r="AT7">
        <f t="shared" si="2"/>
        <v>0.1930270754490101</v>
      </c>
      <c r="AU7">
        <f t="shared" si="3"/>
        <v>0.1185184024686011</v>
      </c>
      <c r="AW7" s="5" t="s">
        <v>4291</v>
      </c>
      <c r="AX7" s="2"/>
    </row>
    <row r="8" spans="1:53" x14ac:dyDescent="0.25">
      <c r="A8" s="2"/>
      <c r="B8" s="2">
        <v>0.31212735289476501</v>
      </c>
      <c r="C8" s="2">
        <v>0.29675979614257703</v>
      </c>
      <c r="D8" s="2" t="s">
        <v>3061</v>
      </c>
      <c r="E8" s="2" t="s">
        <v>3062</v>
      </c>
      <c r="F8" s="2">
        <v>1537</v>
      </c>
      <c r="G8" s="2" t="s">
        <v>3063</v>
      </c>
      <c r="H8" s="2" t="s">
        <v>3064</v>
      </c>
      <c r="I8" s="2" t="s">
        <v>44</v>
      </c>
      <c r="J8" s="2">
        <v>1</v>
      </c>
      <c r="K8" s="2">
        <v>4</v>
      </c>
      <c r="L8" s="2"/>
      <c r="M8" s="2"/>
      <c r="N8" s="2"/>
      <c r="O8" s="2">
        <v>7</v>
      </c>
      <c r="P8" s="2">
        <v>7</v>
      </c>
      <c r="Q8" s="2">
        <v>7</v>
      </c>
      <c r="R8" s="2">
        <v>13.3</v>
      </c>
      <c r="S8" s="2">
        <v>13.3</v>
      </c>
      <c r="T8" s="2">
        <v>13.3</v>
      </c>
      <c r="U8" s="2">
        <v>74.834999999999994</v>
      </c>
      <c r="V8" s="2">
        <v>0</v>
      </c>
      <c r="W8" s="2">
        <v>10.403</v>
      </c>
      <c r="X8" s="2">
        <v>22174000</v>
      </c>
      <c r="Y8" s="2">
        <v>37</v>
      </c>
      <c r="Z8" s="2">
        <v>14</v>
      </c>
      <c r="AA8" s="2">
        <v>669</v>
      </c>
      <c r="AB8" s="2">
        <v>74835.5678799999</v>
      </c>
      <c r="AC8" s="2">
        <v>37</v>
      </c>
      <c r="AD8" s="2">
        <v>19.858766555786101</v>
      </c>
      <c r="AE8" s="2">
        <v>18.566923141479499</v>
      </c>
      <c r="AF8" s="2">
        <v>19.813108444213899</v>
      </c>
      <c r="AG8" s="2">
        <v>20.2128810882568</v>
      </c>
      <c r="AH8" s="2" t="s">
        <v>63</v>
      </c>
      <c r="AI8" s="2">
        <v>20.376766204833999</v>
      </c>
      <c r="AJ8" s="2" t="s">
        <v>63</v>
      </c>
      <c r="AK8" s="2">
        <v>19.837905883789102</v>
      </c>
      <c r="AL8" s="2">
        <v>18.865594863891602</v>
      </c>
      <c r="AM8" s="2">
        <v>19.607040405273398</v>
      </c>
      <c r="AN8" s="2">
        <v>19.5651760101318</v>
      </c>
      <c r="AO8" s="2" t="s">
        <v>63</v>
      </c>
      <c r="AP8" s="2"/>
      <c r="AQ8" s="2" t="s">
        <v>3063</v>
      </c>
      <c r="AR8">
        <f t="shared" si="0"/>
        <v>19.765689086914058</v>
      </c>
      <c r="AS8">
        <f t="shared" si="1"/>
        <v>19.468929290771477</v>
      </c>
      <c r="AT8">
        <f t="shared" si="2"/>
        <v>0.71087054600367217</v>
      </c>
      <c r="AU8">
        <f t="shared" si="3"/>
        <v>0.41971985410507218</v>
      </c>
      <c r="AW8" s="2"/>
      <c r="AX8" s="2"/>
    </row>
    <row r="9" spans="1:53" x14ac:dyDescent="0.25">
      <c r="A9" s="2"/>
      <c r="B9" s="2">
        <v>1.8344045910797298E-2</v>
      </c>
      <c r="C9" s="2">
        <v>8.49151611328125E-3</v>
      </c>
      <c r="D9" s="2" t="s">
        <v>2360</v>
      </c>
      <c r="E9" s="2" t="s">
        <v>2360</v>
      </c>
      <c r="F9" s="2">
        <v>973</v>
      </c>
      <c r="G9" s="2" t="s">
        <v>2361</v>
      </c>
      <c r="H9" s="2" t="s">
        <v>2362</v>
      </c>
      <c r="I9" s="2" t="s">
        <v>44</v>
      </c>
      <c r="J9" s="2">
        <v>1</v>
      </c>
      <c r="K9" s="2">
        <v>4</v>
      </c>
      <c r="L9" s="2"/>
      <c r="M9" s="2"/>
      <c r="N9" s="2"/>
      <c r="O9" s="2">
        <v>20</v>
      </c>
      <c r="P9" s="2">
        <v>14</v>
      </c>
      <c r="Q9" s="2">
        <v>14</v>
      </c>
      <c r="R9" s="2">
        <v>31.5</v>
      </c>
      <c r="S9" s="2">
        <v>25</v>
      </c>
      <c r="T9" s="2">
        <v>25</v>
      </c>
      <c r="U9" s="2">
        <v>94.006</v>
      </c>
      <c r="V9" s="2">
        <v>0</v>
      </c>
      <c r="W9" s="2">
        <v>49.643999999999998</v>
      </c>
      <c r="X9" s="2">
        <v>172700000</v>
      </c>
      <c r="Y9" s="2">
        <v>53</v>
      </c>
      <c r="Z9" s="2">
        <v>88</v>
      </c>
      <c r="AA9" s="2">
        <v>840</v>
      </c>
      <c r="AB9" s="2">
        <v>93943.339030000105</v>
      </c>
      <c r="AC9" s="2">
        <v>53</v>
      </c>
      <c r="AD9" s="2">
        <v>21.620286941528299</v>
      </c>
      <c r="AE9" s="2">
        <v>21.493310928344702</v>
      </c>
      <c r="AF9" s="2">
        <v>20.866575241088899</v>
      </c>
      <c r="AG9" s="2">
        <v>21.389949798583999</v>
      </c>
      <c r="AH9" s="2">
        <v>21.422599792480501</v>
      </c>
      <c r="AI9" s="2">
        <v>21.713768005371101</v>
      </c>
      <c r="AJ9" s="2">
        <v>21.805223464965799</v>
      </c>
      <c r="AK9" s="2">
        <v>21.2343845367432</v>
      </c>
      <c r="AL9" s="2">
        <v>21.198205947876001</v>
      </c>
      <c r="AM9" s="2">
        <v>21.618719100952099</v>
      </c>
      <c r="AN9" s="2">
        <v>21.184953689575199</v>
      </c>
      <c r="AO9" s="2">
        <v>21.414054870605501</v>
      </c>
      <c r="AP9" s="2"/>
      <c r="AQ9" s="2" t="s">
        <v>2361</v>
      </c>
      <c r="AR9">
        <f t="shared" si="0"/>
        <v>21.417748451232914</v>
      </c>
      <c r="AS9">
        <f t="shared" si="1"/>
        <v>21.409256935119632</v>
      </c>
      <c r="AT9">
        <f t="shared" si="2"/>
        <v>0.29629286613485251</v>
      </c>
      <c r="AU9">
        <f t="shared" si="3"/>
        <v>0.25539057647093122</v>
      </c>
      <c r="AW9" s="2"/>
      <c r="AX9" s="2"/>
    </row>
    <row r="10" spans="1:53" x14ac:dyDescent="0.25">
      <c r="A10" s="2"/>
      <c r="B10" s="2">
        <v>0.46231779355545</v>
      </c>
      <c r="C10" s="2">
        <v>0.11038398742675801</v>
      </c>
      <c r="D10" s="2" t="s">
        <v>3390</v>
      </c>
      <c r="E10" s="2" t="s">
        <v>3390</v>
      </c>
      <c r="F10" s="2">
        <v>1786</v>
      </c>
      <c r="G10" s="2" t="s">
        <v>3391</v>
      </c>
      <c r="H10" s="2" t="s">
        <v>3392</v>
      </c>
      <c r="I10" s="2" t="s">
        <v>44</v>
      </c>
      <c r="J10" s="2">
        <v>1</v>
      </c>
      <c r="K10" s="2">
        <v>4</v>
      </c>
      <c r="L10" s="2"/>
      <c r="M10" s="2"/>
      <c r="N10" s="2"/>
      <c r="O10" s="2">
        <v>31</v>
      </c>
      <c r="P10" s="2">
        <v>31</v>
      </c>
      <c r="Q10" s="2">
        <v>25</v>
      </c>
      <c r="R10" s="2">
        <v>47.8</v>
      </c>
      <c r="S10" s="2">
        <v>47.8</v>
      </c>
      <c r="T10" s="2">
        <v>41.3</v>
      </c>
      <c r="U10" s="2">
        <v>94.567999999999998</v>
      </c>
      <c r="V10" s="2">
        <v>0</v>
      </c>
      <c r="W10" s="2">
        <v>211.41</v>
      </c>
      <c r="X10" s="2">
        <v>781250000</v>
      </c>
      <c r="Y10" s="2">
        <v>51</v>
      </c>
      <c r="Z10" s="2">
        <v>212</v>
      </c>
      <c r="AA10" s="2">
        <v>845</v>
      </c>
      <c r="AB10" s="2">
        <v>94569.324380000195</v>
      </c>
      <c r="AC10" s="2">
        <v>51</v>
      </c>
      <c r="AD10" s="2">
        <v>23.124946594238299</v>
      </c>
      <c r="AE10" s="2">
        <v>23.068006515502901</v>
      </c>
      <c r="AF10" s="2">
        <v>22.727045059204102</v>
      </c>
      <c r="AG10" s="2">
        <v>23.2446403503418</v>
      </c>
      <c r="AH10" s="2">
        <v>23.0537433624268</v>
      </c>
      <c r="AI10" s="2">
        <v>23.3895568847656</v>
      </c>
      <c r="AJ10" s="2">
        <v>23.0735893249512</v>
      </c>
      <c r="AK10" s="2">
        <v>22.770137786865199</v>
      </c>
      <c r="AL10" s="2">
        <v>23.207633972168001</v>
      </c>
      <c r="AM10" s="2">
        <v>22.850679397583001</v>
      </c>
      <c r="AN10" s="2">
        <v>23.031436920166001</v>
      </c>
      <c r="AO10" s="2">
        <v>23.012157440185501</v>
      </c>
      <c r="AP10" s="2"/>
      <c r="AQ10" s="2" t="s">
        <v>3391</v>
      </c>
      <c r="AR10">
        <f t="shared" si="0"/>
        <v>23.101323127746582</v>
      </c>
      <c r="AS10">
        <f t="shared" si="1"/>
        <v>22.990939140319821</v>
      </c>
      <c r="AT10">
        <f t="shared" si="2"/>
        <v>0.22254639806474602</v>
      </c>
      <c r="AU10">
        <f t="shared" si="3"/>
        <v>0.15767309390695902</v>
      </c>
      <c r="AY10" s="2"/>
      <c r="BA10" s="2"/>
    </row>
    <row r="11" spans="1:53" x14ac:dyDescent="0.25">
      <c r="A11" s="2"/>
      <c r="B11" s="2">
        <v>1.15325728808723</v>
      </c>
      <c r="C11" s="2">
        <v>0.186478932698567</v>
      </c>
      <c r="D11" s="2" t="s">
        <v>2363</v>
      </c>
      <c r="E11" s="2" t="s">
        <v>2364</v>
      </c>
      <c r="F11" s="2">
        <v>976</v>
      </c>
      <c r="G11" s="2" t="s">
        <v>2365</v>
      </c>
      <c r="H11" s="2" t="s">
        <v>2366</v>
      </c>
      <c r="I11" s="2" t="s">
        <v>44</v>
      </c>
      <c r="J11" s="2">
        <v>1</v>
      </c>
      <c r="K11" s="2">
        <v>4</v>
      </c>
      <c r="L11" s="2"/>
      <c r="M11" s="2"/>
      <c r="N11" s="2"/>
      <c r="O11" s="2">
        <v>12</v>
      </c>
      <c r="P11" s="2">
        <v>11</v>
      </c>
      <c r="Q11" s="2">
        <v>11</v>
      </c>
      <c r="R11" s="2">
        <v>21.4</v>
      </c>
      <c r="S11" s="2">
        <v>19.7</v>
      </c>
      <c r="T11" s="2">
        <v>19.7</v>
      </c>
      <c r="U11" s="2">
        <v>92.85</v>
      </c>
      <c r="V11" s="2">
        <v>0</v>
      </c>
      <c r="W11" s="2">
        <v>49.71</v>
      </c>
      <c r="X11" s="2">
        <v>104740000</v>
      </c>
      <c r="Y11" s="2">
        <v>48</v>
      </c>
      <c r="Z11" s="2">
        <v>52</v>
      </c>
      <c r="AA11" s="2">
        <v>813</v>
      </c>
      <c r="AB11" s="2">
        <v>91431.012580000097</v>
      </c>
      <c r="AC11" s="2">
        <v>47</v>
      </c>
      <c r="AD11" s="2">
        <v>20.969654083251999</v>
      </c>
      <c r="AE11" s="2">
        <v>21.03173828125</v>
      </c>
      <c r="AF11" s="2">
        <v>20.8790473937988</v>
      </c>
      <c r="AG11" s="2">
        <v>20.963951110839801</v>
      </c>
      <c r="AH11" s="2">
        <v>20.827337265014599</v>
      </c>
      <c r="AI11" s="2">
        <v>21.282066345214801</v>
      </c>
      <c r="AJ11" s="2">
        <v>21.082128524780298</v>
      </c>
      <c r="AK11" s="2">
        <v>20.6232814788818</v>
      </c>
      <c r="AL11" s="2">
        <v>20.748619079589801</v>
      </c>
      <c r="AM11" s="2">
        <v>20.697526931762699</v>
      </c>
      <c r="AN11" s="2">
        <v>20.8379211425781</v>
      </c>
      <c r="AO11" s="2">
        <v>20.845443725585898</v>
      </c>
      <c r="AP11" s="2"/>
      <c r="AQ11" s="2" t="s">
        <v>2365</v>
      </c>
      <c r="AR11">
        <f t="shared" si="0"/>
        <v>20.992299079894998</v>
      </c>
      <c r="AS11">
        <f t="shared" si="1"/>
        <v>20.805820147196432</v>
      </c>
      <c r="AT11">
        <f t="shared" si="2"/>
        <v>0.15929549061365192</v>
      </c>
      <c r="AU11">
        <f t="shared" si="3"/>
        <v>0.15954094738737318</v>
      </c>
      <c r="AY11" s="2"/>
      <c r="BA11" s="2"/>
    </row>
    <row r="12" spans="1:53" x14ac:dyDescent="0.25">
      <c r="A12" s="2"/>
      <c r="B12" s="2">
        <v>9.6539245899088903E-3</v>
      </c>
      <c r="C12" s="2">
        <v>-3.6665598551444099E-3</v>
      </c>
      <c r="D12" s="2" t="s">
        <v>2861</v>
      </c>
      <c r="E12" s="2" t="s">
        <v>2861</v>
      </c>
      <c r="F12" s="2">
        <v>1382</v>
      </c>
      <c r="G12" s="2" t="s">
        <v>2862</v>
      </c>
      <c r="H12" s="2" t="s">
        <v>2863</v>
      </c>
      <c r="I12" s="2" t="s">
        <v>44</v>
      </c>
      <c r="J12" s="2">
        <v>1</v>
      </c>
      <c r="K12" s="2">
        <v>4</v>
      </c>
      <c r="L12" s="2"/>
      <c r="M12" s="2"/>
      <c r="N12" s="2"/>
      <c r="O12" s="2">
        <v>29</v>
      </c>
      <c r="P12" s="2">
        <v>27</v>
      </c>
      <c r="Q12" s="2">
        <v>27</v>
      </c>
      <c r="R12" s="2">
        <v>49.8</v>
      </c>
      <c r="S12" s="2">
        <v>48.1</v>
      </c>
      <c r="T12" s="2">
        <v>48.1</v>
      </c>
      <c r="U12" s="2">
        <v>72.099000000000004</v>
      </c>
      <c r="V12" s="2">
        <v>0</v>
      </c>
      <c r="W12" s="2">
        <v>166.63</v>
      </c>
      <c r="X12" s="2">
        <v>763320000</v>
      </c>
      <c r="Y12" s="2">
        <v>30</v>
      </c>
      <c r="Z12" s="2">
        <v>225</v>
      </c>
      <c r="AA12" s="2">
        <v>653</v>
      </c>
      <c r="AB12" s="2">
        <v>72099.588979999899</v>
      </c>
      <c r="AC12" s="2">
        <v>30</v>
      </c>
      <c r="AD12" s="2">
        <v>22.881961822509801</v>
      </c>
      <c r="AE12" s="2">
        <v>22.747880935668899</v>
      </c>
      <c r="AF12" s="2">
        <v>22.508115768432599</v>
      </c>
      <c r="AG12" s="2">
        <v>23.199449539184599</v>
      </c>
      <c r="AH12" s="2">
        <v>22.882839202880898</v>
      </c>
      <c r="AI12" s="2">
        <v>23.051124572753899</v>
      </c>
      <c r="AJ12" s="2">
        <v>22.8908386230469</v>
      </c>
      <c r="AK12" s="2">
        <v>22.624576568603501</v>
      </c>
      <c r="AL12" s="2">
        <v>22.833681106567401</v>
      </c>
      <c r="AM12" s="2">
        <v>23.217533111572301</v>
      </c>
      <c r="AN12" s="2">
        <v>22.997932434081999</v>
      </c>
      <c r="AO12" s="2">
        <v>22.728809356689499</v>
      </c>
      <c r="AP12" s="2"/>
      <c r="AQ12" s="2" t="s">
        <v>2862</v>
      </c>
      <c r="AR12">
        <f t="shared" si="0"/>
        <v>22.878561973571781</v>
      </c>
      <c r="AS12">
        <f t="shared" si="1"/>
        <v>22.882228533426936</v>
      </c>
      <c r="AT12">
        <f t="shared" si="2"/>
        <v>0.23961822077386682</v>
      </c>
      <c r="AU12">
        <f t="shared" si="3"/>
        <v>0.20888729871303952</v>
      </c>
      <c r="AY12" s="2"/>
      <c r="BA12" s="2"/>
    </row>
    <row r="13" spans="1:53" x14ac:dyDescent="0.25">
      <c r="A13" s="2" t="s">
        <v>40</v>
      </c>
      <c r="B13" s="2">
        <v>3.1028180756908701</v>
      </c>
      <c r="C13" s="2">
        <v>0.76401583353678504</v>
      </c>
      <c r="D13" s="2" t="s">
        <v>444</v>
      </c>
      <c r="E13" s="2" t="s">
        <v>445</v>
      </c>
      <c r="F13" s="2">
        <v>860</v>
      </c>
      <c r="G13" s="2" t="s">
        <v>446</v>
      </c>
      <c r="H13" s="2" t="s">
        <v>447</v>
      </c>
      <c r="I13" s="2" t="s">
        <v>44</v>
      </c>
      <c r="J13" s="2">
        <v>1</v>
      </c>
      <c r="K13" s="2">
        <v>4</v>
      </c>
      <c r="L13" s="2"/>
      <c r="M13" s="2"/>
      <c r="N13" s="2"/>
      <c r="O13" s="2">
        <v>17</v>
      </c>
      <c r="P13" s="2">
        <v>6</v>
      </c>
      <c r="Q13" s="2">
        <v>6</v>
      </c>
      <c r="R13" s="2">
        <v>25.5</v>
      </c>
      <c r="S13" s="2">
        <v>14.2</v>
      </c>
      <c r="T13" s="2">
        <v>14.2</v>
      </c>
      <c r="U13" s="2">
        <v>70.835999999999999</v>
      </c>
      <c r="V13" s="2">
        <v>0</v>
      </c>
      <c r="W13" s="2">
        <v>16.039000000000001</v>
      </c>
      <c r="X13" s="2">
        <v>63386000</v>
      </c>
      <c r="Y13" s="2">
        <v>35</v>
      </c>
      <c r="Z13" s="2">
        <v>27</v>
      </c>
      <c r="AA13" s="2">
        <v>643</v>
      </c>
      <c r="AB13" s="2">
        <v>70837.069779999903</v>
      </c>
      <c r="AC13" s="2">
        <v>35</v>
      </c>
      <c r="AD13" s="2">
        <v>20.882932662963899</v>
      </c>
      <c r="AE13" s="2">
        <v>20.813703536987301</v>
      </c>
      <c r="AF13" s="2">
        <v>20.170845031738299</v>
      </c>
      <c r="AG13" s="2">
        <v>21.051189422607401</v>
      </c>
      <c r="AH13" s="2">
        <v>20.7498474121094</v>
      </c>
      <c r="AI13" s="2">
        <v>20.919761657714801</v>
      </c>
      <c r="AJ13" s="2">
        <v>19.7952060699463</v>
      </c>
      <c r="AK13" s="2">
        <v>19.992860794067401</v>
      </c>
      <c r="AL13" s="2">
        <v>20.030258178710898</v>
      </c>
      <c r="AM13" s="2">
        <v>20.4649333953857</v>
      </c>
      <c r="AN13" s="2">
        <v>19.809375762939499</v>
      </c>
      <c r="AO13" s="2">
        <v>19.9115505218506</v>
      </c>
      <c r="AP13" s="2" t="s">
        <v>40</v>
      </c>
      <c r="AQ13" s="5" t="s">
        <v>446</v>
      </c>
      <c r="AR13">
        <f t="shared" si="0"/>
        <v>20.764713287353519</v>
      </c>
      <c r="AS13">
        <f t="shared" si="1"/>
        <v>20.000697453816731</v>
      </c>
      <c r="AT13">
        <f t="shared" si="2"/>
        <v>0.30834556517803718</v>
      </c>
      <c r="AU13">
        <f t="shared" si="3"/>
        <v>0.24626332770463574</v>
      </c>
      <c r="AY13" s="2"/>
      <c r="BA13" s="2"/>
    </row>
    <row r="14" spans="1:53" x14ac:dyDescent="0.25">
      <c r="A14" s="2"/>
      <c r="B14" s="2">
        <v>0.67059340128434397</v>
      </c>
      <c r="C14" s="2">
        <v>0.134605089823403</v>
      </c>
      <c r="D14" s="2" t="s">
        <v>1706</v>
      </c>
      <c r="E14" s="2" t="s">
        <v>1706</v>
      </c>
      <c r="F14" s="2">
        <v>390</v>
      </c>
      <c r="G14" s="2" t="s">
        <v>446</v>
      </c>
      <c r="H14" s="2" t="s">
        <v>447</v>
      </c>
      <c r="I14" s="2" t="s">
        <v>44</v>
      </c>
      <c r="J14" s="2">
        <v>1</v>
      </c>
      <c r="K14" s="2">
        <v>4</v>
      </c>
      <c r="L14" s="2"/>
      <c r="M14" s="2"/>
      <c r="N14" s="2"/>
      <c r="O14" s="2">
        <v>42</v>
      </c>
      <c r="P14" s="2">
        <v>42</v>
      </c>
      <c r="Q14" s="2">
        <v>31</v>
      </c>
      <c r="R14" s="2">
        <v>60.8</v>
      </c>
      <c r="S14" s="2">
        <v>60.8</v>
      </c>
      <c r="T14" s="2">
        <v>53.1</v>
      </c>
      <c r="U14" s="2">
        <v>70.820999999999998</v>
      </c>
      <c r="V14" s="2">
        <v>0</v>
      </c>
      <c r="W14" s="2">
        <v>323.31</v>
      </c>
      <c r="X14" s="2">
        <v>10149000000</v>
      </c>
      <c r="Y14" s="2">
        <v>34</v>
      </c>
      <c r="Z14" s="2">
        <v>1172</v>
      </c>
      <c r="AA14" s="2">
        <v>646</v>
      </c>
      <c r="AB14" s="2">
        <v>70821.832979999905</v>
      </c>
      <c r="AC14" s="2">
        <v>34</v>
      </c>
      <c r="AD14" s="2">
        <v>26.033155441284201</v>
      </c>
      <c r="AE14" s="2">
        <v>25.983331680297901</v>
      </c>
      <c r="AF14" s="2">
        <v>25.692348480224599</v>
      </c>
      <c r="AG14" s="2">
        <v>26.3755893707275</v>
      </c>
      <c r="AH14" s="2">
        <v>26.0678005218506</v>
      </c>
      <c r="AI14" s="2">
        <v>26.1649780273438</v>
      </c>
      <c r="AJ14" s="2">
        <v>26.0484523773193</v>
      </c>
      <c r="AK14" s="2">
        <v>25.731769561767599</v>
      </c>
      <c r="AL14" s="2">
        <v>25.893608093261701</v>
      </c>
      <c r="AM14" s="2">
        <v>25.9216613769531</v>
      </c>
      <c r="AN14" s="2">
        <v>25.9719352722168</v>
      </c>
      <c r="AO14" s="2">
        <v>25.942146301269499</v>
      </c>
      <c r="AP14" s="2"/>
      <c r="AQ14" s="2" t="s">
        <v>446</v>
      </c>
      <c r="AR14">
        <f t="shared" si="0"/>
        <v>26.052867253621432</v>
      </c>
      <c r="AS14">
        <f t="shared" si="1"/>
        <v>25.918262163798001</v>
      </c>
      <c r="AT14">
        <f t="shared" si="2"/>
        <v>0.22456131921088388</v>
      </c>
      <c r="AU14">
        <f t="shared" si="3"/>
        <v>0.10564053648383991</v>
      </c>
      <c r="AY14" s="2"/>
      <c r="BA14" s="2"/>
    </row>
    <row r="15" spans="1:53" x14ac:dyDescent="0.25">
      <c r="A15" s="2"/>
      <c r="B15" s="2">
        <v>3.2612763470806702E-2</v>
      </c>
      <c r="C15" s="2">
        <v>1.3141632080078101E-2</v>
      </c>
      <c r="D15" s="2" t="s">
        <v>3315</v>
      </c>
      <c r="E15" s="2" t="s">
        <v>3315</v>
      </c>
      <c r="F15" s="2">
        <v>1731</v>
      </c>
      <c r="G15" s="2" t="s">
        <v>3316</v>
      </c>
      <c r="H15" s="2" t="s">
        <v>3317</v>
      </c>
      <c r="I15" s="2" t="s">
        <v>44</v>
      </c>
      <c r="J15" s="2">
        <v>1</v>
      </c>
      <c r="K15" s="2">
        <v>4</v>
      </c>
      <c r="L15" s="2"/>
      <c r="M15" s="2"/>
      <c r="N15" s="2"/>
      <c r="O15" s="2">
        <v>21</v>
      </c>
      <c r="P15" s="2">
        <v>21</v>
      </c>
      <c r="Q15" s="2">
        <v>21</v>
      </c>
      <c r="R15" s="2">
        <v>36.9</v>
      </c>
      <c r="S15" s="2">
        <v>36.9</v>
      </c>
      <c r="T15" s="2">
        <v>36.9</v>
      </c>
      <c r="U15" s="2">
        <v>71.924000000000007</v>
      </c>
      <c r="V15" s="2">
        <v>0</v>
      </c>
      <c r="W15" s="2">
        <v>123.28</v>
      </c>
      <c r="X15" s="2">
        <v>463460000</v>
      </c>
      <c r="Y15" s="2">
        <v>38</v>
      </c>
      <c r="Z15" s="2">
        <v>159</v>
      </c>
      <c r="AA15" s="2">
        <v>661</v>
      </c>
      <c r="AB15" s="2">
        <v>71924.935679999995</v>
      </c>
      <c r="AC15" s="2">
        <v>38</v>
      </c>
      <c r="AD15" s="2">
        <v>22.533645629882798</v>
      </c>
      <c r="AE15" s="2">
        <v>22.2795734405518</v>
      </c>
      <c r="AF15" s="2">
        <v>22.149356842041001</v>
      </c>
      <c r="AG15" s="2">
        <v>22.9294757843018</v>
      </c>
      <c r="AH15" s="2">
        <v>22.9561367034912</v>
      </c>
      <c r="AI15" s="2">
        <v>22.7211513519287</v>
      </c>
      <c r="AJ15" s="2">
        <v>22.666873931884801</v>
      </c>
      <c r="AK15" s="2">
        <v>22.4218044281006</v>
      </c>
      <c r="AL15" s="2">
        <v>22.595094680786101</v>
      </c>
      <c r="AM15" s="2">
        <v>22.5555515289307</v>
      </c>
      <c r="AN15" s="2">
        <v>22.630386352539102</v>
      </c>
      <c r="AO15" s="2">
        <v>22.6207790374756</v>
      </c>
      <c r="AP15" s="2"/>
      <c r="AQ15" s="2" t="s">
        <v>3316</v>
      </c>
      <c r="AR15">
        <f t="shared" si="0"/>
        <v>22.59488995869955</v>
      </c>
      <c r="AS15">
        <f t="shared" si="1"/>
        <v>22.581748326619486</v>
      </c>
      <c r="AT15">
        <f t="shared" si="2"/>
        <v>0.33468312093835378</v>
      </c>
      <c r="AU15">
        <f t="shared" si="3"/>
        <v>8.66970249537833E-2</v>
      </c>
      <c r="AY15" s="2"/>
      <c r="BA15" s="2"/>
    </row>
    <row r="16" spans="1:53" x14ac:dyDescent="0.25">
      <c r="A16" s="2"/>
      <c r="B16" s="2">
        <v>4.0306997745222402E-2</v>
      </c>
      <c r="C16" s="2">
        <v>-3.6577224731445299E-2</v>
      </c>
      <c r="D16" s="2" t="s">
        <v>1273</v>
      </c>
      <c r="E16" s="2" t="s">
        <v>1273</v>
      </c>
      <c r="F16" s="2">
        <v>0</v>
      </c>
      <c r="G16" s="2" t="s">
        <v>1274</v>
      </c>
      <c r="H16" s="2" t="s">
        <v>1275</v>
      </c>
      <c r="I16" s="2" t="s">
        <v>44</v>
      </c>
      <c r="J16" s="2">
        <v>1</v>
      </c>
      <c r="K16" s="2">
        <v>4</v>
      </c>
      <c r="L16" s="2"/>
      <c r="M16" s="2"/>
      <c r="N16" s="2"/>
      <c r="O16" s="2">
        <v>5</v>
      </c>
      <c r="P16" s="2">
        <v>5</v>
      </c>
      <c r="Q16" s="2">
        <v>5</v>
      </c>
      <c r="R16" s="2">
        <v>47.5</v>
      </c>
      <c r="S16" s="2">
        <v>47.5</v>
      </c>
      <c r="T16" s="2">
        <v>47.5</v>
      </c>
      <c r="U16" s="2">
        <v>22.381</v>
      </c>
      <c r="V16" s="2">
        <v>0</v>
      </c>
      <c r="W16" s="2">
        <v>19.013000000000002</v>
      </c>
      <c r="X16" s="2">
        <v>186310000</v>
      </c>
      <c r="Y16" s="2">
        <v>11</v>
      </c>
      <c r="Z16" s="2">
        <v>44</v>
      </c>
      <c r="AA16" s="2">
        <v>198</v>
      </c>
      <c r="AB16" s="2">
        <v>22389.579679999999</v>
      </c>
      <c r="AC16" s="2">
        <v>11</v>
      </c>
      <c r="AD16" s="2">
        <v>23.596393585205099</v>
      </c>
      <c r="AE16" s="2">
        <v>23.2761135101318</v>
      </c>
      <c r="AF16" s="2">
        <v>22.183984756469702</v>
      </c>
      <c r="AG16" s="2">
        <v>22.5872402191162</v>
      </c>
      <c r="AH16" s="2">
        <v>22.298660278320298</v>
      </c>
      <c r="AI16" s="2">
        <v>22.589117050170898</v>
      </c>
      <c r="AJ16" s="2">
        <v>22.823240280151399</v>
      </c>
      <c r="AK16" s="2">
        <v>22.7064514160156</v>
      </c>
      <c r="AL16" s="2">
        <v>22.156812667846701</v>
      </c>
      <c r="AM16" s="2">
        <v>23.782768249511701</v>
      </c>
      <c r="AN16" s="2">
        <v>22.452543258666999</v>
      </c>
      <c r="AO16" s="2">
        <v>22.829156875610401</v>
      </c>
      <c r="AP16" s="2"/>
      <c r="AQ16" s="2" t="s">
        <v>1274</v>
      </c>
      <c r="AR16">
        <f t="shared" si="0"/>
        <v>22.755251566569001</v>
      </c>
      <c r="AS16">
        <f t="shared" si="1"/>
        <v>22.791828791300471</v>
      </c>
      <c r="AT16">
        <f t="shared" si="2"/>
        <v>0.56026188929903187</v>
      </c>
      <c r="AU16">
        <f t="shared" si="3"/>
        <v>0.54954354208947143</v>
      </c>
      <c r="AY16" s="2"/>
      <c r="BA16" s="2"/>
    </row>
    <row r="17" spans="1:53" x14ac:dyDescent="0.25">
      <c r="A17" s="2"/>
      <c r="B17" s="2">
        <v>0.97233544855000598</v>
      </c>
      <c r="C17" s="2">
        <v>0.219804128011067</v>
      </c>
      <c r="D17" s="2" t="s">
        <v>2025</v>
      </c>
      <c r="E17" s="2" t="s">
        <v>2025</v>
      </c>
      <c r="F17" s="2">
        <v>672</v>
      </c>
      <c r="G17" s="2" t="s">
        <v>2026</v>
      </c>
      <c r="H17" s="2" t="s">
        <v>2027</v>
      </c>
      <c r="I17" s="2" t="s">
        <v>44</v>
      </c>
      <c r="J17" s="2">
        <v>1</v>
      </c>
      <c r="K17" s="2">
        <v>4</v>
      </c>
      <c r="L17" s="2"/>
      <c r="M17" s="2"/>
      <c r="N17" s="2"/>
      <c r="O17" s="2">
        <v>39</v>
      </c>
      <c r="P17" s="2">
        <v>39</v>
      </c>
      <c r="Q17" s="2">
        <v>39</v>
      </c>
      <c r="R17" s="2">
        <v>68.7</v>
      </c>
      <c r="S17" s="2">
        <v>68.7</v>
      </c>
      <c r="T17" s="2">
        <v>68.7</v>
      </c>
      <c r="U17" s="2">
        <v>60.984000000000002</v>
      </c>
      <c r="V17" s="2">
        <v>0</v>
      </c>
      <c r="W17" s="2">
        <v>323.31</v>
      </c>
      <c r="X17" s="2">
        <v>2764200000</v>
      </c>
      <c r="Y17" s="2">
        <v>33</v>
      </c>
      <c r="Z17" s="2">
        <v>490</v>
      </c>
      <c r="AA17" s="2">
        <v>575</v>
      </c>
      <c r="AB17" s="2">
        <v>60984.322979999903</v>
      </c>
      <c r="AC17" s="2">
        <v>33</v>
      </c>
      <c r="AD17" s="2">
        <v>24.369594573974599</v>
      </c>
      <c r="AE17" s="2">
        <v>24.561683654785199</v>
      </c>
      <c r="AF17" s="2">
        <v>24.165225982666001</v>
      </c>
      <c r="AG17" s="2">
        <v>24.962831497192401</v>
      </c>
      <c r="AH17" s="2">
        <v>24.724267959594702</v>
      </c>
      <c r="AI17" s="2">
        <v>24.4978351593018</v>
      </c>
      <c r="AJ17" s="2">
        <v>24.564359664916999</v>
      </c>
      <c r="AK17" s="2">
        <v>24.241909027099599</v>
      </c>
      <c r="AL17" s="2">
        <v>24.214675903320298</v>
      </c>
      <c r="AM17" s="2">
        <v>24.3120212554932</v>
      </c>
      <c r="AN17" s="2">
        <v>24.314651489257798</v>
      </c>
      <c r="AO17" s="2">
        <v>24.314996719360401</v>
      </c>
      <c r="AP17" s="2"/>
      <c r="AQ17" s="2" t="s">
        <v>2026</v>
      </c>
      <c r="AR17">
        <f t="shared" si="0"/>
        <v>24.546906471252452</v>
      </c>
      <c r="AS17">
        <f t="shared" si="1"/>
        <v>24.327102343241382</v>
      </c>
      <c r="AT17">
        <f t="shared" si="2"/>
        <v>0.27719905766207331</v>
      </c>
      <c r="AU17">
        <f t="shared" si="3"/>
        <v>0.12386900443564314</v>
      </c>
      <c r="AY17" s="2"/>
      <c r="BA17" s="2"/>
    </row>
    <row r="18" spans="1:53" x14ac:dyDescent="0.25">
      <c r="A18" s="2"/>
      <c r="B18" s="2">
        <v>9.41718871035407E-2</v>
      </c>
      <c r="C18" s="2">
        <v>5.21589914957694E-2</v>
      </c>
      <c r="D18" s="2" t="s">
        <v>1463</v>
      </c>
      <c r="E18" s="2" t="s">
        <v>1463</v>
      </c>
      <c r="F18" s="2">
        <v>158</v>
      </c>
      <c r="G18" s="2" t="s">
        <v>1464</v>
      </c>
      <c r="H18" s="2" t="s">
        <v>1465</v>
      </c>
      <c r="I18" s="2" t="s">
        <v>44</v>
      </c>
      <c r="J18" s="2">
        <v>1</v>
      </c>
      <c r="K18" s="2">
        <v>4</v>
      </c>
      <c r="L18" s="2"/>
      <c r="M18" s="2"/>
      <c r="N18" s="2"/>
      <c r="O18" s="2">
        <v>9</v>
      </c>
      <c r="P18" s="2">
        <v>9</v>
      </c>
      <c r="Q18" s="2">
        <v>9</v>
      </c>
      <c r="R18" s="2">
        <v>74.7</v>
      </c>
      <c r="S18" s="2">
        <v>74.7</v>
      </c>
      <c r="T18" s="2">
        <v>74.7</v>
      </c>
      <c r="U18" s="2">
        <v>10.903</v>
      </c>
      <c r="V18" s="2">
        <v>0</v>
      </c>
      <c r="W18" s="2">
        <v>76.061000000000007</v>
      </c>
      <c r="X18" s="2">
        <v>1050600000</v>
      </c>
      <c r="Y18" s="2">
        <v>7</v>
      </c>
      <c r="Z18" s="2">
        <v>116</v>
      </c>
      <c r="AA18" s="2">
        <v>99</v>
      </c>
      <c r="AB18" s="2">
        <v>10902.711579999999</v>
      </c>
      <c r="AC18" s="2">
        <v>7</v>
      </c>
      <c r="AD18" s="2">
        <v>24.5767517089844</v>
      </c>
      <c r="AE18" s="2">
        <v>24.524623870849599</v>
      </c>
      <c r="AF18" s="2">
        <v>24.554967880248999</v>
      </c>
      <c r="AG18" s="2">
        <v>25.6644077301025</v>
      </c>
      <c r="AH18" s="2">
        <v>24.792432785034201</v>
      </c>
      <c r="AI18" s="2">
        <v>24.401910781860401</v>
      </c>
      <c r="AJ18" s="2">
        <v>24.985200881958001</v>
      </c>
      <c r="AK18" s="2">
        <v>24.582275390625</v>
      </c>
      <c r="AL18" s="2">
        <v>24.906785964965799</v>
      </c>
      <c r="AM18" s="2">
        <v>24.500694274902301</v>
      </c>
      <c r="AN18" s="2">
        <v>24.620365142822301</v>
      </c>
      <c r="AO18" s="2">
        <v>24.606819152831999</v>
      </c>
      <c r="AP18" s="2"/>
      <c r="AQ18" s="2" t="s">
        <v>1464</v>
      </c>
      <c r="AR18">
        <f t="shared" si="0"/>
        <v>24.752515792846683</v>
      </c>
      <c r="AS18">
        <f t="shared" si="1"/>
        <v>24.700356801350903</v>
      </c>
      <c r="AT18">
        <f t="shared" si="2"/>
        <v>0.46430960883559824</v>
      </c>
      <c r="AU18">
        <f t="shared" si="3"/>
        <v>0.19631884830505131</v>
      </c>
      <c r="AY18" s="2"/>
      <c r="BA18" s="2"/>
    </row>
    <row r="19" spans="1:53" x14ac:dyDescent="0.25">
      <c r="A19" s="2"/>
      <c r="B19" s="2">
        <v>0.69389866904675102</v>
      </c>
      <c r="C19" s="2">
        <v>0.34293804168701297</v>
      </c>
      <c r="D19" s="2" t="s">
        <v>2708</v>
      </c>
      <c r="E19" s="2" t="s">
        <v>2708</v>
      </c>
      <c r="F19" s="2">
        <v>1234</v>
      </c>
      <c r="G19" s="2" t="s">
        <v>2709</v>
      </c>
      <c r="H19" s="2" t="s">
        <v>2710</v>
      </c>
      <c r="I19" s="2" t="s">
        <v>44</v>
      </c>
      <c r="J19" s="2">
        <v>1</v>
      </c>
      <c r="K19" s="2">
        <v>4</v>
      </c>
      <c r="L19" s="2"/>
      <c r="M19" s="2"/>
      <c r="N19" s="2"/>
      <c r="O19" s="2">
        <v>7</v>
      </c>
      <c r="P19" s="2">
        <v>7</v>
      </c>
      <c r="Q19" s="2">
        <v>7</v>
      </c>
      <c r="R19" s="2">
        <v>9.3000000000000007</v>
      </c>
      <c r="S19" s="2">
        <v>9.3000000000000007</v>
      </c>
      <c r="T19" s="2">
        <v>9.3000000000000007</v>
      </c>
      <c r="U19" s="2">
        <v>110.34</v>
      </c>
      <c r="V19" s="2">
        <v>0</v>
      </c>
      <c r="W19" s="2">
        <v>13.664999999999999</v>
      </c>
      <c r="X19" s="2">
        <v>76517000</v>
      </c>
      <c r="Y19" s="2">
        <v>37</v>
      </c>
      <c r="Z19" s="2">
        <v>15</v>
      </c>
      <c r="AA19" s="2">
        <v>991</v>
      </c>
      <c r="AB19" s="2">
        <v>110339.39818</v>
      </c>
      <c r="AC19" s="2">
        <v>37</v>
      </c>
      <c r="AD19" s="2">
        <v>20.815971374511701</v>
      </c>
      <c r="AE19" s="2">
        <v>21.488512039184599</v>
      </c>
      <c r="AF19" s="2">
        <v>20.693618774414102</v>
      </c>
      <c r="AG19" s="2">
        <v>21.240629196166999</v>
      </c>
      <c r="AH19" s="2" t="s">
        <v>63</v>
      </c>
      <c r="AI19" s="2">
        <v>21.935602188110401</v>
      </c>
      <c r="AJ19" s="2">
        <v>21.040727615356399</v>
      </c>
      <c r="AK19" s="2">
        <v>20.726087570190401</v>
      </c>
      <c r="AL19" s="2">
        <v>20.335491180419901</v>
      </c>
      <c r="AM19" s="2">
        <v>20.994312286376999</v>
      </c>
      <c r="AN19" s="2">
        <v>21.232395172119102</v>
      </c>
      <c r="AO19" s="2">
        <v>21.022558212280298</v>
      </c>
      <c r="AP19" s="2"/>
      <c r="AQ19" s="2" t="s">
        <v>2709</v>
      </c>
      <c r="AR19">
        <f t="shared" si="0"/>
        <v>21.234866714477562</v>
      </c>
      <c r="AS19">
        <f t="shared" si="1"/>
        <v>20.891928672790517</v>
      </c>
      <c r="AT19">
        <f t="shared" si="2"/>
        <v>0.50592044814784176</v>
      </c>
      <c r="AU19">
        <f t="shared" si="3"/>
        <v>0.31709020723429671</v>
      </c>
      <c r="AY19" s="2"/>
      <c r="BA19" s="2"/>
    </row>
    <row r="20" spans="1:53" x14ac:dyDescent="0.25">
      <c r="A20" s="2"/>
      <c r="B20" s="2">
        <v>0.338654555378888</v>
      </c>
      <c r="C20" s="2">
        <v>8.0842336018878996E-2</v>
      </c>
      <c r="D20" s="2" t="s">
        <v>3375</v>
      </c>
      <c r="E20" s="2" t="s">
        <v>3375</v>
      </c>
      <c r="F20" s="2">
        <v>1777</v>
      </c>
      <c r="G20" s="2" t="s">
        <v>3376</v>
      </c>
      <c r="H20" s="2" t="s">
        <v>3377</v>
      </c>
      <c r="I20" s="2" t="s">
        <v>44</v>
      </c>
      <c r="J20" s="2">
        <v>1</v>
      </c>
      <c r="K20" s="2">
        <v>4</v>
      </c>
      <c r="L20" s="2"/>
      <c r="M20" s="2"/>
      <c r="N20" s="2"/>
      <c r="O20" s="2">
        <v>3</v>
      </c>
      <c r="P20" s="2">
        <v>3</v>
      </c>
      <c r="Q20" s="2">
        <v>3</v>
      </c>
      <c r="R20" s="2">
        <v>30.3</v>
      </c>
      <c r="S20" s="2">
        <v>30.3</v>
      </c>
      <c r="T20" s="2">
        <v>30.3</v>
      </c>
      <c r="U20" s="2">
        <v>14.532999999999999</v>
      </c>
      <c r="V20" s="2">
        <v>0</v>
      </c>
      <c r="W20" s="2">
        <v>26.433</v>
      </c>
      <c r="X20" s="2">
        <v>41468000</v>
      </c>
      <c r="Y20" s="2">
        <v>7</v>
      </c>
      <c r="Z20" s="2">
        <v>27</v>
      </c>
      <c r="AA20" s="2">
        <v>132</v>
      </c>
      <c r="AB20" s="2">
        <v>14533.496779999999</v>
      </c>
      <c r="AC20" s="2">
        <v>7</v>
      </c>
      <c r="AD20" s="2">
        <v>20.686199188232401</v>
      </c>
      <c r="AE20" s="2">
        <v>20.966770172119102</v>
      </c>
      <c r="AF20" s="2">
        <v>20.415552139282202</v>
      </c>
      <c r="AG20" s="2">
        <v>20.342235565185501</v>
      </c>
      <c r="AH20" s="2">
        <v>20.623548507690401</v>
      </c>
      <c r="AI20" s="2">
        <v>20.739830017089801</v>
      </c>
      <c r="AJ20" s="2">
        <v>20.683374404907202</v>
      </c>
      <c r="AK20" s="2">
        <v>20.563278198242202</v>
      </c>
      <c r="AL20" s="2">
        <v>20.491697311401399</v>
      </c>
      <c r="AM20" s="2">
        <v>20.635643005371101</v>
      </c>
      <c r="AN20" s="2">
        <v>20.342344284057599</v>
      </c>
      <c r="AO20" s="2">
        <v>20.5727443695068</v>
      </c>
      <c r="AP20" s="2"/>
      <c r="AQ20" s="2" t="s">
        <v>3376</v>
      </c>
      <c r="AR20">
        <f t="shared" si="0"/>
        <v>20.62902259826657</v>
      </c>
      <c r="AS20">
        <f t="shared" si="1"/>
        <v>20.548180262247715</v>
      </c>
      <c r="AT20">
        <f t="shared" si="2"/>
        <v>0.226921693550764</v>
      </c>
      <c r="AU20">
        <f t="shared" si="3"/>
        <v>0.12026412959367357</v>
      </c>
      <c r="AY20" s="2"/>
      <c r="BA20" s="2"/>
    </row>
    <row r="21" spans="1:53" x14ac:dyDescent="0.25">
      <c r="A21" s="2" t="s">
        <v>40</v>
      </c>
      <c r="B21" s="2">
        <v>1.7153434892061401</v>
      </c>
      <c r="C21" s="2">
        <v>0.74381287892659398</v>
      </c>
      <c r="D21" s="2" t="s">
        <v>328</v>
      </c>
      <c r="E21" s="2" t="s">
        <v>328</v>
      </c>
      <c r="F21" s="2">
        <v>582</v>
      </c>
      <c r="G21" s="2" t="s">
        <v>329</v>
      </c>
      <c r="H21" s="2" t="s">
        <v>330</v>
      </c>
      <c r="I21" s="2" t="s">
        <v>44</v>
      </c>
      <c r="J21" s="2">
        <v>1</v>
      </c>
      <c r="K21" s="2">
        <v>4</v>
      </c>
      <c r="L21" s="2"/>
      <c r="M21" s="2"/>
      <c r="N21" s="2"/>
      <c r="O21" s="2">
        <v>11</v>
      </c>
      <c r="P21" s="2">
        <v>11</v>
      </c>
      <c r="Q21" s="2">
        <v>11</v>
      </c>
      <c r="R21" s="2">
        <v>34.5</v>
      </c>
      <c r="S21" s="2">
        <v>34.5</v>
      </c>
      <c r="T21" s="2">
        <v>34.5</v>
      </c>
      <c r="U21" s="2">
        <v>34.823</v>
      </c>
      <c r="V21" s="2">
        <v>0</v>
      </c>
      <c r="W21" s="2">
        <v>26.893000000000001</v>
      </c>
      <c r="X21" s="2">
        <v>126880000</v>
      </c>
      <c r="Y21" s="2">
        <v>19</v>
      </c>
      <c r="Z21" s="2">
        <v>47</v>
      </c>
      <c r="AA21" s="2">
        <v>310</v>
      </c>
      <c r="AB21" s="2">
        <v>34823.818180000002</v>
      </c>
      <c r="AC21" s="2">
        <v>19</v>
      </c>
      <c r="AD21" s="2">
        <v>22.133234024047901</v>
      </c>
      <c r="AE21" s="2">
        <v>20.675901412963899</v>
      </c>
      <c r="AF21" s="2">
        <v>21.192918777465799</v>
      </c>
      <c r="AG21" s="2">
        <v>21.161771774291999</v>
      </c>
      <c r="AH21" s="2">
        <v>21.8902263641357</v>
      </c>
      <c r="AI21" s="2">
        <v>21.964939117431602</v>
      </c>
      <c r="AJ21" s="2">
        <v>21.197546005248999</v>
      </c>
      <c r="AK21" s="2">
        <v>20.3160610198975</v>
      </c>
      <c r="AL21" s="2">
        <v>20.6902980804443</v>
      </c>
      <c r="AM21" s="2">
        <v>20.6236381530762</v>
      </c>
      <c r="AN21" s="2">
        <v>20.709608078002901</v>
      </c>
      <c r="AO21" s="2">
        <v>21.018962860107401</v>
      </c>
      <c r="AP21" s="2" t="s">
        <v>40</v>
      </c>
      <c r="AQ21" s="5" t="s">
        <v>329</v>
      </c>
      <c r="AR21">
        <f t="shared" si="0"/>
        <v>21.503165245056149</v>
      </c>
      <c r="AS21">
        <f t="shared" si="1"/>
        <v>20.759352366129548</v>
      </c>
      <c r="AT21">
        <f t="shared" si="2"/>
        <v>0.57570928528077936</v>
      </c>
      <c r="AU21">
        <f t="shared" si="3"/>
        <v>0.31034813606329564</v>
      </c>
      <c r="AY21" s="2"/>
      <c r="BA21" s="2"/>
    </row>
    <row r="22" spans="1:53" x14ac:dyDescent="0.25">
      <c r="A22" s="2"/>
      <c r="B22" s="2">
        <v>4.1115597682548202E-2</v>
      </c>
      <c r="C22" s="2">
        <v>-1.85486475626639E-2</v>
      </c>
      <c r="D22" s="2" t="s">
        <v>2764</v>
      </c>
      <c r="E22" s="2" t="s">
        <v>2765</v>
      </c>
      <c r="F22" s="2">
        <v>1285</v>
      </c>
      <c r="G22" s="2" t="s">
        <v>2766</v>
      </c>
      <c r="H22" s="2" t="s">
        <v>2767</v>
      </c>
      <c r="I22" s="2" t="s">
        <v>44</v>
      </c>
      <c r="J22" s="2">
        <v>1</v>
      </c>
      <c r="K22" s="2">
        <v>4</v>
      </c>
      <c r="L22" s="2"/>
      <c r="M22" s="2"/>
      <c r="N22" s="2"/>
      <c r="O22" s="2">
        <v>16</v>
      </c>
      <c r="P22" s="2">
        <v>16</v>
      </c>
      <c r="Q22" s="2">
        <v>16</v>
      </c>
      <c r="R22" s="2">
        <v>36.6</v>
      </c>
      <c r="S22" s="2">
        <v>36.6</v>
      </c>
      <c r="T22" s="2">
        <v>36.6</v>
      </c>
      <c r="U22" s="2">
        <v>64.847999999999999</v>
      </c>
      <c r="V22" s="2">
        <v>0</v>
      </c>
      <c r="W22" s="2">
        <v>67.646000000000001</v>
      </c>
      <c r="X22" s="2">
        <v>180450000</v>
      </c>
      <c r="Y22" s="2">
        <v>30</v>
      </c>
      <c r="Z22" s="2">
        <v>77</v>
      </c>
      <c r="AA22" s="2">
        <v>482</v>
      </c>
      <c r="AB22" s="2">
        <v>54196.993829999999</v>
      </c>
      <c r="AC22" s="2">
        <v>24</v>
      </c>
      <c r="AD22" s="2">
        <v>21.763851165771499</v>
      </c>
      <c r="AE22" s="2">
        <v>21.270420074462901</v>
      </c>
      <c r="AF22" s="2">
        <v>21.2219333648682</v>
      </c>
      <c r="AG22" s="2">
        <v>21.795228958129901</v>
      </c>
      <c r="AH22" s="2">
        <v>21.809352874755898</v>
      </c>
      <c r="AI22" s="2">
        <v>22.192466735839801</v>
      </c>
      <c r="AJ22" s="2">
        <v>21.853462219238299</v>
      </c>
      <c r="AK22" s="2">
        <v>21.526069641113299</v>
      </c>
      <c r="AL22" s="2">
        <v>21.769107818603501</v>
      </c>
      <c r="AM22" s="2">
        <v>21.685386657714801</v>
      </c>
      <c r="AN22" s="2">
        <v>21.775270462036101</v>
      </c>
      <c r="AO22" s="2">
        <v>21.555248260498001</v>
      </c>
      <c r="AP22" s="2"/>
      <c r="AQ22" s="2" t="s">
        <v>2766</v>
      </c>
      <c r="AR22">
        <f t="shared" si="0"/>
        <v>21.67554219563803</v>
      </c>
      <c r="AS22">
        <f t="shared" si="1"/>
        <v>21.694090843200669</v>
      </c>
      <c r="AT22">
        <f t="shared" si="2"/>
        <v>0.36800124397844775</v>
      </c>
      <c r="AU22">
        <f t="shared" si="3"/>
        <v>0.13053816497897261</v>
      </c>
    </row>
    <row r="23" spans="1:53" x14ac:dyDescent="0.25">
      <c r="AW23" s="10">
        <v>45328</v>
      </c>
      <c r="AX23" s="10">
        <f>AW23+42</f>
        <v>45370</v>
      </c>
    </row>
    <row r="24" spans="1:53" x14ac:dyDescent="0.25">
      <c r="A24" s="2"/>
      <c r="B24" s="2">
        <v>1.27539689536872</v>
      </c>
      <c r="C24" s="2">
        <v>-0.35710105895996203</v>
      </c>
      <c r="D24" s="2" t="s">
        <v>1480</v>
      </c>
      <c r="E24" s="2" t="s">
        <v>1480</v>
      </c>
      <c r="F24" s="2">
        <v>181</v>
      </c>
      <c r="G24" s="2" t="s">
        <v>1481</v>
      </c>
      <c r="H24" s="2" t="s">
        <v>1482</v>
      </c>
      <c r="I24" s="2" t="s">
        <v>44</v>
      </c>
      <c r="J24" s="2">
        <v>1</v>
      </c>
      <c r="K24" s="2">
        <v>4</v>
      </c>
      <c r="L24" s="2"/>
      <c r="M24" s="2"/>
      <c r="N24" s="2"/>
      <c r="O24" s="2">
        <v>3</v>
      </c>
      <c r="P24" s="2">
        <v>3</v>
      </c>
      <c r="Q24" s="2">
        <v>3</v>
      </c>
      <c r="R24" s="2">
        <v>11.5</v>
      </c>
      <c r="S24" s="2">
        <v>11.5</v>
      </c>
      <c r="T24" s="2">
        <v>11.5</v>
      </c>
      <c r="U24" s="2">
        <v>33.162999999999997</v>
      </c>
      <c r="V24" s="2">
        <v>0</v>
      </c>
      <c r="W24" s="2">
        <v>8.2319999999999993</v>
      </c>
      <c r="X24" s="2">
        <v>34197000</v>
      </c>
      <c r="Y24" s="2">
        <v>19</v>
      </c>
      <c r="Z24" s="2">
        <v>26</v>
      </c>
      <c r="AA24" s="2">
        <v>287</v>
      </c>
      <c r="AB24" s="2">
        <v>33163.273679999998</v>
      </c>
      <c r="AC24" s="2">
        <v>19</v>
      </c>
      <c r="AD24" s="2">
        <v>20.722173690795898</v>
      </c>
      <c r="AE24" s="2">
        <v>20.880916595458999</v>
      </c>
      <c r="AF24" s="2">
        <v>20.370925903320298</v>
      </c>
      <c r="AG24" s="2" t="s">
        <v>63</v>
      </c>
      <c r="AH24" s="2">
        <v>20.624977111816399</v>
      </c>
      <c r="AI24" s="2">
        <v>20.494823455810501</v>
      </c>
      <c r="AJ24" s="2">
        <v>21.035905838012699</v>
      </c>
      <c r="AK24" s="2">
        <v>20.8902263641357</v>
      </c>
      <c r="AL24" s="2">
        <v>21.0621032714844</v>
      </c>
      <c r="AM24" s="2">
        <v>21.495752334594702</v>
      </c>
      <c r="AN24" s="2">
        <v>20.7811679840088</v>
      </c>
      <c r="AO24" s="2">
        <v>20.590030670166001</v>
      </c>
      <c r="AP24" s="2"/>
      <c r="AQ24" s="2" t="s">
        <v>1481</v>
      </c>
      <c r="AR24">
        <f>AVERAGE(AD24:AI24)</f>
        <v>20.618763351440421</v>
      </c>
      <c r="AS24">
        <f>AVERAGE(AJ24:AO24)</f>
        <v>20.975864410400384</v>
      </c>
      <c r="AT24">
        <f>_xlfn.STDEV.S(AD24:AI24)</f>
        <v>0.19763674435219467</v>
      </c>
      <c r="AU24">
        <f>_xlfn.STDEV.S(AJ24:AO24)</f>
        <v>0.30836141666389083</v>
      </c>
      <c r="AX24" s="10">
        <f>AW23+140</f>
        <v>45468</v>
      </c>
    </row>
    <row r="25" spans="1:53" x14ac:dyDescent="0.25">
      <c r="A25" s="2"/>
      <c r="B25" s="2">
        <v>1.78984057148015</v>
      </c>
      <c r="C25" s="2">
        <v>0.30647055308024201</v>
      </c>
      <c r="D25" s="2" t="s">
        <v>4082</v>
      </c>
      <c r="E25" s="2" t="s">
        <v>4082</v>
      </c>
      <c r="F25" s="2">
        <v>2366</v>
      </c>
      <c r="G25" s="2" t="s">
        <v>4083</v>
      </c>
      <c r="H25" s="2" t="s">
        <v>4084</v>
      </c>
      <c r="I25" s="2" t="s">
        <v>44</v>
      </c>
      <c r="J25" s="2">
        <v>1</v>
      </c>
      <c r="K25" s="2">
        <v>4</v>
      </c>
      <c r="L25" s="2"/>
      <c r="M25" s="2"/>
      <c r="N25" s="2"/>
      <c r="O25" s="2">
        <v>3</v>
      </c>
      <c r="P25" s="2">
        <v>3</v>
      </c>
      <c r="Q25" s="2">
        <v>3</v>
      </c>
      <c r="R25" s="2">
        <v>25.5</v>
      </c>
      <c r="S25" s="2">
        <v>25.5</v>
      </c>
      <c r="T25" s="2">
        <v>25.5</v>
      </c>
      <c r="U25" s="2">
        <v>15.863</v>
      </c>
      <c r="V25" s="2">
        <v>0</v>
      </c>
      <c r="W25" s="2">
        <v>5.9031000000000002</v>
      </c>
      <c r="X25" s="2">
        <v>56511000</v>
      </c>
      <c r="Y25" s="2">
        <v>9</v>
      </c>
      <c r="Z25" s="2">
        <v>15</v>
      </c>
      <c r="AA25" s="2">
        <v>153</v>
      </c>
      <c r="AB25" s="2">
        <v>15862.73438</v>
      </c>
      <c r="AC25" s="2">
        <v>9</v>
      </c>
      <c r="AD25" s="2">
        <v>21.863176345825199</v>
      </c>
      <c r="AE25" s="2">
        <v>21.188880920410199</v>
      </c>
      <c r="AF25" s="2">
        <v>21.247076034545898</v>
      </c>
      <c r="AG25" s="2">
        <v>21.509010314941399</v>
      </c>
      <c r="AH25" s="2">
        <v>21.631074905395501</v>
      </c>
      <c r="AI25" s="2">
        <v>21.505186080932599</v>
      </c>
      <c r="AJ25" s="2">
        <v>21.2790641784668</v>
      </c>
      <c r="AK25" s="2">
        <v>21.211574554443398</v>
      </c>
      <c r="AL25" s="2">
        <v>21.192918777465799</v>
      </c>
      <c r="AM25" s="2">
        <v>21.046134948730501</v>
      </c>
      <c r="AN25" s="2">
        <v>21.1893634796143</v>
      </c>
      <c r="AO25" s="2">
        <v>21.186525344848601</v>
      </c>
      <c r="AP25" s="2"/>
      <c r="AQ25" s="2" t="s">
        <v>4083</v>
      </c>
      <c r="AR25">
        <f>AVERAGE(AD25:AI25)</f>
        <v>21.490734100341797</v>
      </c>
      <c r="AS25">
        <f>AVERAGE(AJ25:AO25)</f>
        <v>21.184263547261569</v>
      </c>
      <c r="AT25">
        <f>_xlfn.STDEV.S(AD25:AI25)</f>
        <v>0.24877147859396745</v>
      </c>
      <c r="AU25">
        <f>_xlfn.STDEV.S(AJ25:AO25)</f>
        <v>7.6050770634581516E-2</v>
      </c>
    </row>
    <row r="27" spans="1:53" x14ac:dyDescent="0.25">
      <c r="A27" s="2" t="s">
        <v>40</v>
      </c>
      <c r="B27" s="2">
        <v>1.6389990983762299</v>
      </c>
      <c r="C27" s="2">
        <v>0.80279795328776204</v>
      </c>
      <c r="D27" s="2" t="s">
        <v>221</v>
      </c>
      <c r="E27" s="2" t="s">
        <v>221</v>
      </c>
      <c r="F27" s="2">
        <v>343</v>
      </c>
      <c r="G27" s="2" t="s">
        <v>222</v>
      </c>
      <c r="H27" s="2" t="s">
        <v>223</v>
      </c>
      <c r="I27" s="2" t="s">
        <v>44</v>
      </c>
      <c r="J27" s="2">
        <v>1</v>
      </c>
      <c r="K27" s="2">
        <v>4</v>
      </c>
      <c r="L27" s="2"/>
      <c r="M27" s="2"/>
      <c r="N27" s="2"/>
      <c r="O27" s="2">
        <v>3</v>
      </c>
      <c r="P27" s="2">
        <v>3</v>
      </c>
      <c r="Q27" s="2">
        <v>3</v>
      </c>
      <c r="R27" s="2">
        <v>37</v>
      </c>
      <c r="S27" s="2">
        <v>37</v>
      </c>
      <c r="T27" s="2">
        <v>37</v>
      </c>
      <c r="U27" s="2">
        <v>12.541</v>
      </c>
      <c r="V27" s="2">
        <v>0</v>
      </c>
      <c r="W27" s="2">
        <v>231.71</v>
      </c>
      <c r="X27" s="2">
        <v>2256000000</v>
      </c>
      <c r="Y27" s="2">
        <v>7</v>
      </c>
      <c r="Z27" s="2">
        <v>116</v>
      </c>
      <c r="AA27" s="2">
        <v>127</v>
      </c>
      <c r="AB27" s="2">
        <v>12540.946379999999</v>
      </c>
      <c r="AC27" s="2">
        <v>7</v>
      </c>
      <c r="AD27" s="2">
        <v>26.508272171020501</v>
      </c>
      <c r="AE27" s="2">
        <v>26.584772109985401</v>
      </c>
      <c r="AF27" s="2">
        <v>25.688138961791999</v>
      </c>
      <c r="AG27" s="2">
        <v>27.451362609863299</v>
      </c>
      <c r="AH27" s="2">
        <v>26.884485244751001</v>
      </c>
      <c r="AI27" s="2">
        <v>27.1345729827881</v>
      </c>
      <c r="AJ27" s="2">
        <v>26.604558944702099</v>
      </c>
      <c r="AK27" s="2">
        <v>25.7319240570068</v>
      </c>
      <c r="AL27" s="2">
        <v>25.981243133544901</v>
      </c>
      <c r="AM27" s="2">
        <v>25.637601852416999</v>
      </c>
      <c r="AN27" s="2">
        <v>25.445533752441399</v>
      </c>
      <c r="AO27" s="2">
        <v>26.0339546203613</v>
      </c>
      <c r="AP27" s="2" t="s">
        <v>40</v>
      </c>
      <c r="AQ27" s="5" t="s">
        <v>222</v>
      </c>
      <c r="AR27">
        <f>AVERAGE(AD27:AI27)</f>
        <v>26.708600680033385</v>
      </c>
      <c r="AS27">
        <f>AVERAGE(AJ27:AO27)</f>
        <v>25.905802726745581</v>
      </c>
      <c r="AT27">
        <f>_xlfn.STDEV.S(AD27:AI27)</f>
        <v>0.61006396581085376</v>
      </c>
      <c r="AU27">
        <f>_xlfn.STDEV.S(AJ27:AO27)</f>
        <v>0.40605109147396834</v>
      </c>
    </row>
    <row r="28" spans="1:53" x14ac:dyDescent="0.25">
      <c r="A28" s="2"/>
      <c r="B28" s="2">
        <v>5.8139108327448903E-2</v>
      </c>
      <c r="C28" s="2">
        <v>2.5810241699218799E-2</v>
      </c>
      <c r="D28" s="2" t="s">
        <v>3679</v>
      </c>
      <c r="E28" s="2" t="s">
        <v>3679</v>
      </c>
      <c r="F28" s="2">
        <v>2027</v>
      </c>
      <c r="G28" s="2" t="s">
        <v>3680</v>
      </c>
      <c r="H28" s="2" t="s">
        <v>3681</v>
      </c>
      <c r="I28" s="2" t="s">
        <v>44</v>
      </c>
      <c r="J28" s="2">
        <v>1</v>
      </c>
      <c r="K28" s="2">
        <v>4</v>
      </c>
      <c r="L28" s="2"/>
      <c r="M28" s="2"/>
      <c r="N28" s="2"/>
      <c r="O28" s="2">
        <v>2</v>
      </c>
      <c r="P28" s="2">
        <v>2</v>
      </c>
      <c r="Q28" s="2">
        <v>2</v>
      </c>
      <c r="R28" s="2">
        <v>21.4</v>
      </c>
      <c r="S28" s="2">
        <v>21.4</v>
      </c>
      <c r="T28" s="2">
        <v>21.4</v>
      </c>
      <c r="U28" s="2">
        <v>12.401999999999999</v>
      </c>
      <c r="V28" s="2">
        <v>0</v>
      </c>
      <c r="W28" s="2">
        <v>60.668999999999997</v>
      </c>
      <c r="X28" s="2">
        <v>2304500000</v>
      </c>
      <c r="Y28" s="2">
        <v>5</v>
      </c>
      <c r="Z28" s="2">
        <v>102</v>
      </c>
      <c r="AA28" s="2">
        <v>117</v>
      </c>
      <c r="AB28" s="2">
        <v>12401.749180000001</v>
      </c>
      <c r="AC28" s="2">
        <v>5</v>
      </c>
      <c r="AD28" s="2">
        <v>27.165283203125</v>
      </c>
      <c r="AE28" s="2">
        <v>26.763319015502901</v>
      </c>
      <c r="AF28" s="2">
        <v>27.363693237304702</v>
      </c>
      <c r="AG28" s="2">
        <v>27.121294021606399</v>
      </c>
      <c r="AH28" s="2">
        <v>26.843259811401399</v>
      </c>
      <c r="AI28" s="2">
        <v>26.8704433441162</v>
      </c>
      <c r="AJ28" s="2">
        <v>26.587062835693398</v>
      </c>
      <c r="AK28" s="2">
        <v>27.2010688781738</v>
      </c>
      <c r="AL28" s="2">
        <v>27.458576202392599</v>
      </c>
      <c r="AM28" s="2">
        <v>26.769386291503899</v>
      </c>
      <c r="AN28" s="2">
        <v>26.879701614379901</v>
      </c>
      <c r="AO28" s="2">
        <v>27.076635360717798</v>
      </c>
      <c r="AP28" s="2"/>
      <c r="AQ28" s="2" t="s">
        <v>3680</v>
      </c>
      <c r="AR28">
        <f>AVERAGE(AD28:AI28)</f>
        <v>27.02121543884277</v>
      </c>
      <c r="AS28">
        <f>AVERAGE(AJ28:AO28)</f>
        <v>26.995405197143569</v>
      </c>
      <c r="AT28">
        <f>_xlfn.STDEV.S(AD28:AI28)</f>
        <v>0.23193675039992037</v>
      </c>
      <c r="AU28">
        <f>_xlfn.STDEV.S(AJ28:AO28)</f>
        <v>0.3145277788044174</v>
      </c>
    </row>
    <row r="30" spans="1:53" x14ac:dyDescent="0.25">
      <c r="A30" s="2"/>
      <c r="B30" s="2">
        <v>1.54129688188656</v>
      </c>
      <c r="C30" s="2">
        <v>0.33568477630615201</v>
      </c>
      <c r="D30" s="2" t="s">
        <v>3809</v>
      </c>
      <c r="E30" s="2" t="s">
        <v>3809</v>
      </c>
      <c r="F30" s="2">
        <v>2128</v>
      </c>
      <c r="G30" s="2" t="s">
        <v>3810</v>
      </c>
      <c r="H30" s="2" t="s">
        <v>3811</v>
      </c>
      <c r="I30" s="2" t="s">
        <v>44</v>
      </c>
      <c r="J30" s="2">
        <v>1</v>
      </c>
      <c r="K30" s="2">
        <v>4</v>
      </c>
      <c r="L30" s="2"/>
      <c r="M30" s="2"/>
      <c r="N30" s="2"/>
      <c r="O30" s="2">
        <v>31</v>
      </c>
      <c r="P30" s="2">
        <v>31</v>
      </c>
      <c r="Q30" s="2">
        <v>31</v>
      </c>
      <c r="R30" s="2">
        <v>75.5</v>
      </c>
      <c r="S30" s="2">
        <v>75.5</v>
      </c>
      <c r="T30" s="2">
        <v>75.5</v>
      </c>
      <c r="U30" s="2">
        <v>55.332000000000001</v>
      </c>
      <c r="V30" s="2">
        <v>0</v>
      </c>
      <c r="W30" s="2">
        <v>323.31</v>
      </c>
      <c r="X30" s="2">
        <v>13304000000</v>
      </c>
      <c r="Y30" s="2">
        <v>27</v>
      </c>
      <c r="Z30" s="2">
        <v>1184</v>
      </c>
      <c r="AA30" s="2">
        <v>519</v>
      </c>
      <c r="AB30" s="2">
        <v>55332.468279999899</v>
      </c>
      <c r="AC30" s="2">
        <v>27</v>
      </c>
      <c r="AD30" s="2">
        <v>26.725074768066399</v>
      </c>
      <c r="AE30" s="2">
        <v>26.811273574829102</v>
      </c>
      <c r="AF30" s="2">
        <v>26.2626647949219</v>
      </c>
      <c r="AG30" s="2">
        <v>26.9289741516113</v>
      </c>
      <c r="AH30" s="2">
        <v>26.645126342773398</v>
      </c>
      <c r="AI30" s="2">
        <v>27.014036178588899</v>
      </c>
      <c r="AJ30" s="2">
        <v>26.7167263031006</v>
      </c>
      <c r="AK30" s="2">
        <v>26.312437057495099</v>
      </c>
      <c r="AL30" s="2">
        <v>26.4140625</v>
      </c>
      <c r="AM30" s="2">
        <v>26.328189849853501</v>
      </c>
      <c r="AN30" s="2">
        <v>26.171215057373001</v>
      </c>
      <c r="AO30" s="2">
        <v>26.4304103851318</v>
      </c>
    </row>
    <row r="34" spans="1:47" x14ac:dyDescent="0.25">
      <c r="A34" s="2" t="s">
        <v>40</v>
      </c>
      <c r="B34" s="2">
        <v>2.0616239933840301</v>
      </c>
      <c r="C34" s="2">
        <v>0.56735134124755904</v>
      </c>
      <c r="D34" s="2" t="s">
        <v>1145</v>
      </c>
      <c r="E34" s="2" t="s">
        <v>1146</v>
      </c>
      <c r="F34" s="2">
        <v>2274</v>
      </c>
      <c r="G34" s="2" t="s">
        <v>1147</v>
      </c>
      <c r="H34" s="2" t="s">
        <v>1148</v>
      </c>
      <c r="I34" s="2" t="s">
        <v>44</v>
      </c>
      <c r="J34" s="2">
        <v>1</v>
      </c>
      <c r="K34" s="2">
        <v>4</v>
      </c>
      <c r="L34" s="2"/>
      <c r="M34" s="2"/>
      <c r="N34" s="2"/>
      <c r="O34" s="2">
        <v>7</v>
      </c>
      <c r="P34" s="2">
        <v>7</v>
      </c>
      <c r="Q34" s="2">
        <v>7</v>
      </c>
      <c r="R34" s="2">
        <v>36.700000000000003</v>
      </c>
      <c r="S34" s="2">
        <v>36.700000000000003</v>
      </c>
      <c r="T34" s="2">
        <v>36.700000000000003</v>
      </c>
      <c r="U34" s="2">
        <v>24.738</v>
      </c>
      <c r="V34" s="2">
        <v>0</v>
      </c>
      <c r="W34" s="2">
        <v>21.713000000000001</v>
      </c>
      <c r="X34" s="2">
        <v>186550000</v>
      </c>
      <c r="Y34" s="2">
        <v>14</v>
      </c>
      <c r="Z34" s="2">
        <v>49</v>
      </c>
      <c r="AA34" s="2">
        <v>218</v>
      </c>
      <c r="AB34" s="2">
        <v>24738.654879999998</v>
      </c>
      <c r="AC34" s="2">
        <v>14</v>
      </c>
      <c r="AD34" s="2">
        <v>21.973688125610401</v>
      </c>
      <c r="AE34" s="2">
        <v>21.833101272583001</v>
      </c>
      <c r="AF34" s="2">
        <v>21.473182678222699</v>
      </c>
      <c r="AG34" s="2">
        <v>22.0447692871094</v>
      </c>
      <c r="AH34" s="2">
        <v>22.363405227661101</v>
      </c>
      <c r="AI34" s="2">
        <v>22.645462036132798</v>
      </c>
      <c r="AJ34" s="2">
        <v>21.661056518554702</v>
      </c>
      <c r="AK34" s="2">
        <v>21.541559219360401</v>
      </c>
      <c r="AL34" s="2">
        <v>21.552295684814499</v>
      </c>
      <c r="AM34" s="2">
        <v>21.4605407714844</v>
      </c>
      <c r="AN34" s="2">
        <v>21.3227863311768</v>
      </c>
      <c r="AO34" s="2">
        <v>21.391262054443398</v>
      </c>
      <c r="AP34" s="2" t="s">
        <v>40</v>
      </c>
      <c r="AQ34" s="5" t="s">
        <v>1147</v>
      </c>
      <c r="AR34">
        <f t="shared" ref="AR34:AR45" si="4">AVERAGE(AD34:AI34)</f>
        <v>22.055601437886565</v>
      </c>
      <c r="AS34">
        <f t="shared" ref="AS34:AS45" si="5">AVERAGE(AJ34:AO34)</f>
        <v>21.488250096639035</v>
      </c>
      <c r="AT34">
        <f t="shared" ref="AT34:AT45" si="6">_xlfn.STDEV.S(AD34:AI34)</f>
        <v>0.40944444305668432</v>
      </c>
      <c r="AU34">
        <f t="shared" ref="AU34:AU45" si="7">_xlfn.STDEV.S(AJ34:AO34)</f>
        <v>0.12194958310364781</v>
      </c>
    </row>
    <row r="35" spans="1:47" x14ac:dyDescent="0.25">
      <c r="A35" s="2"/>
      <c r="B35" s="2">
        <v>5.4920274484436302E-2</v>
      </c>
      <c r="C35" s="2">
        <v>-1.86684926350935E-2</v>
      </c>
      <c r="D35" s="2" t="s">
        <v>1437</v>
      </c>
      <c r="E35" s="2" t="s">
        <v>1438</v>
      </c>
      <c r="F35" s="2">
        <v>139</v>
      </c>
      <c r="G35" s="2" t="s">
        <v>1439</v>
      </c>
      <c r="H35" s="2" t="s">
        <v>1440</v>
      </c>
      <c r="I35" s="2" t="s">
        <v>44</v>
      </c>
      <c r="J35" s="2">
        <v>1</v>
      </c>
      <c r="K35" s="2">
        <v>4</v>
      </c>
      <c r="L35" s="2"/>
      <c r="M35" s="2"/>
      <c r="N35" s="2"/>
      <c r="O35" s="2">
        <v>30</v>
      </c>
      <c r="P35" s="2">
        <v>30</v>
      </c>
      <c r="Q35" s="2">
        <v>22</v>
      </c>
      <c r="R35" s="2">
        <v>72.599999999999994</v>
      </c>
      <c r="S35" s="2">
        <v>72.599999999999994</v>
      </c>
      <c r="T35" s="2">
        <v>60.4</v>
      </c>
      <c r="U35" s="2">
        <v>41.837000000000003</v>
      </c>
      <c r="V35" s="2">
        <v>0</v>
      </c>
      <c r="W35" s="2">
        <v>323.31</v>
      </c>
      <c r="X35" s="2">
        <v>32564000000</v>
      </c>
      <c r="Y35" s="2">
        <v>20</v>
      </c>
      <c r="Z35" s="2">
        <v>2049</v>
      </c>
      <c r="AA35" s="2">
        <v>362.5</v>
      </c>
      <c r="AB35" s="2">
        <v>40402.154479999997</v>
      </c>
      <c r="AC35" s="2">
        <v>19.5</v>
      </c>
      <c r="AD35" s="2">
        <v>28.6598300933838</v>
      </c>
      <c r="AE35" s="2">
        <v>28.579961776733398</v>
      </c>
      <c r="AF35" s="2">
        <v>28.2683429718018</v>
      </c>
      <c r="AG35" s="2">
        <v>28.9646892547607</v>
      </c>
      <c r="AH35" s="2">
        <v>28.367864608764599</v>
      </c>
      <c r="AI35" s="2">
        <v>28.7341499328613</v>
      </c>
      <c r="AJ35" s="2">
        <v>28.4647426605225</v>
      </c>
      <c r="AK35" s="2">
        <v>28.409366607666001</v>
      </c>
      <c r="AL35" s="2">
        <v>28.587062835693398</v>
      </c>
      <c r="AM35" s="2">
        <v>28.786592483520501</v>
      </c>
      <c r="AN35" s="2">
        <v>28.787340164184599</v>
      </c>
      <c r="AO35" s="2">
        <v>28.6517448425293</v>
      </c>
      <c r="AP35" s="2"/>
      <c r="AQ35" s="2" t="s">
        <v>1439</v>
      </c>
      <c r="AR35">
        <f t="shared" si="4"/>
        <v>28.595806439717602</v>
      </c>
      <c r="AS35">
        <f t="shared" si="5"/>
        <v>28.614474932352717</v>
      </c>
      <c r="AT35">
        <f t="shared" si="6"/>
        <v>0.25248894471672356</v>
      </c>
      <c r="AU35">
        <f t="shared" si="7"/>
        <v>0.1588310342013452</v>
      </c>
    </row>
    <row r="36" spans="1:47" x14ac:dyDescent="0.25">
      <c r="A36" s="2"/>
      <c r="B36" s="2">
        <v>0.619101448071397</v>
      </c>
      <c r="C36" s="2">
        <v>-0.12480799357096101</v>
      </c>
      <c r="D36" s="2" t="s">
        <v>2340</v>
      </c>
      <c r="E36" s="2" t="s">
        <v>2341</v>
      </c>
      <c r="F36" s="2">
        <v>943</v>
      </c>
      <c r="G36" s="2" t="s">
        <v>2342</v>
      </c>
      <c r="H36" s="2" t="s">
        <v>2343</v>
      </c>
      <c r="I36" s="2" t="s">
        <v>44</v>
      </c>
      <c r="J36" s="2">
        <v>1</v>
      </c>
      <c r="K36" s="2">
        <v>4</v>
      </c>
      <c r="L36" s="2"/>
      <c r="M36" s="2"/>
      <c r="N36" s="2"/>
      <c r="O36" s="2">
        <v>21</v>
      </c>
      <c r="P36" s="2">
        <v>21</v>
      </c>
      <c r="Q36" s="2">
        <v>20</v>
      </c>
      <c r="R36" s="2">
        <v>48.6</v>
      </c>
      <c r="S36" s="2">
        <v>48.6</v>
      </c>
      <c r="T36" s="2">
        <v>46.6</v>
      </c>
      <c r="U36" s="2">
        <v>66.001999999999995</v>
      </c>
      <c r="V36" s="2">
        <v>0</v>
      </c>
      <c r="W36" s="2">
        <v>138.97999999999999</v>
      </c>
      <c r="X36" s="2">
        <v>475790000</v>
      </c>
      <c r="Y36" s="2">
        <v>32</v>
      </c>
      <c r="Z36" s="2">
        <v>117</v>
      </c>
      <c r="AA36" s="2">
        <v>584</v>
      </c>
      <c r="AB36" s="2">
        <v>66011.017479999995</v>
      </c>
      <c r="AC36" s="2">
        <v>32</v>
      </c>
      <c r="AD36" s="2">
        <v>22.5876979827881</v>
      </c>
      <c r="AE36" s="2">
        <v>22.609392166137699</v>
      </c>
      <c r="AF36" s="2">
        <v>22.079265594482401</v>
      </c>
      <c r="AG36" s="2">
        <v>22.6937465667725</v>
      </c>
      <c r="AH36" s="2">
        <v>22.6020908355713</v>
      </c>
      <c r="AI36" s="2">
        <v>22.7315883636475</v>
      </c>
      <c r="AJ36" s="2">
        <v>22.7596321105957</v>
      </c>
      <c r="AK36" s="2">
        <v>22.6872253417969</v>
      </c>
      <c r="AL36" s="2">
        <v>22.5966892242432</v>
      </c>
      <c r="AM36" s="2">
        <v>22.675493240356399</v>
      </c>
      <c r="AN36" s="2">
        <v>22.625200271606399</v>
      </c>
      <c r="AO36" s="2">
        <v>22.708389282226602</v>
      </c>
      <c r="AP36" s="2"/>
      <c r="AQ36" s="2" t="s">
        <v>2342</v>
      </c>
      <c r="AR36">
        <f t="shared" si="4"/>
        <v>22.550630251566584</v>
      </c>
      <c r="AS36">
        <f t="shared" si="5"/>
        <v>22.675438245137531</v>
      </c>
      <c r="AT36">
        <f t="shared" si="6"/>
        <v>0.23786043343195112</v>
      </c>
      <c r="AU36">
        <f t="shared" si="7"/>
        <v>5.8375643507366064E-2</v>
      </c>
    </row>
    <row r="37" spans="1:47" x14ac:dyDescent="0.25">
      <c r="A37" s="2" t="s">
        <v>40</v>
      </c>
      <c r="B37" s="2">
        <v>2.4689262877923701</v>
      </c>
      <c r="C37" s="2">
        <v>-0.60296090443928896</v>
      </c>
      <c r="D37" s="2" t="s">
        <v>661</v>
      </c>
      <c r="E37" s="2" t="s">
        <v>661</v>
      </c>
      <c r="F37" s="2">
        <v>1355</v>
      </c>
      <c r="G37" s="2" t="s">
        <v>662</v>
      </c>
      <c r="H37" s="2" t="s">
        <v>663</v>
      </c>
      <c r="I37" s="2" t="s">
        <v>44</v>
      </c>
      <c r="J37" s="2">
        <v>1</v>
      </c>
      <c r="K37" s="2">
        <v>4</v>
      </c>
      <c r="L37" s="2"/>
      <c r="M37" s="2"/>
      <c r="N37" s="2"/>
      <c r="O37" s="2">
        <v>19</v>
      </c>
      <c r="P37" s="2">
        <v>18</v>
      </c>
      <c r="Q37" s="2">
        <v>18</v>
      </c>
      <c r="R37" s="2">
        <v>42.2</v>
      </c>
      <c r="S37" s="2">
        <v>40.1</v>
      </c>
      <c r="T37" s="2">
        <v>40.1</v>
      </c>
      <c r="U37" s="2">
        <v>65.286000000000001</v>
      </c>
      <c r="V37" s="2">
        <v>0</v>
      </c>
      <c r="W37" s="2">
        <v>72.664000000000001</v>
      </c>
      <c r="X37" s="2">
        <v>281980000</v>
      </c>
      <c r="Y37" s="2">
        <v>36</v>
      </c>
      <c r="Z37" s="2">
        <v>82</v>
      </c>
      <c r="AA37" s="2">
        <v>583</v>
      </c>
      <c r="AB37" s="2">
        <v>65286.651279999998</v>
      </c>
      <c r="AC37" s="2">
        <v>36</v>
      </c>
      <c r="AD37" s="2">
        <v>22.056789398193398</v>
      </c>
      <c r="AE37" s="2">
        <v>22.462287902831999</v>
      </c>
      <c r="AF37" s="2">
        <v>22.240890502929702</v>
      </c>
      <c r="AG37" s="2">
        <v>22.276027679443398</v>
      </c>
      <c r="AH37" s="2">
        <v>21.988498687744102</v>
      </c>
      <c r="AI37" s="2">
        <v>21.531791687011701</v>
      </c>
      <c r="AJ37" s="2">
        <v>22.6799430847168</v>
      </c>
      <c r="AK37" s="2">
        <v>22.715883255004901</v>
      </c>
      <c r="AL37" s="2">
        <v>22.373451232910199</v>
      </c>
      <c r="AM37" s="2">
        <v>22.554100036621101</v>
      </c>
      <c r="AN37" s="2">
        <v>22.917140960693398</v>
      </c>
      <c r="AO37" s="2">
        <v>22.9335327148438</v>
      </c>
      <c r="AP37" s="2" t="s">
        <v>40</v>
      </c>
      <c r="AQ37" s="9" t="s">
        <v>662</v>
      </c>
      <c r="AR37">
        <f t="shared" si="4"/>
        <v>22.092714309692383</v>
      </c>
      <c r="AS37">
        <f t="shared" si="5"/>
        <v>22.695675214131697</v>
      </c>
      <c r="AT37">
        <f t="shared" si="6"/>
        <v>0.32215843936707733</v>
      </c>
      <c r="AU37">
        <f t="shared" si="7"/>
        <v>0.21454647856275294</v>
      </c>
    </row>
    <row r="38" spans="1:47" x14ac:dyDescent="0.25">
      <c r="A38" s="2"/>
      <c r="B38" s="2">
        <v>0.43453546390381098</v>
      </c>
      <c r="C38" s="2">
        <v>-0.44323469797770398</v>
      </c>
      <c r="D38" s="2" t="s">
        <v>4065</v>
      </c>
      <c r="E38" s="2" t="s">
        <v>4065</v>
      </c>
      <c r="F38" s="2">
        <v>2350</v>
      </c>
      <c r="G38" s="2" t="s">
        <v>4066</v>
      </c>
      <c r="H38" s="2" t="s">
        <v>4067</v>
      </c>
      <c r="I38" s="2" t="s">
        <v>44</v>
      </c>
      <c r="J38" s="2">
        <v>1</v>
      </c>
      <c r="K38" s="2">
        <v>4</v>
      </c>
      <c r="L38" s="2"/>
      <c r="M38" s="2"/>
      <c r="N38" s="2"/>
      <c r="O38" s="2">
        <v>4</v>
      </c>
      <c r="P38" s="2">
        <v>4</v>
      </c>
      <c r="Q38" s="2">
        <v>4</v>
      </c>
      <c r="R38" s="2">
        <v>23.2</v>
      </c>
      <c r="S38" s="2">
        <v>23.2</v>
      </c>
      <c r="T38" s="2">
        <v>23.2</v>
      </c>
      <c r="U38" s="2">
        <v>20.507000000000001</v>
      </c>
      <c r="V38" s="2">
        <v>0</v>
      </c>
      <c r="W38" s="2">
        <v>9.5623000000000005</v>
      </c>
      <c r="X38" s="2">
        <v>239930000</v>
      </c>
      <c r="Y38" s="2">
        <v>5</v>
      </c>
      <c r="Z38" s="2">
        <v>32</v>
      </c>
      <c r="AA38" s="2">
        <v>194</v>
      </c>
      <c r="AB38" s="2">
        <v>20506.76988</v>
      </c>
      <c r="AC38" s="2">
        <v>5</v>
      </c>
      <c r="AD38" s="2">
        <v>23.8187046051025</v>
      </c>
      <c r="AE38" s="2">
        <v>23.021795272827099</v>
      </c>
      <c r="AF38" s="2">
        <v>22.523534774780298</v>
      </c>
      <c r="AG38" s="2">
        <v>21.794633865356399</v>
      </c>
      <c r="AH38" s="2">
        <v>22.3234462738037</v>
      </c>
      <c r="AI38" s="2" t="s">
        <v>63</v>
      </c>
      <c r="AJ38" s="2">
        <v>24.097801208496101</v>
      </c>
      <c r="AK38" s="2">
        <v>22.9350986480713</v>
      </c>
      <c r="AL38" s="2">
        <v>23.178827285766602</v>
      </c>
      <c r="AM38" s="2">
        <v>23.1523323059082</v>
      </c>
      <c r="AN38" s="2">
        <v>21.807662963867202</v>
      </c>
      <c r="AO38" s="2">
        <v>23.666223526001001</v>
      </c>
      <c r="AP38" s="2"/>
      <c r="AQ38" s="2" t="s">
        <v>4066</v>
      </c>
      <c r="AR38">
        <f t="shared" si="4"/>
        <v>22.696422958374001</v>
      </c>
      <c r="AS38">
        <f t="shared" si="5"/>
        <v>23.139657656351734</v>
      </c>
      <c r="AT38">
        <f t="shared" si="6"/>
        <v>0.7660954146092197</v>
      </c>
      <c r="AU38">
        <f t="shared" si="7"/>
        <v>0.77628085598974172</v>
      </c>
    </row>
    <row r="39" spans="1:47" x14ac:dyDescent="0.25">
      <c r="A39" s="2"/>
      <c r="B39" s="2">
        <v>0.651872568739853</v>
      </c>
      <c r="C39" s="2">
        <v>-0.222798347473145</v>
      </c>
      <c r="D39" s="2" t="s">
        <v>1731</v>
      </c>
      <c r="E39" s="2" t="s">
        <v>1731</v>
      </c>
      <c r="F39" s="2">
        <v>414</v>
      </c>
      <c r="G39" s="2" t="s">
        <v>1732</v>
      </c>
      <c r="H39" s="2" t="s">
        <v>278</v>
      </c>
      <c r="I39" s="2" t="s">
        <v>44</v>
      </c>
      <c r="J39" s="2">
        <v>1</v>
      </c>
      <c r="K39" s="2">
        <v>4</v>
      </c>
      <c r="L39" s="2"/>
      <c r="M39" s="2"/>
      <c r="N39" s="2"/>
      <c r="O39" s="2">
        <v>5</v>
      </c>
      <c r="P39" s="2">
        <v>4</v>
      </c>
      <c r="Q39" s="2">
        <v>4</v>
      </c>
      <c r="R39" s="2">
        <v>31.2</v>
      </c>
      <c r="S39" s="2">
        <v>24.2</v>
      </c>
      <c r="T39" s="2">
        <v>24.2</v>
      </c>
      <c r="U39" s="2">
        <v>13.597</v>
      </c>
      <c r="V39" s="2">
        <v>0</v>
      </c>
      <c r="W39" s="2">
        <v>10.433</v>
      </c>
      <c r="X39" s="2">
        <v>70338000</v>
      </c>
      <c r="Y39" s="2">
        <v>5</v>
      </c>
      <c r="Z39" s="2">
        <v>20</v>
      </c>
      <c r="AA39" s="2">
        <v>144.5</v>
      </c>
      <c r="AB39" s="2">
        <v>15650.72388</v>
      </c>
      <c r="AC39" s="2">
        <v>5.5</v>
      </c>
      <c r="AD39" s="2" t="s">
        <v>63</v>
      </c>
      <c r="AE39" s="2">
        <v>21.0568237304688</v>
      </c>
      <c r="AF39" s="2">
        <v>21.5700588226318</v>
      </c>
      <c r="AG39" s="2">
        <v>21.710281372070298</v>
      </c>
      <c r="AH39" s="2" t="s">
        <v>63</v>
      </c>
      <c r="AI39" s="2">
        <v>21.553983688354499</v>
      </c>
      <c r="AJ39" s="2">
        <v>22.0041198730469</v>
      </c>
      <c r="AK39" s="2">
        <v>21.627161026001001</v>
      </c>
      <c r="AL39" s="2">
        <v>21.636308670043899</v>
      </c>
      <c r="AM39" s="2">
        <v>21.422857284545898</v>
      </c>
      <c r="AN39" s="2">
        <v>21.787479400634801</v>
      </c>
      <c r="AO39" s="2" t="s">
        <v>63</v>
      </c>
      <c r="AP39" s="2"/>
      <c r="AQ39" s="2" t="s">
        <v>1732</v>
      </c>
      <c r="AR39">
        <f t="shared" si="4"/>
        <v>21.472786903381348</v>
      </c>
      <c r="AS39">
        <f t="shared" si="5"/>
        <v>21.695585250854499</v>
      </c>
      <c r="AT39">
        <f t="shared" si="6"/>
        <v>0.28605578013268906</v>
      </c>
      <c r="AU39">
        <f t="shared" si="7"/>
        <v>0.21576276268246269</v>
      </c>
    </row>
    <row r="40" spans="1:47" x14ac:dyDescent="0.25">
      <c r="A40" s="2"/>
      <c r="B40" s="2">
        <v>0.63843398473886803</v>
      </c>
      <c r="C40" s="2">
        <v>-0.235952695210777</v>
      </c>
      <c r="D40" s="2" t="s">
        <v>1748</v>
      </c>
      <c r="E40" s="2" t="s">
        <v>1748</v>
      </c>
      <c r="F40" s="2">
        <v>428</v>
      </c>
      <c r="G40" s="2" t="s">
        <v>1749</v>
      </c>
      <c r="H40" s="2" t="s">
        <v>1750</v>
      </c>
      <c r="I40" s="2" t="s">
        <v>44</v>
      </c>
      <c r="J40" s="2">
        <v>1</v>
      </c>
      <c r="K40" s="2">
        <v>4</v>
      </c>
      <c r="L40" s="2"/>
      <c r="M40" s="2"/>
      <c r="N40" s="2"/>
      <c r="O40" s="2">
        <v>5</v>
      </c>
      <c r="P40" s="2">
        <v>5</v>
      </c>
      <c r="Q40" s="2">
        <v>3</v>
      </c>
      <c r="R40" s="2">
        <v>13.1</v>
      </c>
      <c r="S40" s="2">
        <v>13.1</v>
      </c>
      <c r="T40" s="2">
        <v>9</v>
      </c>
      <c r="U40" s="2">
        <v>47.941000000000003</v>
      </c>
      <c r="V40" s="2">
        <v>0</v>
      </c>
      <c r="W40" s="2">
        <v>11.824999999999999</v>
      </c>
      <c r="X40" s="2">
        <v>51777000</v>
      </c>
      <c r="Y40" s="2">
        <v>23</v>
      </c>
      <c r="Z40" s="2">
        <v>17</v>
      </c>
      <c r="AA40" s="2">
        <v>444</v>
      </c>
      <c r="AB40" s="2">
        <v>47941.372080000001</v>
      </c>
      <c r="AC40" s="2">
        <v>23</v>
      </c>
      <c r="AD40" s="2">
        <v>20.931425094604499</v>
      </c>
      <c r="AE40" s="2" t="s">
        <v>63</v>
      </c>
      <c r="AF40" s="2">
        <v>20.648954391479499</v>
      </c>
      <c r="AG40" s="2">
        <v>20.4448566436768</v>
      </c>
      <c r="AH40" s="2" t="s">
        <v>63</v>
      </c>
      <c r="AI40" s="2" t="s">
        <v>63</v>
      </c>
      <c r="AJ40" s="2">
        <v>20.728664398193398</v>
      </c>
      <c r="AK40" s="2">
        <v>20.872749328613299</v>
      </c>
      <c r="AL40" s="2">
        <v>20.799148559570298</v>
      </c>
      <c r="AM40" s="2">
        <v>21.405044555664102</v>
      </c>
      <c r="AN40" s="2">
        <v>20.946352005004901</v>
      </c>
      <c r="AO40" s="2">
        <v>20.714229583740199</v>
      </c>
      <c r="AP40" s="2"/>
      <c r="AQ40" s="2" t="s">
        <v>1749</v>
      </c>
      <c r="AR40">
        <f t="shared" si="4"/>
        <v>20.675078709920268</v>
      </c>
      <c r="AS40">
        <f t="shared" si="5"/>
        <v>20.91103140513103</v>
      </c>
      <c r="AT40">
        <f t="shared" si="6"/>
        <v>0.24433394027445526</v>
      </c>
      <c r="AU40">
        <f t="shared" si="7"/>
        <v>0.25739794416835426</v>
      </c>
    </row>
    <row r="41" spans="1:47" x14ac:dyDescent="0.25">
      <c r="A41" s="2" t="s">
        <v>40</v>
      </c>
      <c r="B41" s="2">
        <v>2.1144483680336998</v>
      </c>
      <c r="C41" s="2">
        <v>-0.96896394093831295</v>
      </c>
      <c r="D41" s="2" t="s">
        <v>950</v>
      </c>
      <c r="E41" s="2" t="s">
        <v>950</v>
      </c>
      <c r="F41" s="2">
        <v>1920</v>
      </c>
      <c r="G41" s="2" t="s">
        <v>951</v>
      </c>
      <c r="H41" s="2" t="s">
        <v>952</v>
      </c>
      <c r="I41" s="2" t="s">
        <v>44</v>
      </c>
      <c r="J41" s="2">
        <v>1</v>
      </c>
      <c r="K41" s="2">
        <v>4</v>
      </c>
      <c r="L41" s="2"/>
      <c r="M41" s="2"/>
      <c r="N41" s="2"/>
      <c r="O41" s="2">
        <v>6</v>
      </c>
      <c r="P41" s="2">
        <v>6</v>
      </c>
      <c r="Q41" s="2">
        <v>6</v>
      </c>
      <c r="R41" s="2">
        <v>38.700000000000003</v>
      </c>
      <c r="S41" s="2">
        <v>38.700000000000003</v>
      </c>
      <c r="T41" s="2">
        <v>38.700000000000003</v>
      </c>
      <c r="U41" s="2">
        <v>13.654</v>
      </c>
      <c r="V41" s="2">
        <v>0</v>
      </c>
      <c r="W41" s="2">
        <v>141.63999999999999</v>
      </c>
      <c r="X41" s="2">
        <v>2181100000</v>
      </c>
      <c r="Y41" s="2">
        <v>7</v>
      </c>
      <c r="Z41" s="2">
        <v>143</v>
      </c>
      <c r="AA41" s="2">
        <v>125.5</v>
      </c>
      <c r="AB41" s="2">
        <v>13818.05018</v>
      </c>
      <c r="AC41" s="2">
        <v>7</v>
      </c>
      <c r="AD41" s="2">
        <v>27.078569412231399</v>
      </c>
      <c r="AE41" s="2">
        <v>25.656028747558601</v>
      </c>
      <c r="AF41" s="2">
        <v>26.376335144043001</v>
      </c>
      <c r="AG41" s="2">
        <v>25.873497009277301</v>
      </c>
      <c r="AH41" s="2">
        <v>25.353296279907202</v>
      </c>
      <c r="AI41" s="2">
        <v>26.743938446044901</v>
      </c>
      <c r="AJ41" s="2">
        <v>27.126817703247099</v>
      </c>
      <c r="AK41" s="2">
        <v>27.0912380218506</v>
      </c>
      <c r="AL41" s="2">
        <v>26.7177734375</v>
      </c>
      <c r="AM41" s="2">
        <v>27.4722785949707</v>
      </c>
      <c r="AN41" s="2">
        <v>27.1444301605225</v>
      </c>
      <c r="AO41" s="2">
        <v>27.342910766601602</v>
      </c>
      <c r="AP41" s="2" t="s">
        <v>40</v>
      </c>
      <c r="AQ41" s="9" t="s">
        <v>951</v>
      </c>
      <c r="AR41">
        <f t="shared" si="4"/>
        <v>26.180277506510397</v>
      </c>
      <c r="AS41">
        <f t="shared" si="5"/>
        <v>27.149241447448748</v>
      </c>
      <c r="AT41">
        <f t="shared" si="6"/>
        <v>0.66572210174739788</v>
      </c>
      <c r="AU41">
        <f t="shared" si="7"/>
        <v>0.25764930337045716</v>
      </c>
    </row>
    <row r="42" spans="1:47" x14ac:dyDescent="0.25">
      <c r="A42" s="2" t="s">
        <v>40</v>
      </c>
      <c r="B42" s="2">
        <v>1.4781159631729499</v>
      </c>
      <c r="C42" s="2">
        <v>-1.21921062469482</v>
      </c>
      <c r="D42" s="2" t="s">
        <v>276</v>
      </c>
      <c r="E42" s="2" t="s">
        <v>276</v>
      </c>
      <c r="F42" s="2">
        <v>471</v>
      </c>
      <c r="G42" s="2" t="s">
        <v>277</v>
      </c>
      <c r="H42" s="2" t="s">
        <v>278</v>
      </c>
      <c r="I42" s="2" t="s">
        <v>44</v>
      </c>
      <c r="J42" s="2">
        <v>1</v>
      </c>
      <c r="K42" s="2">
        <v>4</v>
      </c>
      <c r="L42" s="2"/>
      <c r="M42" s="2"/>
      <c r="N42" s="2"/>
      <c r="O42" s="2">
        <v>5</v>
      </c>
      <c r="P42" s="2">
        <v>5</v>
      </c>
      <c r="Q42" s="2">
        <v>4</v>
      </c>
      <c r="R42" s="2">
        <v>36.700000000000003</v>
      </c>
      <c r="S42" s="2">
        <v>36.700000000000003</v>
      </c>
      <c r="T42" s="2">
        <v>29.7</v>
      </c>
      <c r="U42" s="2">
        <v>13.759</v>
      </c>
      <c r="V42" s="2">
        <v>0</v>
      </c>
      <c r="W42" s="2">
        <v>119.63</v>
      </c>
      <c r="X42" s="2">
        <v>1797000000</v>
      </c>
      <c r="Y42" s="2">
        <v>5</v>
      </c>
      <c r="Z42" s="2">
        <v>112</v>
      </c>
      <c r="AA42" s="2">
        <v>128</v>
      </c>
      <c r="AB42" s="2">
        <v>13744.10363</v>
      </c>
      <c r="AC42" s="2">
        <v>5</v>
      </c>
      <c r="AD42" s="2">
        <v>26.352977752685501</v>
      </c>
      <c r="AE42" s="2">
        <v>25.1481018066406</v>
      </c>
      <c r="AF42" s="2">
        <v>26.042057037353501</v>
      </c>
      <c r="AG42" s="2">
        <v>25.857805252075199</v>
      </c>
      <c r="AH42" s="2">
        <v>23.250694274902301</v>
      </c>
      <c r="AI42" s="2">
        <v>26.3004760742188</v>
      </c>
      <c r="AJ42" s="2">
        <v>26.837497711181602</v>
      </c>
      <c r="AK42" s="2">
        <v>26.2450866699219</v>
      </c>
      <c r="AL42" s="2">
        <v>26.589208602905298</v>
      </c>
      <c r="AM42" s="2">
        <v>26.925355911254901</v>
      </c>
      <c r="AN42" s="2">
        <v>26.717512130737301</v>
      </c>
      <c r="AO42" s="2">
        <v>26.952714920043899</v>
      </c>
      <c r="AP42" s="2" t="s">
        <v>40</v>
      </c>
      <c r="AQ42" s="9" t="s">
        <v>277</v>
      </c>
      <c r="AR42">
        <f t="shared" si="4"/>
        <v>25.492018699645982</v>
      </c>
      <c r="AS42">
        <f t="shared" si="5"/>
        <v>26.711229324340817</v>
      </c>
      <c r="AT42">
        <f t="shared" si="6"/>
        <v>1.1809326651968814</v>
      </c>
      <c r="AU42">
        <f t="shared" si="7"/>
        <v>0.26545308363456438</v>
      </c>
    </row>
    <row r="43" spans="1:47" x14ac:dyDescent="0.25">
      <c r="A43" s="2" t="s">
        <v>40</v>
      </c>
      <c r="B43" s="2">
        <v>1.4186543604684401</v>
      </c>
      <c r="C43" s="2">
        <v>-1.9316017786661801</v>
      </c>
      <c r="D43" s="2" t="s">
        <v>267</v>
      </c>
      <c r="E43" s="2" t="s">
        <v>267</v>
      </c>
      <c r="F43" s="2">
        <v>445</v>
      </c>
      <c r="G43" s="2" t="s">
        <v>268</v>
      </c>
      <c r="H43" s="2" t="s">
        <v>269</v>
      </c>
      <c r="I43" s="2" t="s">
        <v>44</v>
      </c>
      <c r="J43" s="2">
        <v>1</v>
      </c>
      <c r="K43" s="2">
        <v>4</v>
      </c>
      <c r="L43" s="2"/>
      <c r="M43" s="2"/>
      <c r="N43" s="2"/>
      <c r="O43" s="2">
        <v>3</v>
      </c>
      <c r="P43" s="2">
        <v>3</v>
      </c>
      <c r="Q43" s="2">
        <v>3</v>
      </c>
      <c r="R43" s="2">
        <v>35.1</v>
      </c>
      <c r="S43" s="2">
        <v>35.1</v>
      </c>
      <c r="T43" s="2">
        <v>35.1</v>
      </c>
      <c r="U43" s="2">
        <v>8.7129999999999992</v>
      </c>
      <c r="V43" s="2">
        <v>0</v>
      </c>
      <c r="W43" s="2">
        <v>8.6450999999999993</v>
      </c>
      <c r="X43" s="2">
        <v>146370000</v>
      </c>
      <c r="Y43" s="2">
        <v>4</v>
      </c>
      <c r="Z43" s="2">
        <v>22</v>
      </c>
      <c r="AA43" s="2">
        <v>116</v>
      </c>
      <c r="AB43" s="2">
        <v>13006.143480000001</v>
      </c>
      <c r="AC43" s="2">
        <v>4</v>
      </c>
      <c r="AD43" s="2">
        <v>21.2932243347168</v>
      </c>
      <c r="AE43" s="2" t="s">
        <v>63</v>
      </c>
      <c r="AF43" s="2">
        <v>23.216112136840799</v>
      </c>
      <c r="AG43" s="2">
        <v>22.034227371215799</v>
      </c>
      <c r="AH43" s="2">
        <v>20.634580612182599</v>
      </c>
      <c r="AI43" s="2">
        <v>20.2438850402832</v>
      </c>
      <c r="AJ43" s="2">
        <v>21.205501556396499</v>
      </c>
      <c r="AK43" s="2">
        <v>24.085374832153299</v>
      </c>
      <c r="AL43" s="2">
        <v>24.4841918945313</v>
      </c>
      <c r="AM43" s="2">
        <v>23.587835311889599</v>
      </c>
      <c r="AN43" s="2">
        <v>24.8688659667969</v>
      </c>
      <c r="AO43" s="2">
        <v>22.264276504516602</v>
      </c>
      <c r="AP43" s="2" t="s">
        <v>40</v>
      </c>
      <c r="AQ43" s="9" t="s">
        <v>268</v>
      </c>
      <c r="AR43">
        <f t="shared" si="4"/>
        <v>21.484405899047843</v>
      </c>
      <c r="AS43">
        <f t="shared" si="5"/>
        <v>23.416007677714035</v>
      </c>
      <c r="AT43">
        <f t="shared" si="6"/>
        <v>1.1830844808205583</v>
      </c>
      <c r="AU43">
        <f t="shared" si="7"/>
        <v>1.4101215451314704</v>
      </c>
    </row>
    <row r="44" spans="1:47" x14ac:dyDescent="0.25">
      <c r="A44" s="2" t="s">
        <v>40</v>
      </c>
      <c r="B44" s="2">
        <v>1.3592977713205601</v>
      </c>
      <c r="C44" s="2">
        <v>-0.62338479359944499</v>
      </c>
      <c r="D44" s="2" t="s">
        <v>630</v>
      </c>
      <c r="E44" s="2" t="s">
        <v>631</v>
      </c>
      <c r="F44" s="2">
        <v>1302</v>
      </c>
      <c r="G44" s="2" t="s">
        <v>632</v>
      </c>
      <c r="H44" s="2" t="s">
        <v>633</v>
      </c>
      <c r="I44" s="2" t="s">
        <v>44</v>
      </c>
      <c r="J44" s="2">
        <v>1</v>
      </c>
      <c r="K44" s="2">
        <v>4</v>
      </c>
      <c r="L44" s="2"/>
      <c r="M44" s="2"/>
      <c r="N44" s="2"/>
      <c r="O44" s="2">
        <v>10</v>
      </c>
      <c r="P44" s="2">
        <v>10</v>
      </c>
      <c r="Q44" s="2">
        <v>10</v>
      </c>
      <c r="R44" s="2">
        <v>66</v>
      </c>
      <c r="S44" s="2">
        <v>66</v>
      </c>
      <c r="T44" s="2">
        <v>66</v>
      </c>
      <c r="U44" s="2">
        <v>11.367000000000001</v>
      </c>
      <c r="V44" s="2">
        <v>0</v>
      </c>
      <c r="W44" s="2">
        <v>58.287999999999997</v>
      </c>
      <c r="X44" s="2">
        <v>1686200000</v>
      </c>
      <c r="Y44" s="2">
        <v>6</v>
      </c>
      <c r="Z44" s="2">
        <v>152</v>
      </c>
      <c r="AA44" s="2">
        <v>91.5</v>
      </c>
      <c r="AB44" s="2">
        <v>10124.40113</v>
      </c>
      <c r="AC44" s="2">
        <v>5</v>
      </c>
      <c r="AD44" s="2">
        <v>25.913969039916999</v>
      </c>
      <c r="AE44" s="2">
        <v>24.386337280273398</v>
      </c>
      <c r="AF44" s="2">
        <v>25.568338394165</v>
      </c>
      <c r="AG44" s="2">
        <v>24.5917778015137</v>
      </c>
      <c r="AH44" s="2">
        <v>25.136295318603501</v>
      </c>
      <c r="AI44" s="2">
        <v>25.0038452148438</v>
      </c>
      <c r="AJ44" s="2">
        <v>25.732753753662099</v>
      </c>
      <c r="AK44" s="2">
        <v>25.4102172851563</v>
      </c>
      <c r="AL44" s="2">
        <v>25.29052734375</v>
      </c>
      <c r="AM44" s="2">
        <v>26.1421718597412</v>
      </c>
      <c r="AN44" s="2">
        <v>25.979063034057599</v>
      </c>
      <c r="AO44" s="2">
        <v>25.786138534545898</v>
      </c>
      <c r="AP44" s="2" t="s">
        <v>40</v>
      </c>
      <c r="AQ44" s="9" t="s">
        <v>632</v>
      </c>
      <c r="AR44">
        <f t="shared" si="4"/>
        <v>25.100093841552734</v>
      </c>
      <c r="AS44">
        <f t="shared" si="5"/>
        <v>25.72347863515218</v>
      </c>
      <c r="AT44">
        <f t="shared" si="6"/>
        <v>0.57620374347583214</v>
      </c>
      <c r="AU44">
        <f t="shared" si="7"/>
        <v>0.32564372747653442</v>
      </c>
    </row>
    <row r="45" spans="1:47" x14ac:dyDescent="0.25">
      <c r="A45" s="2" t="s">
        <v>40</v>
      </c>
      <c r="B45" s="2">
        <v>1.79124617219266</v>
      </c>
      <c r="C45" s="2">
        <v>0.477609316507976</v>
      </c>
      <c r="D45" s="2" t="s">
        <v>361</v>
      </c>
      <c r="E45" s="2" t="s">
        <v>361</v>
      </c>
      <c r="F45" s="2">
        <v>663</v>
      </c>
      <c r="G45" s="2" t="s">
        <v>362</v>
      </c>
      <c r="H45" s="2" t="s">
        <v>363</v>
      </c>
      <c r="I45" s="2" t="s">
        <v>44</v>
      </c>
      <c r="J45" s="2">
        <v>1</v>
      </c>
      <c r="K45" s="2">
        <v>4</v>
      </c>
      <c r="L45" s="2"/>
      <c r="M45" s="2"/>
      <c r="N45" s="2"/>
      <c r="O45" s="2">
        <v>26</v>
      </c>
      <c r="P45" s="2">
        <v>26</v>
      </c>
      <c r="Q45" s="2">
        <v>24</v>
      </c>
      <c r="R45" s="2">
        <v>80.3</v>
      </c>
      <c r="S45" s="2">
        <v>80.3</v>
      </c>
      <c r="T45" s="2">
        <v>77.900000000000006</v>
      </c>
      <c r="U45" s="2">
        <v>36.124000000000002</v>
      </c>
      <c r="V45" s="2">
        <v>0</v>
      </c>
      <c r="W45" s="2">
        <v>323.31</v>
      </c>
      <c r="X45" s="2">
        <v>16221000000</v>
      </c>
      <c r="Y45" s="2">
        <v>21</v>
      </c>
      <c r="Z45" s="2">
        <v>1246</v>
      </c>
      <c r="AA45" s="2">
        <v>335</v>
      </c>
      <c r="AB45" s="2">
        <v>36124.361680000002</v>
      </c>
      <c r="AC45" s="2">
        <v>21</v>
      </c>
      <c r="AD45" s="2">
        <v>27.715353012085</v>
      </c>
      <c r="AE45" s="2">
        <v>27.1641330718994</v>
      </c>
      <c r="AF45" s="2">
        <v>27.279411315918001</v>
      </c>
      <c r="AG45" s="2">
        <v>27.347394943237301</v>
      </c>
      <c r="AH45" s="2">
        <v>27.8597602844238</v>
      </c>
      <c r="AI45" s="2">
        <v>28.0708122253418</v>
      </c>
      <c r="AJ45" s="2">
        <v>27.395420074462901</v>
      </c>
      <c r="AK45" s="2">
        <v>27.003459930419901</v>
      </c>
      <c r="AL45" s="2">
        <v>26.850551605224599</v>
      </c>
      <c r="AM45" s="2">
        <v>27.0376873016357</v>
      </c>
      <c r="AN45" s="2">
        <v>27.143068313598601</v>
      </c>
      <c r="AO45" s="2">
        <v>27.1410217285156</v>
      </c>
      <c r="AP45" s="2" t="s">
        <v>40</v>
      </c>
      <c r="AQ45" s="5" t="s">
        <v>362</v>
      </c>
      <c r="AR45">
        <f t="shared" si="4"/>
        <v>27.57281080881755</v>
      </c>
      <c r="AS45">
        <f t="shared" si="5"/>
        <v>27.095201492309545</v>
      </c>
      <c r="AT45">
        <f t="shared" si="6"/>
        <v>0.36182226566775766</v>
      </c>
      <c r="AU45">
        <f t="shared" si="7"/>
        <v>0.18226348359118152</v>
      </c>
    </row>
    <row r="48" spans="1:47" x14ac:dyDescent="0.25">
      <c r="B48" s="5" t="s">
        <v>4272</v>
      </c>
    </row>
    <row r="49" spans="1:47" x14ac:dyDescent="0.25">
      <c r="A49" s="2" t="s">
        <v>40</v>
      </c>
      <c r="B49" s="2">
        <v>1.89541839577691</v>
      </c>
      <c r="C49" s="2">
        <v>0.50567404429117602</v>
      </c>
      <c r="D49" s="2" t="s">
        <v>128</v>
      </c>
      <c r="E49" s="2" t="s">
        <v>128</v>
      </c>
      <c r="F49" s="2">
        <v>144</v>
      </c>
      <c r="G49" s="5" t="s">
        <v>129</v>
      </c>
      <c r="H49" s="2" t="s">
        <v>130</v>
      </c>
      <c r="I49" s="2" t="s">
        <v>44</v>
      </c>
      <c r="J49" s="2">
        <v>1</v>
      </c>
      <c r="K49" s="2">
        <v>4</v>
      </c>
      <c r="L49" s="2"/>
      <c r="M49" s="2"/>
      <c r="N49" s="2"/>
      <c r="O49" s="2">
        <v>14</v>
      </c>
      <c r="P49" s="2">
        <v>14</v>
      </c>
      <c r="Q49" s="2">
        <v>12</v>
      </c>
      <c r="R49" s="2">
        <v>61.1</v>
      </c>
      <c r="S49" s="2">
        <v>61.1</v>
      </c>
      <c r="T49" s="2">
        <v>54.4</v>
      </c>
      <c r="U49" s="2">
        <v>30.193999999999999</v>
      </c>
      <c r="V49" s="2">
        <v>0</v>
      </c>
      <c r="W49" s="2">
        <v>151.88999999999999</v>
      </c>
      <c r="X49" s="2">
        <v>2171000000</v>
      </c>
      <c r="Y49" s="2">
        <v>14</v>
      </c>
      <c r="Z49" s="2">
        <v>162</v>
      </c>
      <c r="AA49" s="2">
        <v>283</v>
      </c>
      <c r="AB49" s="2">
        <v>30193.961380000001</v>
      </c>
      <c r="AC49" s="2">
        <v>14</v>
      </c>
      <c r="AD49" s="2">
        <v>25.712429046630898</v>
      </c>
      <c r="AE49" s="2">
        <v>25.538633346557599</v>
      </c>
      <c r="AF49" s="2">
        <v>25.0616340637207</v>
      </c>
      <c r="AG49" s="2">
        <v>26.188938140869102</v>
      </c>
      <c r="AH49" s="2">
        <v>25.8145046234131</v>
      </c>
      <c r="AI49" s="2">
        <v>25.667659759521499</v>
      </c>
      <c r="AJ49" s="2">
        <v>25.475898742675799</v>
      </c>
      <c r="AK49" s="2">
        <v>25.078142166137699</v>
      </c>
      <c r="AL49" s="2">
        <v>25.253496170043899</v>
      </c>
      <c r="AM49" s="2">
        <v>24.996881484985401</v>
      </c>
      <c r="AN49" s="2">
        <v>25.056682586669901</v>
      </c>
      <c r="AO49" s="2">
        <v>25.0886535644531</v>
      </c>
      <c r="AQ49" s="5" t="s">
        <v>129</v>
      </c>
      <c r="AR49">
        <f>AVERAGE(AD49:AI49)</f>
        <v>25.663966496785481</v>
      </c>
      <c r="AS49">
        <f>AVERAGE(AJ49:AO49)</f>
        <v>25.158292452494297</v>
      </c>
      <c r="AT49">
        <f>_xlfn.STDEV.S(AD49:AI49)</f>
        <v>0.36854632600403264</v>
      </c>
      <c r="AU49">
        <f>_xlfn.STDEV.S(AJ49:AO49)</f>
        <v>0.17753265152855097</v>
      </c>
    </row>
    <row r="50" spans="1:47" x14ac:dyDescent="0.25">
      <c r="A50" s="2" t="s">
        <v>40</v>
      </c>
      <c r="B50" s="2">
        <v>3.34589154880012</v>
      </c>
      <c r="C50" s="2">
        <v>0.40029430389404302</v>
      </c>
      <c r="D50" s="2" t="s">
        <v>367</v>
      </c>
      <c r="E50" s="2" t="s">
        <v>367</v>
      </c>
      <c r="F50" s="2">
        <v>678</v>
      </c>
      <c r="G50" s="5" t="s">
        <v>368</v>
      </c>
      <c r="H50" s="2" t="s">
        <v>369</v>
      </c>
      <c r="I50" s="2" t="s">
        <v>44</v>
      </c>
      <c r="J50" s="2">
        <v>1</v>
      </c>
      <c r="K50" s="2">
        <v>4</v>
      </c>
      <c r="L50" s="2"/>
      <c r="M50" s="2"/>
      <c r="N50" s="2"/>
      <c r="O50" s="2">
        <v>58</v>
      </c>
      <c r="P50" s="2">
        <v>58</v>
      </c>
      <c r="Q50" s="2">
        <v>16</v>
      </c>
      <c r="R50" s="2">
        <v>51.5</v>
      </c>
      <c r="S50" s="2">
        <v>51.5</v>
      </c>
      <c r="T50" s="2">
        <v>15.7</v>
      </c>
      <c r="U50" s="2">
        <v>112.5</v>
      </c>
      <c r="V50" s="2">
        <v>0</v>
      </c>
      <c r="W50" s="2">
        <v>323.31</v>
      </c>
      <c r="X50" s="2">
        <v>11689000000</v>
      </c>
      <c r="Y50" s="2">
        <v>46</v>
      </c>
      <c r="Z50" s="2">
        <v>1126</v>
      </c>
      <c r="AA50" s="2">
        <v>1026</v>
      </c>
      <c r="AB50" s="2">
        <v>112502.565680001</v>
      </c>
      <c r="AC50" s="2">
        <v>46</v>
      </c>
      <c r="AD50" s="2">
        <v>26.376451492309599</v>
      </c>
      <c r="AE50" s="2">
        <v>26.221900939941399</v>
      </c>
      <c r="AF50" s="2">
        <v>26.128135681152301</v>
      </c>
      <c r="AG50" s="2">
        <v>26.3174133300781</v>
      </c>
      <c r="AH50" s="2">
        <v>26.511955261230501</v>
      </c>
      <c r="AI50" s="2">
        <v>26.603286743164102</v>
      </c>
      <c r="AJ50" s="2">
        <v>26.0836505889893</v>
      </c>
      <c r="AK50" s="2">
        <v>25.976116180419901</v>
      </c>
      <c r="AL50" s="2">
        <v>25.923793792724599</v>
      </c>
      <c r="AM50" s="2">
        <v>25.871406555175799</v>
      </c>
      <c r="AN50" s="2">
        <v>25.9771213531494</v>
      </c>
      <c r="AO50" s="2">
        <v>25.925289154052699</v>
      </c>
      <c r="AQ50" s="5" t="s">
        <v>368</v>
      </c>
      <c r="AR50">
        <f>AVERAGE(AD50:AI50)</f>
        <v>26.359857241312664</v>
      </c>
      <c r="AS50">
        <f>AVERAGE(AJ50:AO50)</f>
        <v>25.959562937418614</v>
      </c>
      <c r="AT50">
        <f>_xlfn.STDEV.S(AD50:AI50)</f>
        <v>0.17731069191269569</v>
      </c>
      <c r="AU50">
        <f>_xlfn.STDEV.S(AJ50:AO50)</f>
        <v>7.2395752303100247E-2</v>
      </c>
    </row>
    <row r="51" spans="1:47" x14ac:dyDescent="0.25">
      <c r="A51" s="2" t="s">
        <v>40</v>
      </c>
      <c r="B51" s="2">
        <v>2.7307658409178202</v>
      </c>
      <c r="C51" s="2">
        <v>-0.36208756764729699</v>
      </c>
      <c r="D51" s="2" t="s">
        <v>677</v>
      </c>
      <c r="E51" s="2" t="s">
        <v>677</v>
      </c>
      <c r="F51" s="2">
        <v>1373</v>
      </c>
      <c r="G51" s="5" t="s">
        <v>678</v>
      </c>
      <c r="H51" s="2" t="s">
        <v>679</v>
      </c>
      <c r="I51" s="2" t="s">
        <v>44</v>
      </c>
      <c r="J51" s="2">
        <v>1</v>
      </c>
      <c r="K51" s="2">
        <v>4</v>
      </c>
      <c r="L51" s="2"/>
      <c r="M51" s="2"/>
      <c r="N51" s="2"/>
      <c r="O51" s="2">
        <v>44</v>
      </c>
      <c r="P51" s="2">
        <v>44</v>
      </c>
      <c r="Q51" s="2">
        <v>27</v>
      </c>
      <c r="R51" s="2">
        <v>60.4</v>
      </c>
      <c r="S51" s="2">
        <v>60.4</v>
      </c>
      <c r="T51" s="2">
        <v>40.299999999999997</v>
      </c>
      <c r="U51" s="2">
        <v>95.650999999999996</v>
      </c>
      <c r="V51" s="2">
        <v>0</v>
      </c>
      <c r="W51" s="2">
        <v>270.54000000000002</v>
      </c>
      <c r="X51" s="2">
        <v>2302700000</v>
      </c>
      <c r="Y51" s="2">
        <v>46</v>
      </c>
      <c r="Z51" s="2">
        <v>376</v>
      </c>
      <c r="AA51" s="2">
        <v>858</v>
      </c>
      <c r="AB51" s="2">
        <v>95651.794880000103</v>
      </c>
      <c r="AC51" s="2">
        <v>46</v>
      </c>
      <c r="AD51" s="2">
        <v>24.293127059936499</v>
      </c>
      <c r="AE51" s="2">
        <v>24.1194152832031</v>
      </c>
      <c r="AF51" s="2">
        <v>23.999809265136701</v>
      </c>
      <c r="AG51" s="2">
        <v>24.1957302093506</v>
      </c>
      <c r="AH51" s="2">
        <v>24.007358551025401</v>
      </c>
      <c r="AI51" s="2">
        <v>24.150272369384801</v>
      </c>
      <c r="AJ51" s="2">
        <v>24.472898483276399</v>
      </c>
      <c r="AK51" s="2">
        <v>24.336879730224599</v>
      </c>
      <c r="AL51" s="2">
        <v>24.274051666259801</v>
      </c>
      <c r="AM51" s="2">
        <v>24.515508651733398</v>
      </c>
      <c r="AN51" s="2">
        <v>24.557130813598601</v>
      </c>
      <c r="AO51" s="2">
        <v>24.7817687988281</v>
      </c>
      <c r="AQ51" s="9" t="s">
        <v>678</v>
      </c>
      <c r="AR51">
        <f>AVERAGE(AD51:AI51)</f>
        <v>24.127618789672852</v>
      </c>
      <c r="AS51">
        <f>AVERAGE(AJ51:AO51)</f>
        <v>24.489706357320149</v>
      </c>
      <c r="AT51">
        <f>_xlfn.STDEV.S(AD51:AI51)</f>
        <v>0.11261477236139697</v>
      </c>
      <c r="AU51">
        <f>_xlfn.STDEV.S(AJ51:AO51)</f>
        <v>0.17925273431477984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2AD1-65F2-44D0-A22C-41DFE205FC34}">
  <dimension ref="A1:I34"/>
  <sheetViews>
    <sheetView topLeftCell="C1" zoomScale="80" workbookViewId="0">
      <selection activeCell="I33" sqref="I33"/>
    </sheetView>
  </sheetViews>
  <sheetFormatPr baseColWidth="10" defaultRowHeight="15" x14ac:dyDescent="0.25"/>
  <sheetData>
    <row r="1" spans="1:9" x14ac:dyDescent="0.25">
      <c r="A1" s="11" t="s">
        <v>4275</v>
      </c>
      <c r="B1" s="11"/>
      <c r="C1" s="11"/>
      <c r="D1" s="11"/>
      <c r="E1" s="11"/>
      <c r="F1" s="11"/>
      <c r="G1" s="11"/>
    </row>
    <row r="2" spans="1:9" x14ac:dyDescent="0.25">
      <c r="A2" s="11"/>
      <c r="B2" s="11"/>
      <c r="C2" s="11"/>
      <c r="D2" s="11"/>
      <c r="E2" s="11"/>
      <c r="F2" s="11"/>
      <c r="G2" s="11"/>
    </row>
    <row r="3" spans="1:9" x14ac:dyDescent="0.25">
      <c r="A3" s="11"/>
      <c r="B3" s="11"/>
      <c r="C3" s="11"/>
      <c r="D3" s="11"/>
      <c r="E3" s="11"/>
      <c r="F3" s="11"/>
      <c r="G3" s="11"/>
      <c r="I3" t="s">
        <v>4273</v>
      </c>
    </row>
    <row r="4" spans="1:9" x14ac:dyDescent="0.25">
      <c r="A4" s="11"/>
      <c r="B4" s="11"/>
      <c r="C4" s="11"/>
      <c r="D4" s="11"/>
      <c r="E4" s="11"/>
      <c r="F4" s="11"/>
      <c r="G4" s="11"/>
      <c r="I4" t="s">
        <v>4274</v>
      </c>
    </row>
    <row r="5" spans="1:9" x14ac:dyDescent="0.25">
      <c r="A5" s="11"/>
      <c r="B5" s="11"/>
      <c r="C5" s="11"/>
      <c r="D5" s="11"/>
      <c r="E5" s="11"/>
      <c r="F5" s="11"/>
      <c r="G5" s="11"/>
      <c r="I5" t="s">
        <v>4276</v>
      </c>
    </row>
    <row r="6" spans="1:9" x14ac:dyDescent="0.25">
      <c r="A6" s="11"/>
      <c r="B6" s="11"/>
      <c r="C6" s="11"/>
      <c r="D6" s="11"/>
      <c r="E6" s="11"/>
      <c r="F6" s="11"/>
      <c r="G6" s="11"/>
    </row>
    <row r="7" spans="1:9" x14ac:dyDescent="0.25">
      <c r="A7" s="11"/>
      <c r="B7" s="11"/>
      <c r="C7" s="11"/>
      <c r="D7" s="11"/>
      <c r="E7" s="11"/>
      <c r="F7" s="11"/>
      <c r="G7" s="11"/>
    </row>
    <row r="8" spans="1:9" x14ac:dyDescent="0.25">
      <c r="A8" s="11"/>
      <c r="B8" s="11"/>
      <c r="C8" s="11"/>
      <c r="D8" s="11"/>
      <c r="E8" s="11"/>
      <c r="F8" s="11"/>
      <c r="G8" s="11"/>
    </row>
    <row r="9" spans="1:9" x14ac:dyDescent="0.25">
      <c r="A9" s="11"/>
      <c r="B9" s="11"/>
      <c r="C9" s="11"/>
      <c r="D9" s="11"/>
      <c r="E9" s="11"/>
      <c r="F9" s="11"/>
      <c r="G9" s="11"/>
    </row>
    <row r="10" spans="1:9" x14ac:dyDescent="0.25">
      <c r="A10" s="11"/>
      <c r="B10" s="11"/>
      <c r="C10" s="11"/>
      <c r="D10" s="11"/>
      <c r="E10" s="11"/>
      <c r="F10" s="11"/>
      <c r="G10" s="11"/>
      <c r="I10" t="s">
        <v>4277</v>
      </c>
    </row>
    <row r="11" spans="1:9" x14ac:dyDescent="0.25">
      <c r="A11" s="11"/>
      <c r="B11" s="11"/>
      <c r="C11" s="11"/>
      <c r="D11" s="11"/>
      <c r="E11" s="11"/>
      <c r="F11" s="11"/>
      <c r="G11" s="11"/>
      <c r="I11" t="s">
        <v>4278</v>
      </c>
    </row>
    <row r="12" spans="1:9" x14ac:dyDescent="0.25">
      <c r="A12" s="11"/>
      <c r="B12" s="11"/>
      <c r="C12" s="11"/>
      <c r="D12" s="11"/>
      <c r="E12" s="11"/>
      <c r="F12" s="11"/>
      <c r="G12" s="11"/>
    </row>
    <row r="13" spans="1:9" x14ac:dyDescent="0.25">
      <c r="A13" s="11"/>
      <c r="B13" s="11"/>
      <c r="C13" s="11"/>
      <c r="D13" s="11"/>
      <c r="E13" s="11"/>
      <c r="F13" s="11"/>
      <c r="G13" s="11"/>
      <c r="I13" t="s">
        <v>4279</v>
      </c>
    </row>
    <row r="18" spans="3:3" x14ac:dyDescent="0.25">
      <c r="C18" t="s">
        <v>4280</v>
      </c>
    </row>
    <row r="22" spans="3:3" x14ac:dyDescent="0.25">
      <c r="C22" t="s">
        <v>4281</v>
      </c>
    </row>
    <row r="23" spans="3:3" x14ac:dyDescent="0.25">
      <c r="C23" t="s">
        <v>4282</v>
      </c>
    </row>
    <row r="24" spans="3:3" x14ac:dyDescent="0.25">
      <c r="C24" t="s">
        <v>4283</v>
      </c>
    </row>
    <row r="30" spans="3:3" x14ac:dyDescent="0.25">
      <c r="C30" t="s">
        <v>4284</v>
      </c>
    </row>
    <row r="33" spans="3:3" x14ac:dyDescent="0.25">
      <c r="C33" t="s">
        <v>4286</v>
      </c>
    </row>
    <row r="34" spans="3:3" x14ac:dyDescent="0.25">
      <c r="C34" t="s">
        <v>4285</v>
      </c>
    </row>
  </sheetData>
  <mergeCells count="1">
    <mergeCell ref="A1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Supplementary Table 1</vt:lpstr>
      <vt:lpstr>Table par ordre alphabétique</vt:lpstr>
      <vt:lpstr>Tri prot dintérêt</vt:lpstr>
      <vt:lpstr>Note_Hervé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Jolien Van houcke</dc:creator>
  <cp:lastModifiedBy>Oksana Savel</cp:lastModifiedBy>
  <cp:lastPrinted>2022-09-19T08:44:04Z</cp:lastPrinted>
  <dcterms:created xsi:type="dcterms:W3CDTF">2021-09-01T13:36:52Z</dcterms:created>
  <dcterms:modified xsi:type="dcterms:W3CDTF">2024-02-20T13:42:06Z</dcterms:modified>
</cp:coreProperties>
</file>