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broul\OneDrive\Desktop\Excel\"/>
    </mc:Choice>
  </mc:AlternateContent>
  <xr:revisionPtr revIDLastSave="0" documentId="13_ncr:1_{74ED3137-AF0F-4BD7-B0EE-6E0C9CC974A0}" xr6:coauthVersionLast="47" xr6:coauthVersionMax="47" xr10:uidLastSave="{00000000-0000-0000-0000-000000000000}"/>
  <bookViews>
    <workbookView xWindow="-120" yWindow="-120" windowWidth="29040" windowHeight="15720" activeTab="1" xr2:uid="{00000000-000D-0000-FFFF-FFFF00000000}"/>
  </bookViews>
  <sheets>
    <sheet name="Dirty_Sample_Data" sheetId="1" r:id="rId1"/>
    <sheet name="Clean_Sample_Data" sheetId="2" r:id="rId2"/>
  </sheets>
  <definedNames>
    <definedName name="_xlnm._FilterDatabase" localSheetId="0" hidden="1">Dirty_Sample_Data!$A$1:$K$1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1" i="2" l="1"/>
  <c r="N21" i="2" a="1"/>
  <c r="N21" i="2" s="1"/>
  <c r="M21" i="2"/>
  <c r="O20" i="2"/>
  <c r="N20" i="2" a="1"/>
  <c r="N20" i="2" s="1"/>
  <c r="M20" i="2"/>
  <c r="O19" i="2"/>
  <c r="N19" i="2" a="1"/>
  <c r="N19" i="2" s="1"/>
  <c r="M19" i="2"/>
  <c r="O18" i="2"/>
  <c r="N18" i="2" a="1"/>
  <c r="N18" i="2" s="1"/>
  <c r="M18" i="2"/>
  <c r="O17" i="2"/>
  <c r="N17" i="2" a="1"/>
  <c r="N17" i="2" s="1"/>
  <c r="M17" i="2"/>
  <c r="O16" i="2"/>
  <c r="N16" i="2" a="1"/>
  <c r="N16" i="2" s="1"/>
  <c r="M16" i="2"/>
  <c r="O15" i="2"/>
  <c r="N15" i="2" a="1"/>
  <c r="N15" i="2" s="1"/>
  <c r="M15" i="2"/>
  <c r="O14" i="2"/>
  <c r="N14" i="2" a="1"/>
  <c r="N14" i="2" s="1"/>
  <c r="M14" i="2"/>
  <c r="O13" i="2"/>
  <c r="N13" i="2" a="1"/>
  <c r="N13" i="2" s="1"/>
  <c r="M13" i="2"/>
  <c r="O12" i="2"/>
  <c r="N12" i="2" a="1"/>
  <c r="N12" i="2" s="1"/>
  <c r="M12" i="2"/>
  <c r="O11" i="2"/>
  <c r="M11" i="2"/>
  <c r="O10" i="2"/>
  <c r="N10" i="2" a="1"/>
  <c r="N10" i="2" s="1"/>
  <c r="M10" i="2"/>
  <c r="O9" i="2"/>
  <c r="N9" i="2" a="1"/>
  <c r="N9" i="2" s="1"/>
  <c r="M9" i="2"/>
  <c r="O8" i="2"/>
  <c r="N8" i="2" a="1"/>
  <c r="N8" i="2" s="1"/>
  <c r="M8" i="2"/>
  <c r="O7" i="2"/>
  <c r="N7" i="2" a="1"/>
  <c r="N7" i="2" s="1"/>
  <c r="M7" i="2"/>
  <c r="O6" i="2"/>
  <c r="N6" i="2" a="1"/>
  <c r="N6" i="2" s="1"/>
  <c r="M6" i="2"/>
  <c r="O5" i="2"/>
  <c r="N5" i="2" a="1"/>
  <c r="N5" i="2" s="1"/>
  <c r="M5" i="2"/>
  <c r="O4" i="2"/>
  <c r="N4" i="2" a="1"/>
  <c r="N4" i="2" s="1"/>
  <c r="M4" i="2"/>
  <c r="O3" i="2"/>
  <c r="N3" i="2" a="1"/>
  <c r="N3" i="2" s="1"/>
  <c r="M3" i="2"/>
  <c r="O2" i="2"/>
  <c r="N2" i="2" a="1"/>
  <c r="N2" i="2" s="1"/>
  <c r="M2" i="2"/>
  <c r="L22" i="1"/>
  <c r="L3" i="1" l="1"/>
  <c r="L4" i="1"/>
  <c r="L5" i="1"/>
  <c r="L6" i="1"/>
  <c r="L7" i="1"/>
  <c r="L8" i="1"/>
  <c r="L9" i="1"/>
  <c r="L10" i="1"/>
  <c r="L11" i="1"/>
  <c r="L12" i="1"/>
  <c r="L13" i="1"/>
  <c r="L14" i="1"/>
  <c r="L15" i="1"/>
  <c r="L16" i="1"/>
  <c r="L17" i="1"/>
  <c r="L18" i="1"/>
  <c r="L19" i="1"/>
  <c r="L20" i="1"/>
  <c r="L21" i="1"/>
  <c r="L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8">
    <bk>
      <extLst>
        <ext uri="{3e2802c4-a4d2-4d8b-9148-e3be6c30e623}">
          <xlrd:rvb i="0"/>
        </ext>
      </extLst>
    </bk>
    <bk>
      <extLst>
        <ext uri="{3e2802c4-a4d2-4d8b-9148-e3be6c30e623}">
          <xlrd:rvb i="10"/>
        </ext>
      </extLst>
    </bk>
    <bk>
      <extLst>
        <ext uri="{3e2802c4-a4d2-4d8b-9148-e3be6c30e623}">
          <xlrd:rvb i="12"/>
        </ext>
      </extLst>
    </bk>
    <bk>
      <extLst>
        <ext uri="{3e2802c4-a4d2-4d8b-9148-e3be6c30e623}">
          <xlrd:rvb i="23"/>
        </ext>
      </extLst>
    </bk>
    <bk>
      <extLst>
        <ext uri="{3e2802c4-a4d2-4d8b-9148-e3be6c30e623}">
          <xlrd:rvb i="26"/>
        </ext>
      </extLst>
    </bk>
    <bk>
      <extLst>
        <ext uri="{3e2802c4-a4d2-4d8b-9148-e3be6c30e623}">
          <xlrd:rvb i="43"/>
        </ext>
      </extLst>
    </bk>
    <bk>
      <extLst>
        <ext uri="{3e2802c4-a4d2-4d8b-9148-e3be6c30e623}">
          <xlrd:rvb i="62"/>
        </ext>
      </extLst>
    </bk>
    <bk>
      <extLst>
        <ext uri="{3e2802c4-a4d2-4d8b-9148-e3be6c30e623}">
          <xlrd:rvb i="69"/>
        </ext>
      </extLst>
    </bk>
    <bk>
      <extLst>
        <ext uri="{3e2802c4-a4d2-4d8b-9148-e3be6c30e623}">
          <xlrd:rvb i="71"/>
        </ext>
      </extLst>
    </bk>
    <bk>
      <extLst>
        <ext uri="{3e2802c4-a4d2-4d8b-9148-e3be6c30e623}">
          <xlrd:rvb i="81"/>
        </ext>
      </extLst>
    </bk>
    <bk>
      <extLst>
        <ext uri="{3e2802c4-a4d2-4d8b-9148-e3be6c30e623}">
          <xlrd:rvb i="83"/>
        </ext>
      </extLst>
    </bk>
    <bk>
      <extLst>
        <ext uri="{3e2802c4-a4d2-4d8b-9148-e3be6c30e623}">
          <xlrd:rvb i="115"/>
        </ext>
      </extLst>
    </bk>
    <bk>
      <extLst>
        <ext uri="{3e2802c4-a4d2-4d8b-9148-e3be6c30e623}">
          <xlrd:rvb i="103"/>
        </ext>
      </extLst>
    </bk>
    <bk>
      <extLst>
        <ext uri="{3e2802c4-a4d2-4d8b-9148-e3be6c30e623}">
          <xlrd:rvb i="152"/>
        </ext>
      </extLst>
    </bk>
    <bk>
      <extLst>
        <ext uri="{3e2802c4-a4d2-4d8b-9148-e3be6c30e623}">
          <xlrd:rvb i="155"/>
        </ext>
      </extLst>
    </bk>
    <bk>
      <extLst>
        <ext uri="{3e2802c4-a4d2-4d8b-9148-e3be6c30e623}">
          <xlrd:rvb i="163"/>
        </ext>
      </extLst>
    </bk>
    <bk>
      <extLst>
        <ext uri="{3e2802c4-a4d2-4d8b-9148-e3be6c30e623}">
          <xlrd:rvb i="165"/>
        </ext>
      </extLst>
    </bk>
    <bk>
      <extLst>
        <ext uri="{3e2802c4-a4d2-4d8b-9148-e3be6c30e623}">
          <xlrd:rvb i="181"/>
        </ext>
      </extLst>
    </bk>
  </futureMetadata>
  <cellMetadata count="1">
    <bk>
      <rc t="1" v="0"/>
    </bk>
  </cellMetadata>
  <valueMetadata count="1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valueMetadata>
</metadata>
</file>

<file path=xl/sharedStrings.xml><?xml version="1.0" encoding="utf-8"?>
<sst xmlns="http://schemas.openxmlformats.org/spreadsheetml/2006/main" count="272" uniqueCount="102">
  <si>
    <t>ID</t>
  </si>
  <si>
    <t>Name</t>
  </si>
  <si>
    <t>Age</t>
  </si>
  <si>
    <t>Gender</t>
  </si>
  <si>
    <t>Country</t>
  </si>
  <si>
    <t>Salary</t>
  </si>
  <si>
    <t>JoinDate</t>
  </si>
  <si>
    <t>Department</t>
  </si>
  <si>
    <t>PerformanceScore</t>
  </si>
  <si>
    <t>Manager</t>
  </si>
  <si>
    <t>Male</t>
  </si>
  <si>
    <t>Finance</t>
  </si>
  <si>
    <t>No</t>
  </si>
  <si>
    <t>Marketing</t>
  </si>
  <si>
    <t>HR</t>
  </si>
  <si>
    <t>Female</t>
  </si>
  <si>
    <t>Operations</t>
  </si>
  <si>
    <t>Yes</t>
  </si>
  <si>
    <t>Canada</t>
  </si>
  <si>
    <t>IT</t>
  </si>
  <si>
    <t xml:space="preserve">  jane DAvIS</t>
  </si>
  <si>
    <t>miCHelle           Miller</t>
  </si>
  <si>
    <t>Alex BRoWn</t>
  </si>
  <si>
    <t xml:space="preserve">          MICheLle GArcIa</t>
  </si>
  <si>
    <t>aLex jOnes</t>
  </si>
  <si>
    <t>DAvid dAvis</t>
  </si>
  <si>
    <t>Michelle WILLiAms</t>
  </si>
  <si>
    <t>MiCHael MillEr</t>
  </si>
  <si>
    <t>JoHn JONEs</t>
  </si>
  <si>
    <t>DaviD Johnson</t>
  </si>
  <si>
    <t>micHaeL williams</t>
  </si>
  <si>
    <t>CHrIS miller</t>
  </si>
  <si>
    <t>ChriS jonEs</t>
  </si>
  <si>
    <t>AleX GaRCiA</t>
  </si>
  <si>
    <t>alice MiLler</t>
  </si>
  <si>
    <t>ALiCe Brown</t>
  </si>
  <si>
    <t>daviD MArtiNeZ</t>
  </si>
  <si>
    <t>ChristINE MARtineZ</t>
  </si>
  <si>
    <t>F</t>
  </si>
  <si>
    <t>Bonus</t>
  </si>
  <si>
    <t>Agra-India</t>
  </si>
  <si>
    <t>London-UK</t>
  </si>
  <si>
    <t>Texas-US</t>
  </si>
  <si>
    <t>Oxford-UK</t>
  </si>
  <si>
    <t>Jaipur-India</t>
  </si>
  <si>
    <t>Toronto-Canada</t>
  </si>
  <si>
    <t>Perth-Australia</t>
  </si>
  <si>
    <t>Texas-USA</t>
  </si>
  <si>
    <t>Maryland-USA</t>
  </si>
  <si>
    <t>john Johnson</t>
  </si>
  <si>
    <t>miChElLe gArciA</t>
  </si>
  <si>
    <t>Other Names</t>
  </si>
  <si>
    <t>Oliver</t>
  </si>
  <si>
    <t>Emma</t>
  </si>
  <si>
    <t>Liam</t>
  </si>
  <si>
    <t>Sophia</t>
  </si>
  <si>
    <t>Benjamin</t>
  </si>
  <si>
    <t>Isabella</t>
  </si>
  <si>
    <t>Lucas</t>
  </si>
  <si>
    <t>Mia</t>
  </si>
  <si>
    <t>Ethan</t>
  </si>
  <si>
    <t>Amelia</t>
  </si>
  <si>
    <t>Mason</t>
  </si>
  <si>
    <t>Harper</t>
  </si>
  <si>
    <t>Logan</t>
  </si>
  <si>
    <t>Evelyn</t>
  </si>
  <si>
    <t>James</t>
  </si>
  <si>
    <t>Ava</t>
  </si>
  <si>
    <t>Aiden</t>
  </si>
  <si>
    <t>Charlotte</t>
  </si>
  <si>
    <t>Noah</t>
  </si>
  <si>
    <t>Chloe</t>
  </si>
  <si>
    <t>Full Name</t>
  </si>
  <si>
    <t>Nickname</t>
  </si>
  <si>
    <t>City</t>
  </si>
  <si>
    <t>Population</t>
  </si>
  <si>
    <t>Statut</t>
  </si>
  <si>
    <t>Jane Davis</t>
  </si>
  <si>
    <t>India</t>
  </si>
  <si>
    <t>Alex Brown</t>
  </si>
  <si>
    <t>UK</t>
  </si>
  <si>
    <t>Michelle Miller</t>
  </si>
  <si>
    <t>US</t>
  </si>
  <si>
    <t>Michelle Garcia</t>
  </si>
  <si>
    <t>John Johnson</t>
  </si>
  <si>
    <t>N/A</t>
  </si>
  <si>
    <t>Alex Jones</t>
  </si>
  <si>
    <t>David Davis</t>
  </si>
  <si>
    <t>Chris Miller</t>
  </si>
  <si>
    <t>Michelle Williams</t>
  </si>
  <si>
    <t>Michael Miller</t>
  </si>
  <si>
    <t>Australia</t>
  </si>
  <si>
    <t>John Jones</t>
  </si>
  <si>
    <t>USA</t>
  </si>
  <si>
    <t>David Johnson</t>
  </si>
  <si>
    <t>Michael Williams</t>
  </si>
  <si>
    <t>Chris Jones</t>
  </si>
  <si>
    <t>Alex Garcia</t>
  </si>
  <si>
    <t>Alice Miller</t>
  </si>
  <si>
    <t>Alice Brown</t>
  </si>
  <si>
    <t>David Martinez</t>
  </si>
  <si>
    <t>Christine Martinez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</si>
</sst>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16" fillId="0" borderId="0" xfId="0" applyFont="1" applyAlignment="1">
      <alignment horizontal="center"/>
    </xf>
    <xf numFmtId="1" fontId="16" fillId="0" borderId="0" xfId="0" applyNumberFormat="1" applyFont="1" applyAlignment="1">
      <alignment horizontal="center"/>
    </xf>
    <xf numFmtId="14" fontId="16" fillId="0" borderId="0" xfId="0" applyNumberFormat="1" applyFont="1" applyAlignment="1">
      <alignment horizontal="center"/>
    </xf>
    <xf numFmtId="1" fontId="0" fillId="0" borderId="0" xfId="0" applyNumberFormat="1"/>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0" formatCode="General"/>
    </dxf>
    <dxf>
      <numFmt numFmtId="0" formatCode="General"/>
      <alignment horizontal="right" vertical="bottom" textRotation="0" wrapText="0" indent="0" justifyLastLine="0" shrinkToFit="0" readingOrder="0"/>
    </dxf>
    <dxf>
      <alignment horizontal="right" vertical="bottom" textRotation="0" wrapText="0" indent="0" justifyLastLine="0" shrinkToFit="0" readingOrder="0"/>
    </dxf>
    <dxf>
      <numFmt numFmtId="1" formatCode="0"/>
    </dxf>
    <dxf>
      <numFmt numFmtId="19" formatCode="m/d/yyyy"/>
    </dxf>
    <dxf>
      <numFmt numFmtId="1" formatCode="0"/>
    </dxf>
    <dxf>
      <numFmt numFmtId="1" formatCode="0"/>
    </dxf>
    <dxf>
      <numFmt numFmtId="0" formatCode="General"/>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Oxford" TargetMode="External"/><Relationship Id="rId13" Type="http://schemas.openxmlformats.org/officeDocument/2006/relationships/hyperlink" Target="https://www.bing.com/th?id=OSK.79c47d5be767b69ca5364a5a8e94a0f4&amp;qlt=95" TargetMode="External"/><Relationship Id="rId18" Type="http://schemas.openxmlformats.org/officeDocument/2006/relationships/hyperlink" Target="https://www.bing.com/images/search?form=xlimg&amp;q=Maryland" TargetMode="External"/><Relationship Id="rId3" Type="http://schemas.openxmlformats.org/officeDocument/2006/relationships/hyperlink" Target="https://www.bing.com/th?id=OSK.3666846595b7a7ef3fd0663d5b9791f3&amp;qlt=95" TargetMode="External"/><Relationship Id="rId7" Type="http://schemas.openxmlformats.org/officeDocument/2006/relationships/hyperlink" Target="https://www.bing.com/th?id=OSK.57c412f2110eb4eaa97ef487948640b0&amp;qlt=95" TargetMode="External"/><Relationship Id="rId12" Type="http://schemas.openxmlformats.org/officeDocument/2006/relationships/hyperlink" Target="https://www.bing.com/images/search?form=xlimg&amp;q=Canada" TargetMode="External"/><Relationship Id="rId17" Type="http://schemas.openxmlformats.org/officeDocument/2006/relationships/hyperlink" Target="https://www.bing.com/th?id=OSK.d483d5dc76abe8ffbb564ee6e0ff5866&amp;qlt=95" TargetMode="External"/><Relationship Id="rId2" Type="http://schemas.openxmlformats.org/officeDocument/2006/relationships/hyperlink" Target="https://www.bing.com/images/search?form=xlimg&amp;q=Agra" TargetMode="External"/><Relationship Id="rId16" Type="http://schemas.openxmlformats.org/officeDocument/2006/relationships/hyperlink" Target="https://www.bing.com/images/search?form=xlimg&amp;q=Perth" TargetMode="External"/><Relationship Id="rId1" Type="http://schemas.openxmlformats.org/officeDocument/2006/relationships/hyperlink" Target="https://www.bing.com/th?id=OSK.U785GFBEWsUEZruRsHqF0xnj6H9OiDVRJOHCKTsrOZQ&amp;qlt=95" TargetMode="External"/><Relationship Id="rId6" Type="http://schemas.openxmlformats.org/officeDocument/2006/relationships/hyperlink" Target="https://www.bing.com/images/search?form=xlimg&amp;q=Texas" TargetMode="External"/><Relationship Id="rId11" Type="http://schemas.openxmlformats.org/officeDocument/2006/relationships/hyperlink" Target="https://www.bing.com/th?id=OSK.f2dbd079068622692d8b57832120921d&amp;qlt=95" TargetMode="External"/><Relationship Id="rId5" Type="http://schemas.openxmlformats.org/officeDocument/2006/relationships/hyperlink" Target="https://www.bing.com/th?id=OSK.64a722b3d40292398291610dc8c47d2c&amp;qlt=95" TargetMode="External"/><Relationship Id="rId15" Type="http://schemas.openxmlformats.org/officeDocument/2006/relationships/hyperlink" Target="https://www.bing.com/th?id=OSK.b7824e8205e6e5d32b47913191d9ee21&amp;qlt=95" TargetMode="External"/><Relationship Id="rId10" Type="http://schemas.openxmlformats.org/officeDocument/2006/relationships/hyperlink" Target="https://www.bing.com/images/search?form=xlimg&amp;q=Jaipur" TargetMode="External"/><Relationship Id="rId4" Type="http://schemas.openxmlformats.org/officeDocument/2006/relationships/hyperlink" Target="https://www.bing.com/images/search?form=xlimg&amp;q=London" TargetMode="External"/><Relationship Id="rId9" Type="http://schemas.openxmlformats.org/officeDocument/2006/relationships/hyperlink" Target="https://www.bing.com/th?id=OSK.4ff411041486da31907b6377cb2a54fd&amp;qlt=95" TargetMode="External"/><Relationship Id="rId14" Type="http://schemas.openxmlformats.org/officeDocument/2006/relationships/hyperlink" Target="https://www.bing.com/images/search?form=xlimg&amp;q=Toronto"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Srd>
</file>

<file path=xl/richData/rdarray.xml><?xml version="1.0" encoding="utf-8"?>
<arrayData xmlns="http://schemas.microsoft.com/office/spreadsheetml/2017/richdata2" count="13">
  <a r="1">
    <v t="r">6</v>
  </a>
  <a r="1">
    <v t="r">19</v>
  </a>
  <a r="1">
    <v t="s">Greenwich Mean Time</v>
  </a>
  <a r="2">
    <v t="r">35</v>
    <v t="r">36</v>
  </a>
  <a r="1">
    <v t="s">Central Time Zone</v>
  </a>
  <a r="2">
    <v t="r">76</v>
    <v t="r">77</v>
  </a>
  <a r="2">
    <v t="r">104</v>
    <v t="r">105</v>
  </a>
  <a r="2">
    <v t="s">Canadian French</v>
    <v t="s">Canadian English</v>
  </a>
  <a r="13">
    <v t="r">124</v>
    <v t="r">125</v>
    <v t="r">126</v>
    <v t="r">127</v>
    <v t="r">128</v>
    <v t="r">129</v>
    <v t="r">130</v>
    <v t="r">131</v>
    <v t="r">132</v>
    <v t="r">133</v>
    <v t="r">134</v>
    <v t="r">135</v>
    <v t="r">136</v>
  </a>
  <a r="6">
    <v t="s">Newfoundland Time Zone</v>
    <v t="s">Atlantic Time Zone</v>
    <v t="s">Central Time Zone</v>
    <v t="s">Mountain Time Zone</v>
    <v t="s">Pacific Time Zone</v>
    <v t="s">Eastern Time Zone</v>
  </a>
  <a r="2">
    <v t="r">147</v>
    <v t="r">148</v>
  </a>
  <a r="1">
    <v t="s">Eastern Time Zone</v>
  </a>
  <a r="2">
    <v t="r">173</v>
    <v t="r">174</v>
  </a>
</arrayData>
</file>

<file path=xl/richData/rdrichvalue.xml><?xml version="1.0" encoding="utf-8"?>
<rvData xmlns="http://schemas.microsoft.com/office/spreadsheetml/2017/richdata" count="198">
  <rv s="0">
    <v>536870912</v>
    <v>Agra</v>
    <v>81f1ad26-8662-3666-e747-e352491a712e</v>
    <v>en-US</v>
    <v>Map</v>
  </rv>
  <rv s="0">
    <v>536870912</v>
    <v>Agra district</v>
    <v>51cd5118-151a-1e77-1354-7e84c870d0fc</v>
    <v>en-US</v>
    <v>Map</v>
  </rv>
  <rv s="1">
    <fb>188.4</fb>
    <v>8</v>
  </rv>
  <rv s="0">
    <v>536870912</v>
    <v>India</v>
    <v>85fa63d3-9596-adb9-b4eb-502273d84f56</v>
    <v>en-US</v>
    <v>Map</v>
  </rv>
  <rv s="2">
    <v>0</v>
    <v>6</v>
    <v>0</v>
    <v>7</v>
    <v>0</v>
    <v>Image of Agra</v>
  </rv>
  <rv s="1">
    <fb>27.18</fb>
    <v>9</v>
  </rv>
  <rv s="0">
    <v>805306368</v>
    <v>Hemalata Diwakar (Mayor)</v>
    <v>7bfac63e-6427-e413-2d72-6afdb12159ca</v>
    <v>en-US</v>
    <v>Generic</v>
  </rv>
  <rv s="3">
    <v>0</v>
  </rv>
  <rv s="4">
    <v>https://www.bing.com/search?q=agra+india&amp;form=skydnc</v>
    <v>Learn more on Bing</v>
  </rv>
  <rv s="1">
    <fb>78.02</fb>
    <v>9</v>
  </rv>
  <rv s="1">
    <fb>1585705</fb>
    <v>8</v>
  </rv>
  <rv s="5">
    <v>#VALUE!</v>
    <v>en-US</v>
    <v>81f1ad26-8662-3666-e747-e352491a712e</v>
    <v>536870912</v>
    <v>1</v>
    <v>1</v>
    <v>2</v>
    <v>Agra</v>
    <v>4</v>
    <v>5</v>
    <v>Map</v>
    <v>6</v>
    <v>7</v>
    <v>1</v>
    <v>2</v>
    <v>3</v>
    <v>Agra is a city on the banks of the Yamuna river in the Indian state of Uttar Pradesh, about 230 kilometres south-east of the national capital Delhi and 330 km west of the state capital Lucknow. With a population of roughly 1.6 million, Agra is ...</v>
    <v>4</v>
    <v>5</v>
    <v>7</v>
    <v>8</v>
    <v>9</v>
    <v>Agra</v>
    <v>10</v>
    <v>Agra</v>
    <v>mdp/vdpid/7411486847622184962</v>
  </rv>
  <rv s="0">
    <v>536870912</v>
    <v>London</v>
    <v>8e0ba7b6-4225-fa8a-6369-1b5294e602a5</v>
    <v>en-US</v>
    <v>Map</v>
  </rv>
  <rv s="0">
    <v>536870912</v>
    <v>England</v>
    <v>280d39e8-7217-6863-6980-a8c20c211c89</v>
    <v>en-US</v>
    <v>Map</v>
  </rv>
  <rv s="0">
    <v>536870912</v>
    <v>Greater London</v>
    <v>2ba8a441-178c-f2c0-26cb-a4b260b8c806</v>
    <v>en-US</v>
    <v>Map</v>
  </rv>
  <rv s="1">
    <fb>1572</fb>
    <v>8</v>
  </rv>
  <rv s="0">
    <v>536870912</v>
    <v>United Kingdom</v>
    <v>b1a5155a-6bb2-4646-8f7c-3e6b3a53c831</v>
    <v>en-US</v>
    <v>Map</v>
  </rv>
  <rv s="2">
    <v>1</v>
    <v>6</v>
    <v>10</v>
    <v>7</v>
    <v>0</v>
    <v>Image of London</v>
  </rv>
  <rv s="1">
    <fb>51.507222222221998</fb>
    <v>9</v>
  </rv>
  <rv s="0">
    <v>805306368</v>
    <v>Sadiq Khan (Mayor)</v>
    <v>d7862dc2-4c03-1dc8-3412-7fe03041fdcb</v>
    <v>en-US</v>
    <v>Generic</v>
  </rv>
  <rv s="3">
    <v>1</v>
  </rv>
  <rv s="4">
    <v>https://www.bing.com/search?q=london+england&amp;form=skydnc</v>
    <v>Learn more on Bing</v>
  </rv>
  <rv s="1">
    <fb>-0.1275</fb>
    <v>9</v>
  </rv>
  <rv s="1">
    <fb>8799728</fb>
    <v>8</v>
  </rv>
  <rv s="3">
    <v>2</v>
  </rv>
  <rv s="6">
    <v>#VALUE!</v>
    <v>en-US</v>
    <v>8e0ba7b6-4225-fa8a-6369-1b5294e602a5</v>
    <v>536870912</v>
    <v>1</v>
    <v>11</v>
    <v>12</v>
    <v>London</v>
    <v>4</v>
    <v>5</v>
    <v>Map</v>
    <v>6</v>
    <v>13</v>
    <v>13</v>
    <v>14</v>
    <v>15</v>
    <v>16</v>
    <v>London is the capital and largest city of England, and the United Kingdom, with a population of around 8.8 million, and the largest city in Western Europe by metropolitan area, with a population of 14,800,000. It stands on the River Thames in ...</v>
    <v>17</v>
    <v>18</v>
    <v>20</v>
    <v>21</v>
    <v>22</v>
    <v>London</v>
    <v>23</v>
    <v>24</v>
    <v>London</v>
    <v>mdp/vdpid/5471798185326280713</v>
  </rv>
  <rv s="0">
    <v>536870912</v>
    <v>Texas</v>
    <v>00a23ccd-3344-461c-8b9f-c2bb55be5815</v>
    <v>en-US</v>
    <v>Map</v>
  </rv>
  <rv s="1">
    <fb>696241</fb>
    <v>8</v>
  </rv>
  <rv s="1">
    <fb>165853</fb>
    <v>8</v>
  </rv>
  <rv s="0">
    <v>536870912</v>
    <v>Austin</v>
    <v>afd7d7f6-01a2-401c-bb4d-59f7e34d585c</v>
    <v>en-US</v>
    <v>Map</v>
  </rv>
  <rv s="0">
    <v>536870912</v>
    <v>United States of America</v>
    <v>5232ed96-85b1-2edb-12c6-63e6c597a1de</v>
    <v>en-US</v>
    <v>Map</v>
  </rv>
  <rv s="1">
    <fb>9149196</fb>
    <v>8</v>
  </rv>
  <rv s="1">
    <fb>10753629</fb>
    <v>8</v>
  </rv>
  <rv s="2">
    <v>2</v>
    <v>6</v>
    <v>14</v>
    <v>7</v>
    <v>0</v>
    <v>Image of Texas</v>
  </rv>
  <rv s="0">
    <v>536870912</v>
    <v>Houston</v>
    <v>ad99c262-d92e-4e88-87f7-5c66752fec36</v>
    <v>en-US</v>
    <v>Map</v>
  </rv>
  <rv s="0">
    <v>805306368</v>
    <v>Greg Abbott (Governor)</v>
    <v>3ecc1598-f192-4041-68bd-7ee531040fb8</v>
    <v>en-US</v>
    <v>Generic</v>
  </rv>
  <rv s="0">
    <v>805306368</v>
    <v>Dan Patrick (Lieutenant governor)</v>
    <v>81fa6492-e02a-5fd9-98ea-c00f95546796</v>
    <v>en-US</v>
    <v>Generic</v>
  </rv>
  <rv s="3">
    <v>3</v>
  </rv>
  <rv s="4">
    <v>https://www.bing.com/search?q=texas&amp;form=skydnc</v>
    <v>Learn more on Bing</v>
  </rv>
  <rv s="1">
    <fb>882</fb>
    <v>21</v>
  </rv>
  <rv s="1">
    <fb>53207</fb>
    <v>21</v>
  </rv>
  <rv s="1">
    <fb>136000</fb>
    <v>21</v>
  </rv>
  <rv s="1">
    <fb>2.84</fb>
    <v>22</v>
  </rv>
  <rv s="1">
    <fb>29145505</fb>
    <v>8</v>
  </rv>
  <rv s="1">
    <fb>0.10800000000000001</fb>
    <v>23</v>
  </rv>
  <rv s="1">
    <fb>0.11699999999999999</fb>
    <v>23</v>
  </rv>
  <rv s="1">
    <fb>0.01</fb>
    <v>24</v>
  </rv>
  <rv s="1">
    <fb>4.7E-2</fb>
    <v>23</v>
  </rv>
  <rv s="1">
    <fb>0.27600000000000002</fb>
    <v>23</v>
  </rv>
  <rv s="1">
    <fb>0.125</fb>
    <v>23</v>
  </rv>
  <rv s="1">
    <fb>0.16600000000000001</fb>
    <v>23</v>
  </rv>
  <rv s="1">
    <fb>0.81900000000000006</fb>
    <v>23</v>
  </rv>
  <rv s="1">
    <fb>0.38799999999999996</fb>
    <v>23</v>
  </rv>
  <rv s="1">
    <fb>0.64300000000000002</fb>
    <v>23</v>
  </rv>
  <rv s="1">
    <fb>1E-3</fb>
    <v>23</v>
  </rv>
  <rv s="1">
    <fb>8.1000000000000003E-2</fb>
    <v>23</v>
  </rv>
  <rv s="1">
    <fb>1.9E-2</fb>
    <v>23</v>
  </rv>
  <rv s="1">
    <fb>0.26300000000000001</fb>
    <v>23</v>
  </rv>
  <rv s="1">
    <fb>7.2000000000000008E-2</fb>
    <v>23</v>
  </rv>
  <rv s="1">
    <fb>0.79700000000000004</fb>
    <v>23</v>
  </rv>
  <rv s="3">
    <v>4</v>
  </rv>
  <rv s="7">
    <v>#VALUE!</v>
    <v>en-US</v>
    <v>00a23ccd-3344-461c-8b9f-c2bb55be5815</v>
    <v>536870912</v>
    <v>1</v>
    <v>18</v>
    <v>19</v>
    <v>Texas</v>
    <v>4</v>
    <v>5</v>
    <v>Map</v>
    <v>6</v>
    <v>20</v>
    <v>US-TX</v>
    <v>27</v>
    <v>28</v>
    <v>29</v>
    <v>30</v>
    <v>Texas is the most populous state in the South Central region of the United States. It borders Louisiana to the east, Arkansas to the northeast, Oklahoma to the north, New Mexico to the west, and the Mexican states of Chihuahua, Coahuila, Nuevo ...</v>
    <v>31</v>
    <v>32</v>
    <v>33</v>
    <v>34</v>
    <v>37</v>
    <v>38</v>
    <v>39</v>
    <v>40</v>
    <v>41</v>
    <v>Texas</v>
    <v>42</v>
    <v>43</v>
    <v>44</v>
    <v>45</v>
    <v>46</v>
    <v>47</v>
    <v>48</v>
    <v>49</v>
    <v>50</v>
    <v>51</v>
    <v>52</v>
    <v>53</v>
    <v>54</v>
    <v>55</v>
    <v>56</v>
    <v>57</v>
    <v>58</v>
    <v>59</v>
    <v>60</v>
    <v>Texas</v>
    <v>mdp/vdpid/33145</v>
  </rv>
  <rv s="0">
    <v>536870912</v>
    <v>Oxford</v>
    <v>e17c96f5-1c67-8c1a-3789-b2cc7638bccd</v>
    <v>en-US</v>
    <v>Map</v>
  </rv>
  <rv s="0">
    <v>536870912</v>
    <v>Oxfordshire</v>
    <v>1eda598d-62bc-9a62-5694-ee4472f8dcf5</v>
    <v>en-US</v>
    <v>Map</v>
  </rv>
  <rv s="1">
    <fb>45.59</fb>
    <v>8</v>
  </rv>
  <rv s="2">
    <v>3</v>
    <v>6</v>
    <v>25</v>
    <v>7</v>
    <v>0</v>
    <v>Image of Oxford</v>
  </rv>
  <rv s="1">
    <fb>51.751944444444</fb>
    <v>9</v>
  </rv>
  <rv s="4">
    <v>https://www.bing.com/search?q=oxford+england&amp;form=skydnc</v>
    <v>Learn more on Bing</v>
  </rv>
  <rv s="1">
    <fb>-1.2577777777778001</fb>
    <v>9</v>
  </rv>
  <rv s="1">
    <fb>151584</fb>
    <v>8</v>
  </rv>
  <rv s="8">
    <v>#VALUE!</v>
    <v>en-US</v>
    <v>e17c96f5-1c67-8c1a-3789-b2cc7638bccd</v>
    <v>536870912</v>
    <v>1</v>
    <v>27</v>
    <v>28</v>
    <v>Oxford</v>
    <v>4</v>
    <v>5</v>
    <v>Map</v>
    <v>6</v>
    <v>29</v>
    <v>63</v>
    <v>64</v>
    <v>16</v>
    <v>Oxford is the only city in Oxfordshire, England, of which it is the county town. It had a population of 162,100 at the 2021 census. It is 56 miles north-west of London, 64 miles south-east of Birmingham and 61 miles north-east of Bristol. The ...</v>
    <v>65</v>
    <v>66</v>
    <v>67</v>
    <v>68</v>
    <v>Oxford</v>
    <v>69</v>
    <v>Oxford</v>
    <v>mdp/vdpid/5471738090764632065</v>
  </rv>
  <rv s="0">
    <v>536870912</v>
    <v>Jaipur</v>
    <v>b59bcf7b-bf6a-02ef-d975-bd51247f3fb6</v>
    <v>en-US</v>
    <v>Map</v>
  </rv>
  <rv s="0">
    <v>536870912</v>
    <v>Jaipur district</v>
    <v>85e663e9-a968-b342-c4e6-fad068a95567</v>
    <v>en-US</v>
    <v>Map</v>
  </rv>
  <rv s="1">
    <fb>467</fb>
    <v>8</v>
  </rv>
  <rv s="2">
    <v>4</v>
    <v>6</v>
    <v>30</v>
    <v>7</v>
    <v>0</v>
    <v>Image of Jaipur</v>
  </rv>
  <rv s="1">
    <fb>26.916666666666998</fb>
    <v>9</v>
  </rv>
  <rv s="0">
    <v>805306368</v>
    <v>Somya Gurjar (Mayor)</v>
    <v>f97d7c51-57b2-104c-0a5a-c511e272065a</v>
    <v>en-US</v>
    <v>Generic</v>
  </rv>
  <rv s="0">
    <v>805306368</v>
    <v>Munesh Gurjar (Mayor)</v>
    <v>c39e8dbd-77bf-0ce8-887e-7056e93ec0e2</v>
    <v>en-US</v>
    <v>Generic</v>
  </rv>
  <rv s="3">
    <v>5</v>
  </rv>
  <rv s="4">
    <v>https://www.bing.com/search?q=jaipur&amp;form=skydnc</v>
    <v>Learn more on Bing</v>
  </rv>
  <rv s="1">
    <fb>75.866666666667001</fb>
    <v>9</v>
  </rv>
  <rv s="1">
    <fb>3073350</fb>
    <v>8</v>
  </rv>
  <rv s="5">
    <v>#VALUE!</v>
    <v>en-US</v>
    <v>b59bcf7b-bf6a-02ef-d975-bd51247f3fb6</v>
    <v>536870912</v>
    <v>1</v>
    <v>31</v>
    <v>2</v>
    <v>Jaipur</v>
    <v>4</v>
    <v>5</v>
    <v>Map</v>
    <v>6</v>
    <v>7</v>
    <v>72</v>
    <v>73</v>
    <v>3</v>
    <v>Jaipur, formerly known as Jeypore, is the capital and the largest city of the Indian state of Rajasthan. As of 2011, the city has a population of 3.1 million, making it the tenth most populous city in the country. Located 268 km from the ...</v>
    <v>74</v>
    <v>75</v>
    <v>78</v>
    <v>79</v>
    <v>80</v>
    <v>Jaipur</v>
    <v>81</v>
    <v>Jaipur</v>
    <v>mdp/vdpid/7410948392387346433</v>
  </rv>
  <rv s="0">
    <v>536870912</v>
    <v>Canada</v>
    <v>370ed614-32e1-4326-a356-dc0a7dd56aaa</v>
    <v>en-US</v>
    <v>Map</v>
  </rv>
  <rv s="1">
    <fb>6.8918382450780802E-2</fb>
    <v>23</v>
  </rv>
  <rv s="1">
    <fb>9984670</fb>
    <v>8</v>
  </rv>
  <rv s="1">
    <fb>72000</fb>
    <v>8</v>
  </rv>
  <rv s="1">
    <fb>10.1</fb>
    <v>22</v>
  </rv>
  <rv s="1">
    <fb>1</fb>
    <v>51</v>
  </rv>
  <rv s="0">
    <v>536870912</v>
    <v>Ottawa</v>
    <v>3f2544d2-4937-9101-2f53-621199e253e5</v>
    <v>en-US</v>
    <v>Map</v>
  </rv>
  <rv s="1">
    <fb>544894.19799999997</fb>
    <v>8</v>
  </rv>
  <rv s="1">
    <fb>116.75729822552999</fb>
    <v>52</v>
  </rv>
  <rv s="1">
    <fb>1.9492690241159599E-2</fb>
    <v>23</v>
  </rv>
  <rv s="1">
    <fb>15588.4871464315</fb>
    <v>8</v>
  </rv>
  <rv s="1">
    <fb>1.4987999999999999</fb>
    <v>22</v>
  </rv>
  <rv s="1">
    <fb>0.38161546668997998</fb>
    <v>23</v>
  </rv>
  <rv s="1">
    <fb>74.089062024805997</fb>
    <v>53</v>
  </rv>
  <rv s="1">
    <fb>0.81</fb>
    <v>54</v>
  </rv>
  <rv s="1">
    <fb>1736425629519.96</fb>
    <v>21</v>
  </rv>
  <rv s="1">
    <fb>1.0094368</fb>
    <v>23</v>
  </rv>
  <rv s="1">
    <fb>0.68922510000000003</fb>
    <v>23</v>
  </rv>
  <rv s="2">
    <v>5</v>
    <v>6</v>
    <v>34</v>
    <v>7</v>
    <v>0</v>
    <v>Image of Canada</v>
  </rv>
  <rv s="1">
    <fb>4.3</fb>
    <v>53</v>
  </rv>
  <rv s="0">
    <v>536870912</v>
    <v>Toronto</v>
    <v>e9c1d78f-effd-4cbf-af56-ce709763b200</v>
    <v>en-US</v>
    <v>Map</v>
  </rv>
  <rv s="0">
    <v>805306368</v>
    <v>Charles III (Monarch)</v>
    <v>afc6f6a9-5b55-9178-3e6f-2c8b6d16ee9c</v>
    <v>en-US</v>
    <v>Generic</v>
  </rv>
  <rv s="0">
    <v>805306368</v>
    <v>Justin Trudeau (Prime minister)</v>
    <v>d37aba31-28d1-b943-f0c6-dbddeb460528</v>
    <v>en-US</v>
    <v>Generic</v>
  </rv>
  <rv s="3">
    <v>6</v>
  </rv>
  <rv s="4">
    <v>https://www.bing.com/search?q=canada+country&amp;form=skydnc</v>
    <v>Learn more on Bing</v>
  </rv>
  <rv s="1">
    <fb>81.948780487804896</fb>
    <v>53</v>
  </rv>
  <rv s="1">
    <fb>1937902710000</fb>
    <v>21</v>
  </rv>
  <rv s="1">
    <fb>10</fb>
    <v>53</v>
  </rv>
  <rv s="1">
    <fb>9.51</fb>
    <v>54</v>
  </rv>
  <rv s="3">
    <v>7</v>
  </rv>
  <rv s="1">
    <fb>0.1458492763</fb>
    <v>23</v>
  </rv>
  <rv s="1">
    <fb>2.6101999999999999</fb>
    <v>22</v>
  </rv>
  <rv s="1">
    <fb>38246108</fb>
    <v>8</v>
  </rv>
  <rv s="1">
    <fb>0.23300000000000001</fb>
    <v>23</v>
  </rv>
  <rv s="1">
    <fb>0.251</fb>
    <v>23</v>
  </rv>
  <rv s="1">
    <fb>0.40600000000000003</fb>
    <v>23</v>
  </rv>
  <rv s="1">
    <fb>2.4E-2</fb>
    <v>23</v>
  </rv>
  <rv s="1">
    <fb>6.7000000000000004E-2</fb>
    <v>23</v>
  </rv>
  <rv s="1">
    <fb>0.124</fb>
    <v>23</v>
  </rv>
  <rv s="1">
    <fb>0.17</fb>
    <v>23</v>
  </rv>
  <rv s="1">
    <fb>0.65070999145507802</fb>
    <v>23</v>
  </rv>
  <rv s="0">
    <v>536870912</v>
    <v>Ontario</v>
    <v>070ad921-224a-9ed5-6fe1-8eab57b4b2e7</v>
    <v>en-US</v>
    <v>Map</v>
  </rv>
  <rv s="0">
    <v>536870912</v>
    <v>Quebec</v>
    <v>32da1fe8-6bb5-f40e-e008-82becf7ef390</v>
    <v>en-US</v>
    <v>Map</v>
  </rv>
  <rv s="0">
    <v>536870912</v>
    <v>Nova Scotia</v>
    <v>baa4aedd-bbb6-989e-cba4-ec2c9bdd906a</v>
    <v>en-US</v>
    <v>Map</v>
  </rv>
  <rv s="0">
    <v>536870912</v>
    <v>New Brunswick</v>
    <v>ed967bed-da27-9206-2407-d4e698015192</v>
    <v>en-US</v>
    <v>Map</v>
  </rv>
  <rv s="0">
    <v>536870912</v>
    <v>Manitoba</v>
    <v>21c9c883-dcc4-1490-a815-79c6eb525369</v>
    <v>en-US</v>
    <v>Map</v>
  </rv>
  <rv s="0">
    <v>536870912</v>
    <v>Newfoundland and Labrador</v>
    <v>895215e2-2c65-6494-fa6a-1f441a39ac4f</v>
    <v>en-US</v>
    <v>Map</v>
  </rv>
  <rv s="0">
    <v>536870912</v>
    <v>Prince Edward Island</v>
    <v>4e4aadcb-4928-0762-e307-bc01ba8f3dfb</v>
    <v>en-US</v>
    <v>Map</v>
  </rv>
  <rv s="0">
    <v>536870912</v>
    <v>Saskatchewan</v>
    <v>ec7108bb-bd34-c969-f3f2-2a9eed70102e</v>
    <v>en-US</v>
    <v>Map</v>
  </rv>
  <rv s="0">
    <v>536870912</v>
    <v>Alberta</v>
    <v>ac4b7d59-c4be-889f-9a45-7e7c524794ec</v>
    <v>en-US</v>
    <v>Map</v>
  </rv>
  <rv s="0">
    <v>536870912</v>
    <v>Yukon</v>
    <v>68d0a1b9-92a8-857c-53f4-9150cd050ece</v>
    <v>en-US</v>
    <v>Map</v>
  </rv>
  <rv s="0">
    <v>536870912</v>
    <v>Northwest Territories</v>
    <v>2e2284ce-2cc1-0b16-10e6-0783ada7c95b</v>
    <v>en-US</v>
    <v>Map</v>
  </rv>
  <rv s="0">
    <v>536870912</v>
    <v>Nunavut</v>
    <v>5220a5b2-1244-23fe-9851-d4b0373ac92e</v>
    <v>en-US</v>
    <v>Map</v>
  </rv>
  <rv s="0">
    <v>536870912</v>
    <v>British Columbia</v>
    <v>32a8fd1c-cd9d-0da9-35fb-f952ed824d4f</v>
    <v>en-US</v>
    <v>Map</v>
  </rv>
  <rv s="3">
    <v>8</v>
  </rv>
  <rv s="1">
    <fb>0.12844017475747799</fb>
    <v>23</v>
  </rv>
  <rv s="3">
    <v>9</v>
  </rv>
  <rv s="1">
    <fb>0.245</fb>
    <v>23</v>
  </rv>
  <rv s="1">
    <fb>5.5640001296997095E-2</fb>
    <v>55</v>
  </rv>
  <rv s="1">
    <fb>30628482</fb>
    <v>8</v>
  </rv>
  <rv s="9">
    <v>#VALUE!</v>
    <v>en-US</v>
    <v>370ed614-32e1-4326-a356-dc0a7dd56aaa</v>
    <v>536870912</v>
    <v>1</v>
    <v>48</v>
    <v>49</v>
    <v>Canada</v>
    <v>4</v>
    <v>5</v>
    <v>Map</v>
    <v>6</v>
    <v>50</v>
    <v>CA</v>
    <v>84</v>
    <v>85</v>
    <v>86</v>
    <v>87</v>
    <v>88</v>
    <v>89</v>
    <v>90</v>
    <v>91</v>
    <v>92</v>
    <v>CAD</v>
    <v>Canada is a country in North America. Its ten provinces and three territories extend from the Atlantic Ocean to the Pacific Ocean and northward into the Arctic Ocean, making it the world's second-largest country by total area, with the world's ...</v>
    <v>93</v>
    <v>94</v>
    <v>95</v>
    <v>96</v>
    <v>97</v>
    <v>98</v>
    <v>99</v>
    <v>100</v>
    <v>101</v>
    <v>102</v>
    <v>103</v>
    <v>106</v>
    <v>107</v>
    <v>108</v>
    <v>109</v>
    <v>110</v>
    <v>111</v>
    <v>Canada</v>
    <v>O Canada</v>
    <v>112</v>
    <v>Canada</v>
    <v>113</v>
    <v>114</v>
    <v>115</v>
    <v>116</v>
    <v>117</v>
    <v>118</v>
    <v>119</v>
    <v>120</v>
    <v>121</v>
    <v>122</v>
    <v>123</v>
    <v>137</v>
    <v>138</v>
    <v>139</v>
    <v>140</v>
    <v>141</v>
    <v>Canada</v>
    <v>142</v>
    <v>mdp/vdpid/39</v>
  </rv>
  <rv s="1">
    <fb>630.21</fb>
    <v>8</v>
  </rv>
  <rv s="2">
    <v>6</v>
    <v>6</v>
    <v>56</v>
    <v>7</v>
    <v>0</v>
    <v>Image of Toronto</v>
  </rv>
  <rv s="1">
    <fb>43.670277777777997</fb>
    <v>9</v>
  </rv>
  <rv s="0">
    <v>805306368</v>
    <v>Olivia Chow (Mayor)</v>
    <v>b7cb099e-8f59-d150-9fdf-2ea27aca5e54</v>
    <v>en-US</v>
    <v>Generic</v>
  </rv>
  <rv s="0">
    <v>805306368</v>
    <v>Ausma Malik (Deputy mayor)</v>
    <v>8444e653-5437-5644-0898-aa6c8faa34e1</v>
    <v>en-US</v>
    <v>Generic</v>
  </rv>
  <rv s="3">
    <v>10</v>
  </rv>
  <rv s="4">
    <v>https://www.bing.com/search?q=toronto+canada&amp;form=skydnc</v>
    <v>Learn more on Bing</v>
  </rv>
  <rv s="1">
    <fb>-79.386666666666997</fb>
    <v>9</v>
  </rv>
  <rv s="1">
    <fb>2794356</fb>
    <v>8</v>
  </rv>
  <rv s="3">
    <v>11</v>
  </rv>
  <rv s="10">
    <v>#VALUE!</v>
    <v>en-US</v>
    <v>e9c1d78f-effd-4cbf-af56-ce709763b200</v>
    <v>536870912</v>
    <v>1</v>
    <v>57</v>
    <v>58</v>
    <v>Toronto</v>
    <v>4</v>
    <v>5</v>
    <v>Map</v>
    <v>6</v>
    <v>13</v>
    <v>124</v>
    <v>144</v>
    <v>83</v>
    <v>Toronto is the most populous city in Canada and the capital city of the Canadian province of Ontario. With a recorded population of 2,794,356 in 2021, it is the fourth-most populous city in North America. The city is the anchor of the Golden ...</v>
    <v>145</v>
    <v>146</v>
    <v>149</v>
    <v>150</v>
    <v>151</v>
    <v>Toronto</v>
    <v>152</v>
    <v>153</v>
    <v>Toronto</v>
    <v>mdp/vdpid/5479462125204144130</v>
  </rv>
  <rv s="0">
    <v>536870912</v>
    <v>Perth</v>
    <v>0cba98f1-710c-4d9f-a96f-b5f737acde07</v>
    <v>en-US</v>
    <v>Map</v>
  </rv>
  <rv s="0">
    <v>536870912</v>
    <v>Western Australia</v>
    <v>bf87c7cd-72cb-99af-809b-eb7577149dcd</v>
    <v>en-US</v>
    <v>Map</v>
  </rv>
  <rv s="1">
    <fb>6418</fb>
    <v>8</v>
  </rv>
  <rv s="0">
    <v>536870912</v>
    <v>Australia</v>
    <v>06de2191-243d-a83f-6990-2eb1c7f3382a</v>
    <v>en-US</v>
    <v>Map</v>
  </rv>
  <rv s="2">
    <v>7</v>
    <v>6</v>
    <v>59</v>
    <v>7</v>
    <v>0</v>
    <v>Image of Perth</v>
  </rv>
  <rv s="1">
    <fb>-31.9559</fb>
    <v>9</v>
  </rv>
  <rv s="4">
    <v>https://www.bing.com/search?q=perth+australia&amp;form=skydnc</v>
    <v>Learn more on Bing</v>
  </rv>
  <rv s="1">
    <fb>115.86060000000001</fb>
    <v>9</v>
  </rv>
  <rv s="1">
    <fb>2141834</fb>
    <v>8</v>
  </rv>
  <rv s="8">
    <v>#VALUE!</v>
    <v>en-US</v>
    <v>0cba98f1-710c-4d9f-a96f-b5f737acde07</v>
    <v>536870912</v>
    <v>1</v>
    <v>60</v>
    <v>28</v>
    <v>Perth</v>
    <v>4</v>
    <v>5</v>
    <v>Map</v>
    <v>6</v>
    <v>13</v>
    <v>156</v>
    <v>157</v>
    <v>158</v>
    <v>Perth is the capital city of Western Australia. It is the fourth most populous city in Australia, with a population of over 2.3 million within Greater Perth as of 2023. It is part of the South West Land Division of Western Australia, with most ...</v>
    <v>159</v>
    <v>160</v>
    <v>161</v>
    <v>162</v>
    <v>Perth</v>
    <v>163</v>
    <v>Perth</v>
    <v>mdp/vdpid/8761292708762353665</v>
  </rv>
  <rv s="0">
    <v>536870912</v>
    <v>Maryland</v>
    <v>4c472f4d-06a8-4d90-8bb8-da4d168c73fe</v>
    <v>en-US</v>
    <v>Map</v>
  </rv>
  <rv s="1">
    <fb>32131</fb>
    <v>8</v>
  </rv>
  <rv s="1">
    <fb>17044</fb>
    <v>8</v>
  </rv>
  <rv s="0">
    <v>536870912</v>
    <v>Annapolis</v>
    <v>5c1c2452-fad3-09a7-1bd5-bafdf1acf665</v>
    <v>en-US</v>
    <v>Map</v>
  </rv>
  <rv s="1">
    <fb>2166389</fb>
    <v>8</v>
  </rv>
  <rv s="1">
    <fb>2447127</fb>
    <v>8</v>
  </rv>
  <rv s="2">
    <v>8</v>
    <v>6</v>
    <v>61</v>
    <v>7</v>
    <v>0</v>
    <v>Image of Maryland</v>
  </rv>
  <rv s="0">
    <v>536870912</v>
    <v>Baltimore</v>
    <v>ee720710-86f4-43c1-914a-9e12af6cb368</v>
    <v>en-US</v>
    <v>Map</v>
  </rv>
  <rv s="0">
    <v>805306368</v>
    <v>Wes Moore (Governor)</v>
    <v>061797ca-ac16-c2b9-5af5-fc8b9f70c021</v>
    <v>en-US</v>
    <v>Generic</v>
  </rv>
  <rv s="0">
    <v>805306368</v>
    <v>Aruna Miller (Lieutenant governor)</v>
    <v>4a11c83c-3bfa-1c3b-dcfb-99dd4e08405b</v>
    <v>en-US</v>
    <v>Generic</v>
  </rv>
  <rv s="3">
    <v>12</v>
  </rv>
  <rv s="4">
    <v>https://www.bing.com/search?q=maryland&amp;form=skydnc</v>
    <v>Learn more on Bing</v>
  </rv>
  <rv s="1">
    <fb>1230</fb>
    <v>21</v>
  </rv>
  <rv s="1">
    <fb>74551</fb>
    <v>21</v>
  </rv>
  <rv s="1">
    <fb>286900</fb>
    <v>21</v>
  </rv>
  <rv s="1">
    <fb>2.67</fb>
    <v>22</v>
  </rv>
  <rv s="1">
    <fb>6165129</fb>
    <v>8</v>
  </rv>
  <rv s="1">
    <fb>4.2000000000000003E-2</fb>
    <v>23</v>
  </rv>
  <rv s="1">
    <fb>0.14099999999999999</fb>
    <v>23</v>
  </rv>
  <rv s="1">
    <fb>6.0000000000000001E-3</fb>
    <v>24</v>
  </rv>
  <rv s="1">
    <fb>6.5000000000000002E-2</fb>
    <v>23</v>
  </rv>
  <rv s="1">
    <fb>0.379</fb>
    <v>23</v>
  </rv>
  <rv s="1">
    <fb>0.30499999999999999</fb>
    <v>23</v>
  </rv>
  <rv s="1">
    <fb>0.14499999999999999</fb>
    <v>23</v>
  </rv>
  <rv s="1">
    <fb>0.89400000000000002</fb>
    <v>23</v>
  </rv>
  <rv s="1">
    <fb>9.5000000000000001E-2</fb>
    <v>23</v>
  </rv>
  <rv s="1">
    <fb>0.67900000000000005</fb>
    <v>23</v>
  </rv>
  <rv s="1">
    <fb>7.0999999999999994E-2</fb>
    <v>23</v>
  </rv>
  <rv s="1">
    <fb>2.7000000000000003E-2</fb>
    <v>23</v>
  </rv>
  <rv s="1">
    <fb>0.22399999999999998</fb>
    <v>23</v>
  </rv>
  <rv s="1">
    <fb>6.0999999999999999E-2</fb>
    <v>23</v>
  </rv>
  <rv s="1">
    <fb>0.59599999999999997</fb>
    <v>23</v>
  </rv>
  <rv s="7">
    <v>#VALUE!</v>
    <v>en-US</v>
    <v>4c472f4d-06a8-4d90-8bb8-da4d168c73fe</v>
    <v>536870912</v>
    <v>1</v>
    <v>64</v>
    <v>19</v>
    <v>Maryland</v>
    <v>4</v>
    <v>5</v>
    <v>Map</v>
    <v>6</v>
    <v>65</v>
    <v>US-MD</v>
    <v>166</v>
    <v>167</v>
    <v>168</v>
    <v>30</v>
    <v>Maryland is a state in the Mid-Atlantic region of the United States. The state borders Virginia to its south, West Virginia to its west, Pennsylvania to its north, Delaware to its east, the Atlantic Ocean, and the national capital of Washington, ...</v>
    <v>169</v>
    <v>170</v>
    <v>171</v>
    <v>172</v>
    <v>175</v>
    <v>176</v>
    <v>177</v>
    <v>178</v>
    <v>179</v>
    <v>Maryland</v>
    <v>180</v>
    <v>181</v>
    <v>182</v>
    <v>183</v>
    <v>184</v>
    <v>185</v>
    <v>186</v>
    <v>187</v>
    <v>188</v>
    <v>189</v>
    <v>190</v>
    <v>191</v>
    <v>54</v>
    <v>192</v>
    <v>193</v>
    <v>194</v>
    <v>195</v>
    <v>196</v>
    <v>153</v>
    <v>Maryland</v>
    <v>mdp/vdpid/20487</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6">
    <a count="25">
      <v t="s">%EntityServiceId</v>
      <v t="s">%IsRefreshable</v>
      <v t="s">%EntityCulture</v>
      <v t="s">%EntityId</v>
      <v t="s">_Icon</v>
      <v t="s">_Provider</v>
      <v t="s">_Attribution</v>
      <v t="s">_Display</v>
      <v t="s">Name</v>
      <v t="s">_Format</v>
      <v t="s">Admin Division 2 (County/district/other)</v>
      <v t="s">Country/region</v>
      <v t="s">Leader(s)</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spbArrays>
  <spbData count="66">
    <spb s="0">
      <v xml:space="preserve">Wikipedia	</v>
      <v xml:space="preserve">CC BY-SA 3.0	</v>
      <v xml:space="preserve">https://en.wikipedia.org/wiki/Agra	</v>
      <v xml:space="preserve">https://creativecommons.org/licenses/by-sa/3.0	</v>
    </spb>
    <spb s="1">
      <v>0</v>
      <v>0</v>
      <v>0</v>
      <v>0</v>
      <v>0</v>
      <v>0</v>
      <v>0</v>
      <v>0</v>
      <v>0</v>
    </spb>
    <spb s="2">
      <v>0</v>
      <v>Name</v>
      <v>LearnMoreOnLink</v>
    </spb>
    <spb s="3">
      <v>0</v>
      <v>0</v>
      <v>0</v>
    </spb>
    <spb s="4">
      <v>3</v>
      <v>3</v>
      <v>3</v>
    </spb>
    <spb s="5">
      <v>1</v>
      <v>2</v>
    </spb>
    <spb s="6">
      <v>https://www.bing.com</v>
      <v>https://www.bing.com/th?id=Ga%5Cbing_yt.png&amp;w=100&amp;h=40&amp;c=0&amp;pid=0.1</v>
      <v>Powered by Bing</v>
    </spb>
    <spb s="7">
      <v>square km</v>
      <v>2011</v>
    </spb>
    <spb s="8">
      <v>3</v>
    </spb>
    <spb s="8">
      <v>4</v>
    </spb>
    <spb s="0">
      <v xml:space="preserve">Wikipedia	</v>
      <v xml:space="preserve">CC BY-SA 3.0	</v>
      <v xml:space="preserve">https://en.wikipedia.org/wiki/London	</v>
      <v xml:space="preserve">https://creativecommons.org/licenses/by-sa/3.0	</v>
    </spb>
    <spb s="9">
      <v>10</v>
      <v>10</v>
      <v>10</v>
      <v>10</v>
      <v>10</v>
      <v>10</v>
      <v>10</v>
      <v>10</v>
      <v>10</v>
      <v>10</v>
    </spb>
    <spb s="2">
      <v>1</v>
      <v>Name</v>
      <v>LearnMoreOnLink</v>
    </spb>
    <spb s="7">
      <v>square km</v>
      <v>2021</v>
    </spb>
    <spb s="0">
      <v xml:space="preserve">Wikipedia	</v>
      <v xml:space="preserve">CC BY-SA 3.0	</v>
      <v xml:space="preserve">https://en.wikipedia.org/wiki/Texas	</v>
      <v xml:space="preserve">https://creativecommons.org/licenses/by-sa/3.0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http://en.wikipedia.org/wiki/Texas	</v>
      <v xml:space="preserve">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10">
      <v>14</v>
      <v>14</v>
      <v>15</v>
      <v>14</v>
      <v>14</v>
      <v>14</v>
      <v>16</v>
      <v>14</v>
      <v>15</v>
      <v>14</v>
      <v>15</v>
      <v>17</v>
      <v>14</v>
      <v>15</v>
      <v>15</v>
      <v>15</v>
      <v>15</v>
      <v>17</v>
      <v>15</v>
      <v>15</v>
      <v>15</v>
      <v>15</v>
      <v>15</v>
      <v>15</v>
      <v>15</v>
      <v>15</v>
      <v>15</v>
      <v>17</v>
      <v>15</v>
      <v>15</v>
      <v>15</v>
      <v>15</v>
    </spb>
    <spb s="2">
      <v>2</v>
      <v>Name</v>
      <v>LearnMoreOnLink</v>
    </spb>
    <spb s="11">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5</v>
    </spb>
    <spb s="8">
      <v>6</v>
    </spb>
    <spb s="8">
      <v>7</v>
    </spb>
    <spb s="8">
      <v>8</v>
    </spb>
    <spb s="0">
      <v xml:space="preserve">Wikipedia	</v>
      <v xml:space="preserve">CC BY-SA 3.0	</v>
      <v xml:space="preserve">https://en.wikipedia.org/wiki/Oxford	</v>
      <v xml:space="preserve">https://creativecommons.org/licenses/by-sa/3.0	</v>
    </spb>
    <spb s="0">
      <v xml:space="preserve">Wikipedia	</v>
      <v xml:space="preserve">CC-BY-SA	</v>
      <v xml:space="preserve">http://en.wikipedia.org/wiki/Oxford	</v>
      <v xml:space="preserve">http://creativecommons.org/licenses/by-sa/3.0/	</v>
    </spb>
    <spb s="12">
      <v>25</v>
      <v>25</v>
      <v>25</v>
      <v>25</v>
      <v>26</v>
      <v>25</v>
      <v>25</v>
      <v>25</v>
      <v>25</v>
    </spb>
    <spb s="2">
      <v>3</v>
      <v>Name</v>
      <v>LearnMoreOnLink</v>
    </spb>
    <spb s="7">
      <v>square km</v>
      <v>2017</v>
    </spb>
    <spb s="0">
      <v xml:space="preserve">Wikipedia	</v>
      <v xml:space="preserve">CC BY-SA 3.0	</v>
      <v xml:space="preserve">https://en.wikipedia.org/wiki/Jaipur	</v>
      <v xml:space="preserve">https://creativecommons.org/licenses/by-sa/3.0	</v>
    </spb>
    <spb s="1">
      <v>30</v>
      <v>30</v>
      <v>30</v>
      <v>30</v>
      <v>30</v>
      <v>30</v>
      <v>30</v>
      <v>30</v>
      <v>30</v>
    </spb>
    <spb s="0">
      <v xml:space="preserve">data.worldbank.org	</v>
      <v xml:space="preserve">	</v>
      <v xml:space="preserve">http://data.worldbank.org/indicator/FP.CPI.TOTL	</v>
      <v xml:space="preserve">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3">
      <v>32</v>
      <v>33</v>
      <v>34</v>
      <v>34</v>
      <v>35</v>
      <v>34</v>
      <v>34</v>
      <v>34</v>
      <v>36</v>
      <v>34</v>
      <v>34</v>
      <v>36</v>
      <v>34</v>
      <v>34</v>
      <v>37</v>
      <v>38</v>
      <v>33</v>
      <v>37</v>
      <v>39</v>
      <v>34</v>
      <v>37</v>
      <v>40</v>
      <v>41</v>
      <v>42</v>
      <v>37</v>
      <v>37</v>
      <v>34</v>
      <v>37</v>
      <v>43</v>
      <v>44</v>
      <v>45</v>
      <v>46</v>
      <v>37</v>
      <v>33</v>
      <v>37</v>
      <v>37</v>
      <v>37</v>
      <v>37</v>
      <v>37</v>
      <v>37</v>
      <v>37</v>
      <v>37</v>
      <v>37</v>
      <v>37</v>
      <v>47</v>
    </spb>
    <spb s="2">
      <v>4</v>
      <v>Name</v>
      <v>LearnMoreOnLink</v>
    </spb>
    <spb s="14">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8">
      <v>9</v>
    </spb>
    <spb s="8">
      <v>10</v>
    </spb>
    <spb s="8">
      <v>11</v>
    </spb>
    <spb s="8">
      <v>12</v>
    </spb>
    <spb s="8">
      <v>13</v>
    </spb>
    <spb s="0">
      <v xml:space="preserve">Wikipedia	</v>
      <v xml:space="preserve">CC BY-SA 3.0	</v>
      <v xml:space="preserve">https://en.wikipedia.org/wiki/Toronto	</v>
      <v xml:space="preserve">https://creativecommons.org/licenses/by-sa/3.0	</v>
    </spb>
    <spb s="12">
      <v>56</v>
      <v>56</v>
      <v>56</v>
      <v>56</v>
      <v>56</v>
      <v>56</v>
      <v>56</v>
      <v>56</v>
      <v>56</v>
    </spb>
    <spb s="2">
      <v>5</v>
      <v>Name</v>
      <v>LearnMoreOnLink</v>
    </spb>
    <spb s="0">
      <v xml:space="preserve">Wikipedia	</v>
      <v xml:space="preserve">CC BY-SA 3.0	</v>
      <v xml:space="preserve">https://en.wikipedia.org/wiki/Perth	</v>
      <v xml:space="preserve">https://creativecommons.org/licenses/by-sa/3.0	</v>
    </spb>
    <spb s="12">
      <v>59</v>
      <v>59</v>
      <v>59</v>
      <v>59</v>
      <v>59</v>
      <v>59</v>
      <v>59</v>
      <v>59</v>
      <v>59</v>
    </spb>
    <spb s="0">
      <v xml:space="preserve">Wikipedia	</v>
      <v xml:space="preserve">CC BY-SA 3.0	</v>
      <v xml:space="preserve">https://en.wikipedia.org/wiki/Maryland	</v>
      <v xml:space="preserve">https://creativecommons.org/licenses/by-sa/3.0	</v>
    </spb>
    <spb s="0">
      <v xml:space="preserve">Wikipedia	</v>
      <v xml:space="preserve">CC-BY-SA	</v>
      <v xml:space="preserve">http://en.wikipedia.org/wiki/Maryland	</v>
      <v xml:space="preserve">http://creativecommons.org/licenses/by-sa/3.0/	</v>
    </spb>
    <spb s="0">
      <v xml:space="preserve">Wikipedia	US Census	US Census	</v>
      <v xml:space="preserve">CC-BY-SA			</v>
      <v xml:space="preserve">http://en.wikipedia.org/wiki/Maryland	https://www.census.gov/popest/data/state/asrh/2014/files/SC-EST2014-AGESEX-CIV.csv	http://www.census.gov/quickfacts/table/WTN220212/24	</v>
      <v xml:space="preserve">http://creativecommons.org/licenses/by-sa/3.0/			</v>
    </spb>
    <spb s="10">
      <v>61</v>
      <v>61</v>
      <v>15</v>
      <v>61</v>
      <v>61</v>
      <v>61</v>
      <v>62</v>
      <v>61</v>
      <v>15</v>
      <v>61</v>
      <v>15</v>
      <v>63</v>
      <v>61</v>
      <v>15</v>
      <v>15</v>
      <v>15</v>
      <v>15</v>
      <v>63</v>
      <v>15</v>
      <v>15</v>
      <v>15</v>
      <v>15</v>
      <v>15</v>
      <v>15</v>
      <v>15</v>
      <v>15</v>
      <v>15</v>
      <v>63</v>
      <v>15</v>
      <v>15</v>
      <v>15</v>
      <v>15</v>
    </spb>
    <spb s="11">
      <v>square km</v>
      <v>2015</v>
      <v>2021</v>
      <v>2016</v>
      <v>2016</v>
      <v>2015</v>
      <v>2015</v>
      <v>2010, 2016</v>
      <v>persons (2015)</v>
      <v>persons (2015)</v>
      <v>2015</v>
      <v>2015</v>
      <v>2015</v>
      <v>2015</v>
      <v>persons (2015)</v>
      <v>persons (2015)</v>
      <v>2015</v>
      <v>persons age 16+, 2015</v>
      <v>persons (2015)</v>
      <v>under age 65, 2015</v>
      <v>2015</v>
      <v>persons age 25+, 2015</v>
      <v>persons (2015)</v>
      <v>persons (2015)</v>
      <v>persons (2015)</v>
    </spb>
  </spbData>
</supportingPropertyBags>
</file>

<file path=xl/richData/rdsupportingpropertybagstructure.xml><?xml version="1.0" encoding="utf-8"?>
<spbStructures xmlns="http://schemas.microsoft.com/office/spreadsheetml/2017/richdata2" count="15">
  <s>
    <k n="SourceText" t="s"/>
    <k n="LicenseText" t="s"/>
    <k n="SourceAddress" t="s"/>
    <k n="LicenseAddress" t="s"/>
  </s>
  <s>
    <k n="Area" t="spb"/>
    <k n="Name" t="spb"/>
    <k n="Latitude" t="spb"/>
    <k n="Longitude" t="spb"/>
    <k n="Population" t="spb"/>
    <k n="UniqueName" t="spb"/>
    <k n="Description" t="spb"/>
    <k n="Country/region"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Latitude" t="spb"/>
    <k n="Longitude" t="spb"/>
    <k n="Population" t="spb"/>
    <k n="UniqueName" t="spb"/>
    <k n="Description" t="spb"/>
    <k n="Country/region" t="spb"/>
    <k n="Admin Division 1 (State/province/other)" t="spb"/>
    <k n="Admin Division 2 (County/district/other)" t="spb"/>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2" formatCode="0.00"/>
    </x:dxf>
    <x:dxf>
      <x:numFmt numFmtId="14" formatCode="0.00%"/>
    </x:dxf>
    <x:dxf>
      <x:numFmt numFmtId="13" formatCode="0%"/>
    </x:dxf>
    <x:dxf>
      <x:numFmt numFmtId="1" formatCode="0"/>
    </x:dxf>
    <x:dxf>
      <x:numFmt numFmtId="4" formatCode="#,##0.00"/>
    </x:dxf>
  </dxfs>
  <richProperties>
    <rPr n="IsTitleField" t="b"/>
    <rPr n="IsHeroField" t="b"/>
    <rPr n="NumberFormat" t="s"/>
  </richProperties>
  <richStyles>
    <rSty>
      <rpv i="0">1</rpv>
    </rSty>
    <rSty>
      <rpv i="1">1</rpv>
    </rSty>
    <rSty dxfid="0">
      <rpv i="2">#,##0</rpv>
    </rSty>
    <rSty dxfid="1">
      <rpv i="2">0.0000</rpv>
    </rSty>
    <rSty dxfid="1">
      <rpv i="2">_([$$-en-US]* #,##0_);_([$$-en-US]* (#,##0);_([$$-en-US]* "-"_);_(@_)</rpv>
    </rSty>
    <rSty dxfid="2">
      <rpv i="2">0.00</rpv>
    </rSty>
    <rSty dxfid="3">
      <rpv i="2">0.0%</rpv>
    </rSty>
    <rSty dxfid="4"/>
    <rSty dxfid="5">
      <rpv i="2">0</rpv>
    </rSty>
    <rSty dxfid="6">
      <rpv i="2">#,##0.00</rpv>
    </rSty>
    <rSty dxfid="1">
      <rpv i="2">0.0</rpv>
    </rSty>
    <rSty dxfid="1">
      <rpv i="2">_([$$-en-US]* #,##0.00_);_([$$-en-US]* (#,##0.00);_([$$-en-US]*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A6B9FA-4FC7-46B4-963E-570012840816}" name="Table1" displayName="Table1" ref="A1:O21" totalsRowShown="0" headerRowDxfId="8">
  <autoFilter ref="A1:O21" xr:uid="{A0A6B9FA-4FC7-46B4-963E-570012840816}"/>
  <tableColumns count="15">
    <tableColumn id="1" xr3:uid="{0D20D541-D122-427F-9A19-18258CA25DCA}" name="ID" dataDxfId="7"/>
    <tableColumn id="2" xr3:uid="{588D3004-34B0-4F6E-A5A6-A4CD5CECEADB}" name="Full Name"/>
    <tableColumn id="3" xr3:uid="{4792E3C0-2860-488C-9BA6-B091F6ADC115}" name="Nickname"/>
    <tableColumn id="4" xr3:uid="{FF88B2A3-95BD-48DB-BB22-32926B5E5E1E}" name="Age" dataDxfId="6"/>
    <tableColumn id="5" xr3:uid="{0B0ADB9F-8A7B-47E1-B92D-60F87F4AF1C6}" name="Gender"/>
    <tableColumn id="6" xr3:uid="{19E52454-A3AB-4745-8237-7D83D6B783FE}" name="City"/>
    <tableColumn id="7" xr3:uid="{B15771FD-9FEB-4981-9DE0-2006EBE60A80}" name="Country"/>
    <tableColumn id="8" xr3:uid="{61735D5F-916B-4B6F-B712-6CD654DD78B7}" name="Salary" dataDxfId="5"/>
    <tableColumn id="9" xr3:uid="{AD5938C3-B748-4B50-BF48-E4E605958816}" name="JoinDate" dataDxfId="4"/>
    <tableColumn id="10" xr3:uid="{7246B844-BA47-4009-9896-68F5366CC8F4}" name="Department"/>
    <tableColumn id="11" xr3:uid="{58F236EF-5E2F-4E85-805A-9534652EE17C}" name="PerformanceScore" dataDxfId="3"/>
    <tableColumn id="12" xr3:uid="{DD4AD46B-2C00-4E3B-B11B-70DF941987BF}" name="Manager"/>
    <tableColumn id="13" xr3:uid="{D543605D-BDAC-4363-B73F-3BB4717C9A3E}" name="Bonus" dataDxfId="2">
      <calculatedColumnFormula>IFERROR(H2/K2,"N/A")</calculatedColumnFormula>
    </tableColumn>
    <tableColumn id="14" xr3:uid="{A623A9D2-357D-4DB4-BD0A-5235F3D8EB84}" name="Population" dataDxfId="1">
      <calculatedColumnFormula array="1">_FV(Table1[[#This Row],[City]],"Population")</calculatedColumnFormula>
    </tableColumn>
    <tableColumn id="15" xr3:uid="{C1E43A76-F6B1-432B-9F76-E33B6FEEF1ED}" name="Statut" dataDxfId="0">
      <calculatedColumnFormula>IF(D2&gt;30,"Old","Young")</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zoomScale="130" zoomScaleNormal="130" workbookViewId="0">
      <selection activeCell="O3" sqref="O3"/>
    </sheetView>
  </sheetViews>
  <sheetFormatPr defaultRowHeight="15" x14ac:dyDescent="0.25"/>
  <cols>
    <col min="2" max="3" width="27" customWidth="1"/>
    <col min="5" max="5" width="7.28515625" customWidth="1"/>
    <col min="7" max="7" width="9" customWidth="1"/>
    <col min="9" max="9" width="8" customWidth="1"/>
    <col min="10" max="10" width="14.140625" customWidth="1"/>
  </cols>
  <sheetData>
    <row r="1" spans="1:12" x14ac:dyDescent="0.25">
      <c r="A1" t="s">
        <v>0</v>
      </c>
      <c r="B1" t="s">
        <v>1</v>
      </c>
      <c r="C1" t="s">
        <v>51</v>
      </c>
      <c r="D1" t="s">
        <v>2</v>
      </c>
      <c r="E1" t="s">
        <v>3</v>
      </c>
      <c r="F1" t="s">
        <v>4</v>
      </c>
      <c r="G1" t="s">
        <v>5</v>
      </c>
      <c r="H1" t="s">
        <v>6</v>
      </c>
      <c r="I1" t="s">
        <v>7</v>
      </c>
      <c r="J1" t="s">
        <v>8</v>
      </c>
      <c r="K1" t="s">
        <v>9</v>
      </c>
      <c r="L1" t="s">
        <v>39</v>
      </c>
    </row>
    <row r="2" spans="1:12" x14ac:dyDescent="0.25">
      <c r="A2">
        <v>1001</v>
      </c>
      <c r="B2" t="s">
        <v>20</v>
      </c>
      <c r="C2" t="s">
        <v>52</v>
      </c>
      <c r="D2">
        <v>51</v>
      </c>
      <c r="E2" t="s">
        <v>10</v>
      </c>
      <c r="F2" t="s">
        <v>40</v>
      </c>
      <c r="G2">
        <v>73088</v>
      </c>
      <c r="H2" s="1">
        <v>45254</v>
      </c>
      <c r="I2" t="s">
        <v>11</v>
      </c>
      <c r="J2">
        <v>2</v>
      </c>
      <c r="K2" t="s">
        <v>12</v>
      </c>
      <c r="L2">
        <f t="shared" ref="L2:L22" si="0">G2/J2</f>
        <v>36544</v>
      </c>
    </row>
    <row r="3" spans="1:12" ht="46.5" customHeight="1" x14ac:dyDescent="0.25">
      <c r="A3">
        <v>1002</v>
      </c>
      <c r="B3" t="s">
        <v>22</v>
      </c>
      <c r="C3" t="s">
        <v>53</v>
      </c>
      <c r="D3">
        <v>23</v>
      </c>
      <c r="E3" t="s">
        <v>10</v>
      </c>
      <c r="F3" t="s">
        <v>41</v>
      </c>
      <c r="G3">
        <v>69811</v>
      </c>
      <c r="H3" s="1">
        <v>45193</v>
      </c>
      <c r="I3" t="s">
        <v>13</v>
      </c>
      <c r="J3">
        <v>3</v>
      </c>
      <c r="K3" t="s">
        <v>12</v>
      </c>
      <c r="L3">
        <f t="shared" si="0"/>
        <v>23270.333333333332</v>
      </c>
    </row>
    <row r="4" spans="1:12" x14ac:dyDescent="0.25">
      <c r="A4">
        <v>1003</v>
      </c>
      <c r="B4" t="s">
        <v>21</v>
      </c>
      <c r="C4" t="s">
        <v>54</v>
      </c>
      <c r="D4">
        <v>39</v>
      </c>
      <c r="E4" t="s">
        <v>10</v>
      </c>
      <c r="F4" t="s">
        <v>42</v>
      </c>
      <c r="G4">
        <v>85479</v>
      </c>
      <c r="H4" s="1">
        <v>45287</v>
      </c>
      <c r="I4" t="s">
        <v>14</v>
      </c>
      <c r="J4">
        <v>5</v>
      </c>
      <c r="K4" t="s">
        <v>12</v>
      </c>
      <c r="L4">
        <f t="shared" si="0"/>
        <v>17095.8</v>
      </c>
    </row>
    <row r="5" spans="1:12" x14ac:dyDescent="0.25">
      <c r="A5">
        <v>1004</v>
      </c>
      <c r="B5" t="s">
        <v>23</v>
      </c>
      <c r="C5" t="s">
        <v>55</v>
      </c>
      <c r="D5">
        <v>28</v>
      </c>
      <c r="E5" t="s">
        <v>15</v>
      </c>
      <c r="F5" t="s">
        <v>43</v>
      </c>
      <c r="G5">
        <v>115392</v>
      </c>
      <c r="H5" s="1">
        <v>45155</v>
      </c>
      <c r="I5" t="s">
        <v>16</v>
      </c>
      <c r="J5">
        <v>2</v>
      </c>
      <c r="K5" t="s">
        <v>17</v>
      </c>
      <c r="L5">
        <f t="shared" si="0"/>
        <v>57696</v>
      </c>
    </row>
    <row r="6" spans="1:12" x14ac:dyDescent="0.25">
      <c r="A6">
        <v>1005</v>
      </c>
      <c r="B6" t="s">
        <v>50</v>
      </c>
      <c r="C6" t="s">
        <v>56</v>
      </c>
      <c r="D6">
        <v>33</v>
      </c>
      <c r="E6" t="s">
        <v>10</v>
      </c>
      <c r="F6" t="s">
        <v>44</v>
      </c>
      <c r="G6">
        <v>117369</v>
      </c>
      <c r="H6" s="1">
        <v>45196</v>
      </c>
      <c r="I6" t="s">
        <v>11</v>
      </c>
      <c r="J6">
        <v>4</v>
      </c>
      <c r="K6" t="s">
        <v>17</v>
      </c>
      <c r="L6">
        <f t="shared" si="0"/>
        <v>29342.25</v>
      </c>
    </row>
    <row r="7" spans="1:12" ht="11.25" customHeight="1" x14ac:dyDescent="0.25">
      <c r="A7">
        <v>1006</v>
      </c>
      <c r="B7" t="s">
        <v>49</v>
      </c>
      <c r="C7" t="s">
        <v>57</v>
      </c>
      <c r="D7">
        <v>50</v>
      </c>
      <c r="E7" t="s">
        <v>10</v>
      </c>
      <c r="F7" t="s">
        <v>18</v>
      </c>
      <c r="G7">
        <v>49963</v>
      </c>
      <c r="H7" s="1">
        <v>45242</v>
      </c>
      <c r="I7" t="s">
        <v>19</v>
      </c>
      <c r="J7">
        <v>3</v>
      </c>
      <c r="K7" t="s">
        <v>12</v>
      </c>
      <c r="L7">
        <f t="shared" si="0"/>
        <v>16654.333333333332</v>
      </c>
    </row>
    <row r="8" spans="1:12" ht="50.25" customHeight="1" x14ac:dyDescent="0.25">
      <c r="A8">
        <v>1007</v>
      </c>
      <c r="B8" t="s">
        <v>24</v>
      </c>
      <c r="C8" t="s">
        <v>58</v>
      </c>
      <c r="D8">
        <v>26</v>
      </c>
      <c r="E8" t="s">
        <v>15</v>
      </c>
      <c r="F8" t="s">
        <v>44</v>
      </c>
      <c r="G8">
        <v>85123</v>
      </c>
      <c r="H8" s="1">
        <v>45212</v>
      </c>
      <c r="J8">
        <v>0</v>
      </c>
      <c r="K8" t="s">
        <v>12</v>
      </c>
      <c r="L8" t="e">
        <f t="shared" si="0"/>
        <v>#DIV/0!</v>
      </c>
    </row>
    <row r="9" spans="1:12" x14ac:dyDescent="0.25">
      <c r="A9">
        <v>1008</v>
      </c>
      <c r="B9" t="s">
        <v>25</v>
      </c>
      <c r="C9" t="s">
        <v>59</v>
      </c>
      <c r="D9">
        <v>23</v>
      </c>
      <c r="E9" t="s">
        <v>10</v>
      </c>
      <c r="F9" t="s">
        <v>45</v>
      </c>
      <c r="G9">
        <v>103477</v>
      </c>
      <c r="H9" s="1">
        <v>45217</v>
      </c>
      <c r="I9" t="s">
        <v>38</v>
      </c>
      <c r="J9">
        <v>3</v>
      </c>
      <c r="K9" t="s">
        <v>17</v>
      </c>
      <c r="L9">
        <f t="shared" si="0"/>
        <v>34492.333333333336</v>
      </c>
    </row>
    <row r="10" spans="1:12" x14ac:dyDescent="0.25">
      <c r="A10">
        <v>1009</v>
      </c>
      <c r="B10" t="s">
        <v>31</v>
      </c>
      <c r="C10" t="s">
        <v>60</v>
      </c>
      <c r="D10">
        <v>33</v>
      </c>
      <c r="E10" t="s">
        <v>10</v>
      </c>
      <c r="F10" t="s">
        <v>45</v>
      </c>
      <c r="G10">
        <v>44388</v>
      </c>
      <c r="H10" s="1">
        <v>45139</v>
      </c>
      <c r="I10" t="s">
        <v>19</v>
      </c>
      <c r="J10">
        <v>2</v>
      </c>
      <c r="K10" t="s">
        <v>12</v>
      </c>
      <c r="L10">
        <f t="shared" si="0"/>
        <v>22194</v>
      </c>
    </row>
    <row r="11" spans="1:12" x14ac:dyDescent="0.25">
      <c r="A11">
        <v>1010</v>
      </c>
      <c r="B11" t="s">
        <v>26</v>
      </c>
      <c r="C11" t="s">
        <v>61</v>
      </c>
      <c r="D11">
        <v>46</v>
      </c>
      <c r="E11" t="s">
        <v>15</v>
      </c>
      <c r="G11">
        <v>252756</v>
      </c>
      <c r="H11" s="1">
        <v>45091</v>
      </c>
      <c r="I11" t="s">
        <v>13</v>
      </c>
      <c r="J11">
        <v>1</v>
      </c>
      <c r="K11" t="s">
        <v>17</v>
      </c>
      <c r="L11">
        <f t="shared" si="0"/>
        <v>252756</v>
      </c>
    </row>
    <row r="12" spans="1:12" x14ac:dyDescent="0.25">
      <c r="A12">
        <v>1011</v>
      </c>
      <c r="B12" t="s">
        <v>27</v>
      </c>
      <c r="C12" t="s">
        <v>62</v>
      </c>
      <c r="D12">
        <v>20</v>
      </c>
      <c r="E12" t="s">
        <v>10</v>
      </c>
      <c r="F12" t="s">
        <v>46</v>
      </c>
      <c r="G12">
        <v>99836</v>
      </c>
      <c r="H12" s="1">
        <v>44931</v>
      </c>
      <c r="I12" t="s">
        <v>14</v>
      </c>
      <c r="J12">
        <v>3</v>
      </c>
      <c r="K12" t="s">
        <v>12</v>
      </c>
      <c r="L12">
        <f t="shared" si="0"/>
        <v>33278.666666666664</v>
      </c>
    </row>
    <row r="13" spans="1:12" ht="30.75" customHeight="1" x14ac:dyDescent="0.25">
      <c r="A13">
        <v>1012</v>
      </c>
      <c r="B13" t="s">
        <v>28</v>
      </c>
      <c r="C13" t="s">
        <v>63</v>
      </c>
      <c r="D13">
        <v>37</v>
      </c>
      <c r="E13" t="s">
        <v>10</v>
      </c>
      <c r="F13" t="s">
        <v>47</v>
      </c>
      <c r="G13">
        <v>66586</v>
      </c>
      <c r="H13" s="1">
        <v>45265</v>
      </c>
      <c r="I13" t="s">
        <v>13</v>
      </c>
      <c r="J13">
        <v>4</v>
      </c>
      <c r="K13" t="s">
        <v>17</v>
      </c>
      <c r="L13">
        <f t="shared" si="0"/>
        <v>16646.5</v>
      </c>
    </row>
    <row r="14" spans="1:12" x14ac:dyDescent="0.25">
      <c r="A14">
        <v>1013</v>
      </c>
      <c r="B14" t="s">
        <v>29</v>
      </c>
      <c r="C14" t="s">
        <v>64</v>
      </c>
      <c r="D14">
        <v>53</v>
      </c>
      <c r="E14" t="s">
        <v>10</v>
      </c>
      <c r="F14" t="s">
        <v>41</v>
      </c>
      <c r="H14" s="1">
        <v>45004</v>
      </c>
      <c r="I14" t="s">
        <v>19</v>
      </c>
      <c r="J14">
        <v>4</v>
      </c>
      <c r="K14" t="s">
        <v>12</v>
      </c>
      <c r="L14">
        <f t="shared" si="0"/>
        <v>0</v>
      </c>
    </row>
    <row r="15" spans="1:12" x14ac:dyDescent="0.25">
      <c r="A15">
        <v>1014</v>
      </c>
      <c r="B15" t="s">
        <v>30</v>
      </c>
      <c r="C15" t="s">
        <v>65</v>
      </c>
      <c r="D15">
        <v>36</v>
      </c>
      <c r="E15" t="s">
        <v>15</v>
      </c>
      <c r="F15" t="s">
        <v>43</v>
      </c>
      <c r="G15">
        <v>75002</v>
      </c>
      <c r="H15" s="1">
        <v>44988</v>
      </c>
      <c r="I15" t="s">
        <v>16</v>
      </c>
      <c r="J15">
        <v>5</v>
      </c>
      <c r="K15" t="s">
        <v>12</v>
      </c>
      <c r="L15">
        <f t="shared" si="0"/>
        <v>15000.4</v>
      </c>
    </row>
    <row r="16" spans="1:12" x14ac:dyDescent="0.25">
      <c r="A16">
        <v>1015</v>
      </c>
      <c r="B16" t="s">
        <v>32</v>
      </c>
      <c r="C16" t="s">
        <v>66</v>
      </c>
      <c r="D16">
        <v>43</v>
      </c>
      <c r="E16" t="s">
        <v>15</v>
      </c>
      <c r="F16" t="s">
        <v>46</v>
      </c>
      <c r="G16">
        <v>36254</v>
      </c>
      <c r="H16" s="1">
        <v>45058</v>
      </c>
      <c r="I16" t="s">
        <v>14</v>
      </c>
      <c r="J16">
        <v>0</v>
      </c>
      <c r="K16" t="s">
        <v>17</v>
      </c>
      <c r="L16" t="e">
        <f t="shared" si="0"/>
        <v>#DIV/0!</v>
      </c>
    </row>
    <row r="17" spans="1:12" x14ac:dyDescent="0.25">
      <c r="A17">
        <v>1016</v>
      </c>
      <c r="B17" t="s">
        <v>33</v>
      </c>
      <c r="C17" t="s">
        <v>67</v>
      </c>
      <c r="D17">
        <v>20</v>
      </c>
      <c r="E17" t="s">
        <v>15</v>
      </c>
      <c r="F17" t="s">
        <v>48</v>
      </c>
      <c r="G17">
        <v>47144</v>
      </c>
      <c r="H17" s="1">
        <v>45015</v>
      </c>
      <c r="I17" t="s">
        <v>14</v>
      </c>
      <c r="J17">
        <v>3</v>
      </c>
      <c r="K17" t="s">
        <v>12</v>
      </c>
      <c r="L17">
        <f t="shared" si="0"/>
        <v>15714.666666666666</v>
      </c>
    </row>
    <row r="18" spans="1:12" x14ac:dyDescent="0.25">
      <c r="A18">
        <v>1017</v>
      </c>
      <c r="B18" t="s">
        <v>34</v>
      </c>
      <c r="C18" t="s">
        <v>68</v>
      </c>
      <c r="D18">
        <v>36</v>
      </c>
      <c r="E18" t="s">
        <v>10</v>
      </c>
      <c r="F18" t="s">
        <v>40</v>
      </c>
      <c r="G18">
        <v>54214</v>
      </c>
      <c r="H18" s="1">
        <v>45163</v>
      </c>
      <c r="I18" t="s">
        <v>11</v>
      </c>
      <c r="J18">
        <v>5</v>
      </c>
      <c r="K18" t="s">
        <v>12</v>
      </c>
      <c r="L18">
        <f t="shared" si="0"/>
        <v>10842.8</v>
      </c>
    </row>
    <row r="19" spans="1:12" x14ac:dyDescent="0.25">
      <c r="A19">
        <v>1018</v>
      </c>
      <c r="B19" t="s">
        <v>35</v>
      </c>
      <c r="C19" t="s">
        <v>69</v>
      </c>
      <c r="D19">
        <v>37</v>
      </c>
      <c r="E19" t="s">
        <v>10</v>
      </c>
      <c r="F19" t="s">
        <v>40</v>
      </c>
      <c r="G19">
        <v>242870</v>
      </c>
      <c r="H19" s="1">
        <v>44968</v>
      </c>
      <c r="I19" t="s">
        <v>11</v>
      </c>
      <c r="J19">
        <v>0</v>
      </c>
      <c r="K19" t="s">
        <v>17</v>
      </c>
      <c r="L19" t="e">
        <f t="shared" si="0"/>
        <v>#DIV/0!</v>
      </c>
    </row>
    <row r="20" spans="1:12" x14ac:dyDescent="0.25">
      <c r="A20">
        <v>1019</v>
      </c>
      <c r="B20" t="s">
        <v>36</v>
      </c>
      <c r="C20" t="s">
        <v>70</v>
      </c>
      <c r="D20">
        <v>49</v>
      </c>
      <c r="E20" t="s">
        <v>15</v>
      </c>
      <c r="F20" t="s">
        <v>41</v>
      </c>
      <c r="H20" s="1">
        <v>45015</v>
      </c>
      <c r="I20" t="s">
        <v>16</v>
      </c>
      <c r="J20">
        <v>2</v>
      </c>
      <c r="K20" t="s">
        <v>12</v>
      </c>
      <c r="L20">
        <f t="shared" si="0"/>
        <v>0</v>
      </c>
    </row>
    <row r="21" spans="1:12" x14ac:dyDescent="0.25">
      <c r="A21">
        <v>1020</v>
      </c>
      <c r="B21" t="s">
        <v>37</v>
      </c>
      <c r="C21" t="s">
        <v>71</v>
      </c>
      <c r="D21">
        <v>24</v>
      </c>
      <c r="E21" t="s">
        <v>10</v>
      </c>
      <c r="F21" t="s">
        <v>47</v>
      </c>
      <c r="G21">
        <v>36090</v>
      </c>
      <c r="H21" s="1">
        <v>45222</v>
      </c>
      <c r="I21" t="s">
        <v>14</v>
      </c>
      <c r="J21">
        <v>4</v>
      </c>
      <c r="K21" t="s">
        <v>17</v>
      </c>
      <c r="L21">
        <f t="shared" si="0"/>
        <v>9022.5</v>
      </c>
    </row>
    <row r="22" spans="1:12" x14ac:dyDescent="0.25">
      <c r="A22">
        <v>1008</v>
      </c>
      <c r="B22" t="s">
        <v>25</v>
      </c>
      <c r="C22" t="s">
        <v>59</v>
      </c>
      <c r="D22">
        <v>23</v>
      </c>
      <c r="E22" t="s">
        <v>10</v>
      </c>
      <c r="F22" t="s">
        <v>45</v>
      </c>
      <c r="G22">
        <v>103477</v>
      </c>
      <c r="H22" s="1">
        <v>45217</v>
      </c>
      <c r="I22" t="s">
        <v>38</v>
      </c>
      <c r="J22">
        <v>3</v>
      </c>
      <c r="K22" t="s">
        <v>17</v>
      </c>
      <c r="L22">
        <f t="shared" si="0"/>
        <v>34492.333333333336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8556D-348C-496F-BA85-50636AA2C8E2}">
  <dimension ref="A1:O21"/>
  <sheetViews>
    <sheetView tabSelected="1" workbookViewId="0">
      <selection activeCell="O21" sqref="A1:O21"/>
    </sheetView>
  </sheetViews>
  <sheetFormatPr defaultRowHeight="15" x14ac:dyDescent="0.25"/>
  <cols>
    <col min="1" max="1" width="7.42578125" bestFit="1" customWidth="1"/>
    <col min="2" max="2" width="17.5703125" bestFit="1" customWidth="1"/>
    <col min="3" max="3" width="14.42578125" bestFit="1" customWidth="1"/>
    <col min="4" max="4" width="9" bestFit="1" customWidth="1"/>
    <col min="5" max="5" width="12.28515625" bestFit="1" customWidth="1"/>
    <col min="6" max="6" width="11.5703125" bestFit="1" customWidth="1"/>
    <col min="7" max="7" width="12.5703125" bestFit="1" customWidth="1"/>
    <col min="8" max="8" width="10.85546875" bestFit="1" customWidth="1"/>
    <col min="9" max="9" width="13.28515625" bestFit="1" customWidth="1"/>
    <col min="10" max="10" width="16.28515625" bestFit="1" customWidth="1"/>
    <col min="11" max="11" width="22.140625" bestFit="1" customWidth="1"/>
    <col min="12" max="12" width="13.42578125" bestFit="1" customWidth="1"/>
    <col min="13" max="13" width="12" bestFit="1" customWidth="1"/>
    <col min="14" max="14" width="15.28515625" bestFit="1" customWidth="1"/>
    <col min="15" max="15" width="10.85546875" bestFit="1" customWidth="1"/>
  </cols>
  <sheetData>
    <row r="1" spans="1:15" x14ac:dyDescent="0.25">
      <c r="A1" s="2" t="s">
        <v>0</v>
      </c>
      <c r="B1" s="2" t="s">
        <v>72</v>
      </c>
      <c r="C1" s="2" t="s">
        <v>73</v>
      </c>
      <c r="D1" s="3" t="s">
        <v>2</v>
      </c>
      <c r="E1" s="2" t="s">
        <v>3</v>
      </c>
      <c r="F1" s="2" t="s">
        <v>74</v>
      </c>
      <c r="G1" s="2" t="s">
        <v>4</v>
      </c>
      <c r="H1" s="3" t="s">
        <v>5</v>
      </c>
      <c r="I1" s="4" t="s">
        <v>6</v>
      </c>
      <c r="J1" s="2" t="s">
        <v>7</v>
      </c>
      <c r="K1" s="3" t="s">
        <v>8</v>
      </c>
      <c r="L1" s="2" t="s">
        <v>9</v>
      </c>
      <c r="M1" s="2" t="s">
        <v>39</v>
      </c>
      <c r="N1" s="2" t="s">
        <v>75</v>
      </c>
      <c r="O1" s="2" t="s">
        <v>76</v>
      </c>
    </row>
    <row r="2" spans="1:15" x14ac:dyDescent="0.25">
      <c r="A2">
        <v>1001</v>
      </c>
      <c r="B2" t="s">
        <v>77</v>
      </c>
      <c r="C2" t="s">
        <v>52</v>
      </c>
      <c r="D2" s="5">
        <v>51</v>
      </c>
      <c r="E2" t="s">
        <v>10</v>
      </c>
      <c r="F2" t="e" vm="1">
        <v>#VALUE!</v>
      </c>
      <c r="G2" t="s">
        <v>78</v>
      </c>
      <c r="H2" s="5">
        <v>73088</v>
      </c>
      <c r="I2" s="1">
        <v>45254</v>
      </c>
      <c r="J2" t="s">
        <v>11</v>
      </c>
      <c r="K2" s="5">
        <v>2</v>
      </c>
      <c r="L2" t="s">
        <v>12</v>
      </c>
      <c r="M2" s="6">
        <f>IFERROR(H2/K2,"N/A")</f>
        <v>36544</v>
      </c>
      <c r="N2" s="6" cm="1" vm="2">
        <f t="array" aca="1" ref="N2" ca="1">_FV(Table1[[#This Row],[City]],"Population")</f>
        <v>1585705</v>
      </c>
      <c r="O2" t="str">
        <f t="shared" ref="O2:O21" si="0">IF(D2&gt;30,"Old","Young")</f>
        <v>Old</v>
      </c>
    </row>
    <row r="3" spans="1:15" x14ac:dyDescent="0.25">
      <c r="A3">
        <v>1002</v>
      </c>
      <c r="B3" t="s">
        <v>79</v>
      </c>
      <c r="C3" t="s">
        <v>53</v>
      </c>
      <c r="D3" s="5">
        <v>23</v>
      </c>
      <c r="E3" t="s">
        <v>10</v>
      </c>
      <c r="F3" t="e" vm="3">
        <v>#VALUE!</v>
      </c>
      <c r="G3" t="s">
        <v>80</v>
      </c>
      <c r="H3" s="5">
        <v>69811</v>
      </c>
      <c r="I3" s="1">
        <v>45193</v>
      </c>
      <c r="J3" t="s">
        <v>13</v>
      </c>
      <c r="K3" s="5">
        <v>3</v>
      </c>
      <c r="L3" t="s">
        <v>12</v>
      </c>
      <c r="M3" s="6">
        <f t="shared" ref="M3:M21" si="1">IFERROR(H3/K3,"N/A")</f>
        <v>23270.333333333332</v>
      </c>
      <c r="N3" s="6" cm="1" vm="4">
        <f t="array" aca="1" ref="N3" ca="1">_FV(Table1[[#This Row],[City]],"Population")</f>
        <v>8799728</v>
      </c>
      <c r="O3" t="str">
        <f t="shared" si="0"/>
        <v>Young</v>
      </c>
    </row>
    <row r="4" spans="1:15" x14ac:dyDescent="0.25">
      <c r="A4">
        <v>1003</v>
      </c>
      <c r="B4" t="s">
        <v>81</v>
      </c>
      <c r="C4" t="s">
        <v>54</v>
      </c>
      <c r="D4" s="5">
        <v>39</v>
      </c>
      <c r="E4" t="s">
        <v>10</v>
      </c>
      <c r="F4" t="e" vm="5">
        <v>#VALUE!</v>
      </c>
      <c r="G4" t="s">
        <v>82</v>
      </c>
      <c r="H4" s="5">
        <v>85479</v>
      </c>
      <c r="I4" s="1">
        <v>45287</v>
      </c>
      <c r="J4" t="s">
        <v>14</v>
      </c>
      <c r="K4" s="5">
        <v>5</v>
      </c>
      <c r="L4" t="s">
        <v>12</v>
      </c>
      <c r="M4" s="6">
        <f t="shared" si="1"/>
        <v>17095.8</v>
      </c>
      <c r="N4" s="6" cm="1" vm="6">
        <f t="array" aca="1" ref="N4" ca="1">_FV(Table1[[#This Row],[City]],"Population")</f>
        <v>29145505</v>
      </c>
      <c r="O4" t="str">
        <f t="shared" si="0"/>
        <v>Old</v>
      </c>
    </row>
    <row r="5" spans="1:15" x14ac:dyDescent="0.25">
      <c r="A5">
        <v>1004</v>
      </c>
      <c r="B5" t="s">
        <v>83</v>
      </c>
      <c r="C5" t="s">
        <v>55</v>
      </c>
      <c r="D5" s="5">
        <v>28</v>
      </c>
      <c r="E5" t="s">
        <v>15</v>
      </c>
      <c r="F5" t="e" vm="7">
        <v>#VALUE!</v>
      </c>
      <c r="G5" t="s">
        <v>80</v>
      </c>
      <c r="H5" s="5">
        <v>115392</v>
      </c>
      <c r="I5" s="1">
        <v>45155</v>
      </c>
      <c r="J5" t="s">
        <v>16</v>
      </c>
      <c r="K5" s="5">
        <v>2</v>
      </c>
      <c r="L5" t="s">
        <v>17</v>
      </c>
      <c r="M5" s="6">
        <f t="shared" si="1"/>
        <v>57696</v>
      </c>
      <c r="N5" s="6" cm="1" vm="8">
        <f t="array" aca="1" ref="N5" ca="1">_FV(Table1[[#This Row],[City]],"Population")</f>
        <v>151584</v>
      </c>
      <c r="O5" t="str">
        <f t="shared" si="0"/>
        <v>Young</v>
      </c>
    </row>
    <row r="6" spans="1:15" x14ac:dyDescent="0.25">
      <c r="A6">
        <v>1005</v>
      </c>
      <c r="B6" t="s">
        <v>83</v>
      </c>
      <c r="C6" t="s">
        <v>56</v>
      </c>
      <c r="D6" s="5">
        <v>33</v>
      </c>
      <c r="E6" t="s">
        <v>10</v>
      </c>
      <c r="F6" t="e" vm="9">
        <v>#VALUE!</v>
      </c>
      <c r="G6" t="s">
        <v>78</v>
      </c>
      <c r="H6" s="5">
        <v>117369</v>
      </c>
      <c r="I6" s="1">
        <v>45196</v>
      </c>
      <c r="J6" t="s">
        <v>11</v>
      </c>
      <c r="K6" s="5">
        <v>4</v>
      </c>
      <c r="L6" t="s">
        <v>17</v>
      </c>
      <c r="M6" s="6">
        <f t="shared" si="1"/>
        <v>29342.25</v>
      </c>
      <c r="N6" s="6" cm="1" vm="10">
        <f t="array" aca="1" ref="N6" ca="1">_FV(Table1[[#This Row],[City]],"Population")</f>
        <v>3073350</v>
      </c>
      <c r="O6" t="str">
        <f t="shared" si="0"/>
        <v>Old</v>
      </c>
    </row>
    <row r="7" spans="1:15" x14ac:dyDescent="0.25">
      <c r="A7">
        <v>1006</v>
      </c>
      <c r="B7" t="s">
        <v>84</v>
      </c>
      <c r="C7" t="s">
        <v>57</v>
      </c>
      <c r="D7" s="5">
        <v>50</v>
      </c>
      <c r="E7" t="s">
        <v>10</v>
      </c>
      <c r="F7" t="e" vm="11">
        <v>#VALUE!</v>
      </c>
      <c r="G7" t="s">
        <v>85</v>
      </c>
      <c r="H7" s="5">
        <v>49963</v>
      </c>
      <c r="I7" s="1">
        <v>45242</v>
      </c>
      <c r="J7" t="s">
        <v>19</v>
      </c>
      <c r="K7" s="5">
        <v>3</v>
      </c>
      <c r="L7" t="s">
        <v>12</v>
      </c>
      <c r="M7" s="6">
        <f t="shared" si="1"/>
        <v>16654.333333333332</v>
      </c>
      <c r="N7" s="6" cm="1" vm="12">
        <f t="array" aca="1" ref="N7" ca="1">_FV(Table1[[#This Row],[City]],"Population")</f>
        <v>38246108</v>
      </c>
      <c r="O7" t="str">
        <f t="shared" si="0"/>
        <v>Old</v>
      </c>
    </row>
    <row r="8" spans="1:15" x14ac:dyDescent="0.25">
      <c r="A8">
        <v>1007</v>
      </c>
      <c r="B8" t="s">
        <v>86</v>
      </c>
      <c r="C8" t="s">
        <v>58</v>
      </c>
      <c r="D8" s="5">
        <v>26</v>
      </c>
      <c r="E8" t="s">
        <v>15</v>
      </c>
      <c r="F8" t="e" vm="9">
        <v>#VALUE!</v>
      </c>
      <c r="G8" t="s">
        <v>78</v>
      </c>
      <c r="H8" s="5">
        <v>85123</v>
      </c>
      <c r="I8" s="1">
        <v>45212</v>
      </c>
      <c r="J8" t="s">
        <v>85</v>
      </c>
      <c r="K8" s="5">
        <v>0</v>
      </c>
      <c r="L8" t="s">
        <v>12</v>
      </c>
      <c r="M8" s="6" t="str">
        <f t="shared" si="1"/>
        <v>N/A</v>
      </c>
      <c r="N8" s="6" cm="1" vm="10">
        <f t="array" aca="1" ref="N8" ca="1">_FV(Table1[[#This Row],[City]],"Population")</f>
        <v>3073350</v>
      </c>
      <c r="O8" t="str">
        <f t="shared" si="0"/>
        <v>Young</v>
      </c>
    </row>
    <row r="9" spans="1:15" x14ac:dyDescent="0.25">
      <c r="A9">
        <v>1008</v>
      </c>
      <c r="B9" t="s">
        <v>87</v>
      </c>
      <c r="C9" t="s">
        <v>59</v>
      </c>
      <c r="D9" s="5">
        <v>23</v>
      </c>
      <c r="E9" t="s">
        <v>10</v>
      </c>
      <c r="F9" t="e" vm="13">
        <v>#VALUE!</v>
      </c>
      <c r="G9" t="s">
        <v>18</v>
      </c>
      <c r="H9" s="5">
        <v>103477</v>
      </c>
      <c r="I9" s="1">
        <v>45217</v>
      </c>
      <c r="J9" t="s">
        <v>11</v>
      </c>
      <c r="K9" s="5">
        <v>3</v>
      </c>
      <c r="L9" t="s">
        <v>17</v>
      </c>
      <c r="M9" s="6">
        <f t="shared" si="1"/>
        <v>34492.333333333336</v>
      </c>
      <c r="N9" s="6" cm="1" vm="14">
        <f t="array" aca="1" ref="N9" ca="1">_FV(Table1[[#This Row],[City]],"Population")</f>
        <v>2794356</v>
      </c>
      <c r="O9" t="str">
        <f t="shared" si="0"/>
        <v>Young</v>
      </c>
    </row>
    <row r="10" spans="1:15" x14ac:dyDescent="0.25">
      <c r="A10">
        <v>1009</v>
      </c>
      <c r="B10" t="s">
        <v>88</v>
      </c>
      <c r="C10" t="s">
        <v>60</v>
      </c>
      <c r="D10" s="5">
        <v>33</v>
      </c>
      <c r="E10" t="s">
        <v>10</v>
      </c>
      <c r="F10" t="e" vm="13">
        <v>#VALUE!</v>
      </c>
      <c r="G10" t="s">
        <v>18</v>
      </c>
      <c r="H10" s="5">
        <v>44388</v>
      </c>
      <c r="I10" s="1">
        <v>45139</v>
      </c>
      <c r="J10" t="s">
        <v>19</v>
      </c>
      <c r="K10" s="5">
        <v>2</v>
      </c>
      <c r="L10" t="s">
        <v>12</v>
      </c>
      <c r="M10" s="6">
        <f t="shared" si="1"/>
        <v>22194</v>
      </c>
      <c r="N10" s="6" cm="1" vm="14">
        <f t="array" aca="1" ref="N10" ca="1">_FV(Table1[[#This Row],[City]],"Population")</f>
        <v>2794356</v>
      </c>
      <c r="O10" t="str">
        <f t="shared" si="0"/>
        <v>Old</v>
      </c>
    </row>
    <row r="11" spans="1:15" x14ac:dyDescent="0.25">
      <c r="A11">
        <v>1010</v>
      </c>
      <c r="B11" t="s">
        <v>89</v>
      </c>
      <c r="C11" t="s">
        <v>61</v>
      </c>
      <c r="D11" s="5">
        <v>46</v>
      </c>
      <c r="E11" t="s">
        <v>15</v>
      </c>
      <c r="F11" t="s">
        <v>85</v>
      </c>
      <c r="G11" t="s">
        <v>85</v>
      </c>
      <c r="H11" s="5">
        <v>252756</v>
      </c>
      <c r="I11" s="1">
        <v>45091</v>
      </c>
      <c r="J11" t="s">
        <v>13</v>
      </c>
      <c r="K11" s="5">
        <v>1</v>
      </c>
      <c r="L11" t="s">
        <v>17</v>
      </c>
      <c r="M11" s="6">
        <f t="shared" si="1"/>
        <v>252756</v>
      </c>
      <c r="N11" s="6">
        <v>0</v>
      </c>
      <c r="O11" t="str">
        <f t="shared" si="0"/>
        <v>Old</v>
      </c>
    </row>
    <row r="12" spans="1:15" x14ac:dyDescent="0.25">
      <c r="A12">
        <v>1011</v>
      </c>
      <c r="B12" t="s">
        <v>90</v>
      </c>
      <c r="C12" t="s">
        <v>62</v>
      </c>
      <c r="D12" s="5">
        <v>20</v>
      </c>
      <c r="E12" t="s">
        <v>10</v>
      </c>
      <c r="F12" t="e" vm="15">
        <v>#VALUE!</v>
      </c>
      <c r="G12" t="s">
        <v>91</v>
      </c>
      <c r="H12" s="5">
        <v>99836</v>
      </c>
      <c r="I12" s="1">
        <v>44931</v>
      </c>
      <c r="J12" t="s">
        <v>14</v>
      </c>
      <c r="K12" s="5">
        <v>3</v>
      </c>
      <c r="L12" t="s">
        <v>12</v>
      </c>
      <c r="M12" s="6">
        <f t="shared" si="1"/>
        <v>33278.666666666664</v>
      </c>
      <c r="N12" s="6" cm="1" vm="16">
        <f t="array" aca="1" ref="N12" ca="1">_FV(Table1[[#This Row],[City]],"Population")</f>
        <v>2141834</v>
      </c>
      <c r="O12" t="str">
        <f t="shared" si="0"/>
        <v>Young</v>
      </c>
    </row>
    <row r="13" spans="1:15" x14ac:dyDescent="0.25">
      <c r="A13">
        <v>1012</v>
      </c>
      <c r="B13" t="s">
        <v>92</v>
      </c>
      <c r="C13" t="s">
        <v>63</v>
      </c>
      <c r="D13" s="5">
        <v>37</v>
      </c>
      <c r="E13" t="s">
        <v>10</v>
      </c>
      <c r="F13" t="e" vm="5">
        <v>#VALUE!</v>
      </c>
      <c r="G13" t="s">
        <v>93</v>
      </c>
      <c r="H13" s="5">
        <v>66586</v>
      </c>
      <c r="I13" s="1">
        <v>45265</v>
      </c>
      <c r="J13" t="s">
        <v>13</v>
      </c>
      <c r="K13" s="5">
        <v>4</v>
      </c>
      <c r="L13" t="s">
        <v>17</v>
      </c>
      <c r="M13" s="6">
        <f t="shared" si="1"/>
        <v>16646.5</v>
      </c>
      <c r="N13" s="6" cm="1" vm="6">
        <f t="array" aca="1" ref="N13" ca="1">_FV(Table1[[#This Row],[City]],"Population")</f>
        <v>29145505</v>
      </c>
      <c r="O13" t="str">
        <f t="shared" si="0"/>
        <v>Old</v>
      </c>
    </row>
    <row r="14" spans="1:15" x14ac:dyDescent="0.25">
      <c r="A14">
        <v>1013</v>
      </c>
      <c r="B14" t="s">
        <v>94</v>
      </c>
      <c r="C14" t="s">
        <v>64</v>
      </c>
      <c r="D14" s="5">
        <v>53</v>
      </c>
      <c r="E14" t="s">
        <v>10</v>
      </c>
      <c r="F14" t="e" vm="3">
        <v>#VALUE!</v>
      </c>
      <c r="G14" t="s">
        <v>80</v>
      </c>
      <c r="H14" s="5">
        <v>0</v>
      </c>
      <c r="I14" s="1">
        <v>45004</v>
      </c>
      <c r="J14" t="s">
        <v>19</v>
      </c>
      <c r="K14" s="5">
        <v>4</v>
      </c>
      <c r="L14" t="s">
        <v>12</v>
      </c>
      <c r="M14" s="6">
        <f t="shared" si="1"/>
        <v>0</v>
      </c>
      <c r="N14" s="6" cm="1" vm="4">
        <f t="array" aca="1" ref="N14" ca="1">_FV(Table1[[#This Row],[City]],"Population")</f>
        <v>8799728</v>
      </c>
      <c r="O14" t="str">
        <f t="shared" si="0"/>
        <v>Old</v>
      </c>
    </row>
    <row r="15" spans="1:15" x14ac:dyDescent="0.25">
      <c r="A15">
        <v>1014</v>
      </c>
      <c r="B15" t="s">
        <v>95</v>
      </c>
      <c r="C15" t="s">
        <v>65</v>
      </c>
      <c r="D15" s="5">
        <v>36</v>
      </c>
      <c r="E15" t="s">
        <v>15</v>
      </c>
      <c r="F15" t="e" vm="7">
        <v>#VALUE!</v>
      </c>
      <c r="G15" t="s">
        <v>80</v>
      </c>
      <c r="H15" s="5">
        <v>75002</v>
      </c>
      <c r="I15" s="1">
        <v>44988</v>
      </c>
      <c r="J15" t="s">
        <v>16</v>
      </c>
      <c r="K15" s="5">
        <v>5</v>
      </c>
      <c r="L15" t="s">
        <v>12</v>
      </c>
      <c r="M15" s="6">
        <f t="shared" si="1"/>
        <v>15000.4</v>
      </c>
      <c r="N15" s="6" cm="1" vm="8">
        <f t="array" aca="1" ref="N15" ca="1">_FV(Table1[[#This Row],[City]],"Population")</f>
        <v>151584</v>
      </c>
      <c r="O15" t="str">
        <f t="shared" si="0"/>
        <v>Old</v>
      </c>
    </row>
    <row r="16" spans="1:15" x14ac:dyDescent="0.25">
      <c r="A16">
        <v>1015</v>
      </c>
      <c r="B16" t="s">
        <v>96</v>
      </c>
      <c r="C16" t="s">
        <v>66</v>
      </c>
      <c r="D16" s="5">
        <v>43</v>
      </c>
      <c r="E16" t="s">
        <v>15</v>
      </c>
      <c r="F16" t="e" vm="15">
        <v>#VALUE!</v>
      </c>
      <c r="G16" t="s">
        <v>91</v>
      </c>
      <c r="H16" s="5">
        <v>36254</v>
      </c>
      <c r="I16" s="1">
        <v>45058</v>
      </c>
      <c r="J16" t="s">
        <v>14</v>
      </c>
      <c r="K16" s="5">
        <v>0</v>
      </c>
      <c r="L16" t="s">
        <v>17</v>
      </c>
      <c r="M16" s="6" t="str">
        <f t="shared" si="1"/>
        <v>N/A</v>
      </c>
      <c r="N16" s="6" cm="1" vm="16">
        <f t="array" aca="1" ref="N16" ca="1">_FV(Table1[[#This Row],[City]],"Population")</f>
        <v>2141834</v>
      </c>
      <c r="O16" t="str">
        <f t="shared" si="0"/>
        <v>Old</v>
      </c>
    </row>
    <row r="17" spans="1:15" x14ac:dyDescent="0.25">
      <c r="A17">
        <v>1016</v>
      </c>
      <c r="B17" t="s">
        <v>97</v>
      </c>
      <c r="C17" t="s">
        <v>67</v>
      </c>
      <c r="D17" s="5">
        <v>20</v>
      </c>
      <c r="E17" t="s">
        <v>15</v>
      </c>
      <c r="F17" t="e" vm="17">
        <v>#VALUE!</v>
      </c>
      <c r="G17" t="s">
        <v>93</v>
      </c>
      <c r="H17" s="5">
        <v>47144</v>
      </c>
      <c r="I17" s="1">
        <v>45015</v>
      </c>
      <c r="J17" t="s">
        <v>14</v>
      </c>
      <c r="K17" s="5">
        <v>3</v>
      </c>
      <c r="L17" t="s">
        <v>12</v>
      </c>
      <c r="M17" s="6">
        <f t="shared" si="1"/>
        <v>15714.666666666666</v>
      </c>
      <c r="N17" s="6" cm="1" vm="18">
        <f t="array" aca="1" ref="N17" ca="1">_FV(Table1[[#This Row],[City]],"Population")</f>
        <v>6165129</v>
      </c>
      <c r="O17" t="str">
        <f t="shared" si="0"/>
        <v>Young</v>
      </c>
    </row>
    <row r="18" spans="1:15" x14ac:dyDescent="0.25">
      <c r="A18">
        <v>1017</v>
      </c>
      <c r="B18" t="s">
        <v>98</v>
      </c>
      <c r="C18" t="s">
        <v>68</v>
      </c>
      <c r="D18" s="5">
        <v>36</v>
      </c>
      <c r="E18" t="s">
        <v>10</v>
      </c>
      <c r="F18" t="e" vm="1">
        <v>#VALUE!</v>
      </c>
      <c r="G18" t="s">
        <v>78</v>
      </c>
      <c r="H18" s="5">
        <v>54214</v>
      </c>
      <c r="I18" s="1">
        <v>45163</v>
      </c>
      <c r="J18" t="s">
        <v>11</v>
      </c>
      <c r="K18" s="5">
        <v>5</v>
      </c>
      <c r="L18" t="s">
        <v>12</v>
      </c>
      <c r="M18" s="6">
        <f t="shared" si="1"/>
        <v>10842.8</v>
      </c>
      <c r="N18" s="6" cm="1" vm="2">
        <f t="array" aca="1" ref="N18" ca="1">_FV(Table1[[#This Row],[City]],"Population")</f>
        <v>1585705</v>
      </c>
      <c r="O18" t="str">
        <f t="shared" si="0"/>
        <v>Old</v>
      </c>
    </row>
    <row r="19" spans="1:15" x14ac:dyDescent="0.25">
      <c r="A19">
        <v>1018</v>
      </c>
      <c r="B19" t="s">
        <v>99</v>
      </c>
      <c r="C19" t="s">
        <v>69</v>
      </c>
      <c r="D19" s="5">
        <v>37</v>
      </c>
      <c r="E19" t="s">
        <v>10</v>
      </c>
      <c r="F19" t="e" vm="1">
        <v>#VALUE!</v>
      </c>
      <c r="G19" t="s">
        <v>78</v>
      </c>
      <c r="H19" s="5">
        <v>242870</v>
      </c>
      <c r="I19" s="1">
        <v>44968</v>
      </c>
      <c r="J19" t="s">
        <v>11</v>
      </c>
      <c r="K19" s="5">
        <v>0</v>
      </c>
      <c r="L19" t="s">
        <v>17</v>
      </c>
      <c r="M19" s="6" t="str">
        <f t="shared" si="1"/>
        <v>N/A</v>
      </c>
      <c r="N19" s="6" cm="1" vm="2">
        <f t="array" aca="1" ref="N19" ca="1">_FV(Table1[[#This Row],[City]],"Population")</f>
        <v>1585705</v>
      </c>
      <c r="O19" t="str">
        <f t="shared" si="0"/>
        <v>Old</v>
      </c>
    </row>
    <row r="20" spans="1:15" x14ac:dyDescent="0.25">
      <c r="A20">
        <v>1019</v>
      </c>
      <c r="B20" t="s">
        <v>100</v>
      </c>
      <c r="C20" t="s">
        <v>70</v>
      </c>
      <c r="D20" s="5">
        <v>49</v>
      </c>
      <c r="E20" t="s">
        <v>15</v>
      </c>
      <c r="F20" t="e" vm="3">
        <v>#VALUE!</v>
      </c>
      <c r="G20" t="s">
        <v>80</v>
      </c>
      <c r="H20" s="5">
        <v>0</v>
      </c>
      <c r="I20" s="1">
        <v>45015</v>
      </c>
      <c r="J20" t="s">
        <v>16</v>
      </c>
      <c r="K20" s="5">
        <v>2</v>
      </c>
      <c r="L20" t="s">
        <v>12</v>
      </c>
      <c r="M20" s="6">
        <f t="shared" si="1"/>
        <v>0</v>
      </c>
      <c r="N20" s="6" cm="1" vm="4">
        <f t="array" aca="1" ref="N20" ca="1">_FV(Table1[[#This Row],[City]],"Population")</f>
        <v>8799728</v>
      </c>
      <c r="O20" t="str">
        <f t="shared" si="0"/>
        <v>Old</v>
      </c>
    </row>
    <row r="21" spans="1:15" x14ac:dyDescent="0.25">
      <c r="A21">
        <v>1020</v>
      </c>
      <c r="B21" t="s">
        <v>101</v>
      </c>
      <c r="C21" t="s">
        <v>71</v>
      </c>
      <c r="D21" s="5">
        <v>24</v>
      </c>
      <c r="E21" t="s">
        <v>10</v>
      </c>
      <c r="F21" t="e" vm="5">
        <v>#VALUE!</v>
      </c>
      <c r="G21" t="s">
        <v>93</v>
      </c>
      <c r="H21" s="5">
        <v>36090</v>
      </c>
      <c r="I21" s="1">
        <v>45222</v>
      </c>
      <c r="J21" t="s">
        <v>14</v>
      </c>
      <c r="K21" s="5">
        <v>4</v>
      </c>
      <c r="L21" t="s">
        <v>17</v>
      </c>
      <c r="M21" s="6">
        <f t="shared" si="1"/>
        <v>9022.5</v>
      </c>
      <c r="N21" s="6" cm="1" vm="6">
        <f t="array" aca="1" ref="N21" ca="1">_FV(Table1[[#This Row],[City]],"Population")</f>
        <v>29145505</v>
      </c>
      <c r="O21" t="str">
        <f t="shared" si="0"/>
        <v>Young</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Dirty_Sample_Data</vt:lpstr>
      <vt:lpstr>Clean_Sample_Data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Uduak Njoku</dc:creator>
  <cp:lastModifiedBy>Brou, Langui Hermann G</cp:lastModifiedBy>
  <dcterms:created xsi:type="dcterms:W3CDTF">2024-06-10T19:35:47Z</dcterms:created>
  <dcterms:modified xsi:type="dcterms:W3CDTF">2024-11-28T05:22:55Z</dcterms:modified>
</cp:coreProperties>
</file>