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oul\OneDrive\Desktop\Excel\"/>
    </mc:Choice>
  </mc:AlternateContent>
  <xr:revisionPtr revIDLastSave="0" documentId="13_ncr:1_{6ED08C04-01F5-4925-B570-3F4F48E029E1}" xr6:coauthVersionLast="47" xr6:coauthVersionMax="47" xr10:uidLastSave="{00000000-0000-0000-0000-000000000000}"/>
  <bookViews>
    <workbookView xWindow="-120" yWindow="-120" windowWidth="29040" windowHeight="15720" activeTab="7" xr2:uid="{2B8CA8BA-665E-40C2-9C41-E9535F86B2CF}"/>
  </bookViews>
  <sheets>
    <sheet name="Dataset" sheetId="1" r:id="rId1"/>
    <sheet name="Letter Grade" sheetId="2" r:id="rId2"/>
    <sheet name="Discount" sheetId="3" r:id="rId3"/>
    <sheet name="Fiscal Quarters" sheetId="4" r:id="rId4"/>
    <sheet name="Bonus" sheetId="5" r:id="rId5"/>
    <sheet name="Find Grades" sheetId="6" r:id="rId6"/>
    <sheet name="Named Range" sheetId="7" r:id="rId7"/>
    <sheet name="Another Sheet" sheetId="8" r:id="rId8"/>
    <sheet name="Grade Number" sheetId="9" r:id="rId9"/>
  </sheets>
  <definedNames>
    <definedName name="Bonus">'Named Range'!$B$15:$C$18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I8" i="8"/>
  <c r="I9" i="8"/>
  <c r="I10" i="8"/>
  <c r="I11" i="8"/>
  <c r="I12" i="8"/>
  <c r="I5" i="8"/>
  <c r="I6" i="7"/>
  <c r="I7" i="7"/>
  <c r="I8" i="7"/>
  <c r="I9" i="7"/>
  <c r="I10" i="7"/>
  <c r="I11" i="7"/>
  <c r="I12" i="7"/>
  <c r="I5" i="7"/>
  <c r="I6" i="6"/>
  <c r="I7" i="6"/>
  <c r="I8" i="6"/>
  <c r="I9" i="6"/>
  <c r="I10" i="6"/>
  <c r="I11" i="6"/>
  <c r="I12" i="6"/>
  <c r="I5" i="6"/>
  <c r="I6" i="5"/>
  <c r="I7" i="5"/>
  <c r="I8" i="5"/>
  <c r="I9" i="5"/>
  <c r="I10" i="5"/>
  <c r="I11" i="5"/>
  <c r="I12" i="5"/>
  <c r="I5" i="5"/>
  <c r="I6" i="4"/>
  <c r="I7" i="4"/>
  <c r="I8" i="4"/>
  <c r="I9" i="4"/>
  <c r="I10" i="4"/>
  <c r="I11" i="4"/>
  <c r="I12" i="4"/>
  <c r="I5" i="4"/>
  <c r="K16" i="3"/>
  <c r="C16" i="3"/>
  <c r="I6" i="2"/>
  <c r="I7" i="2"/>
  <c r="I8" i="2"/>
  <c r="I9" i="2"/>
  <c r="I10" i="2"/>
  <c r="I11" i="2"/>
  <c r="I12" i="2"/>
  <c r="I5" i="2"/>
  <c r="D6" i="1"/>
  <c r="D7" i="1"/>
  <c r="D8" i="1"/>
  <c r="D9" i="1"/>
  <c r="D10" i="1"/>
  <c r="D11" i="1"/>
  <c r="D12" i="1"/>
  <c r="D5" i="1"/>
  <c r="J12" i="3"/>
  <c r="J11" i="3"/>
  <c r="J10" i="3"/>
  <c r="J9" i="3"/>
  <c r="J8" i="3"/>
  <c r="J7" i="3"/>
  <c r="J6" i="3"/>
  <c r="J5" i="3"/>
  <c r="B6" i="3"/>
  <c r="B7" i="3"/>
  <c r="B8" i="3"/>
  <c r="B9" i="3"/>
  <c r="B10" i="3"/>
  <c r="B11" i="3"/>
  <c r="B12" i="3"/>
  <c r="B5" i="3"/>
  <c r="D5" i="8"/>
  <c r="D5" i="7"/>
  <c r="D6" i="7"/>
  <c r="D7" i="7"/>
  <c r="D8" i="7"/>
  <c r="D9" i="7"/>
  <c r="D10" i="7"/>
  <c r="D11" i="7"/>
  <c r="D12" i="7"/>
  <c r="D5" i="6"/>
  <c r="D6" i="6"/>
  <c r="D7" i="6"/>
  <c r="D8" i="6"/>
  <c r="D9" i="6"/>
  <c r="D10" i="6"/>
  <c r="D11" i="6"/>
  <c r="D12" i="6"/>
  <c r="D5" i="5"/>
  <c r="D5" i="2"/>
  <c r="D6" i="8"/>
  <c r="D7" i="8"/>
  <c r="D8" i="8"/>
  <c r="D9" i="8"/>
  <c r="D10" i="8"/>
  <c r="D11" i="8"/>
  <c r="D12" i="8"/>
  <c r="D6" i="5"/>
  <c r="D7" i="5"/>
  <c r="D8" i="5"/>
  <c r="D9" i="5"/>
  <c r="D10" i="5"/>
  <c r="D11" i="5"/>
  <c r="D12" i="5"/>
  <c r="D6" i="4"/>
  <c r="D7" i="4"/>
  <c r="D8" i="4"/>
  <c r="D9" i="4"/>
  <c r="D10" i="4"/>
  <c r="D11" i="4"/>
  <c r="D12" i="4"/>
  <c r="D5" i="4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<sst xmlns="http://schemas.openxmlformats.org/spreadsheetml/2006/main" count="263" uniqueCount="54">
  <si>
    <t>Student Name</t>
  </si>
  <si>
    <t>Marks</t>
  </si>
  <si>
    <t>Grade</t>
  </si>
  <si>
    <t>Half Yearly Marks</t>
  </si>
  <si>
    <t>Aiden Mark</t>
  </si>
  <si>
    <t>Jake Biden</t>
  </si>
  <si>
    <t>Adam Gill</t>
  </si>
  <si>
    <t>David Mathew</t>
  </si>
  <si>
    <t>Peter Joe</t>
  </si>
  <si>
    <t>Mathew Noah</t>
  </si>
  <si>
    <t>Terry Bill</t>
  </si>
  <si>
    <t>Amy Gill</t>
  </si>
  <si>
    <t>Minimum Number</t>
  </si>
  <si>
    <t>A+</t>
  </si>
  <si>
    <t>A</t>
  </si>
  <si>
    <t>B+</t>
  </si>
  <si>
    <t>B</t>
  </si>
  <si>
    <t>D</t>
  </si>
  <si>
    <t>F</t>
  </si>
  <si>
    <t>Applying VLOOKUP Function from Letter Grade Range</t>
  </si>
  <si>
    <t>Adding Discount in a Customer Card Using the VLOOKUP Function</t>
  </si>
  <si>
    <t xml:space="preserve">Mouth </t>
  </si>
  <si>
    <t>Purchesed 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</si>
  <si>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</si>
  <si>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</si>
  <si>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</si>
  <si>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</si>
  <si>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</si>
  <si>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</si>
  <si>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</si>
  <si>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</si>
  <si>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Prize Limit</t>
  </si>
  <si>
    <t>Discount</t>
  </si>
  <si>
    <t>Calculating Fiscal Quarters Value using Date Range</t>
  </si>
  <si>
    <t>Joining Date</t>
  </si>
  <si>
    <t>Fiscal Quarters</t>
  </si>
  <si>
    <t>Employee Name</t>
  </si>
  <si>
    <t>Date Range</t>
  </si>
  <si>
    <t>Q1</t>
  </si>
  <si>
    <t>Q2</t>
  </si>
  <si>
    <t>Q3</t>
  </si>
  <si>
    <t>Q4</t>
  </si>
  <si>
    <t>Using VLOOKUP Function to Calculate Bonus</t>
  </si>
  <si>
    <t>Experience (Year)</t>
  </si>
  <si>
    <t>Bonus</t>
  </si>
  <si>
    <t>Finding Grades from Data Range Limit</t>
  </si>
  <si>
    <t>Maximum Number</t>
  </si>
  <si>
    <t>Applying Named Range to Get Total Prize</t>
  </si>
  <si>
    <t>Grade Number</t>
  </si>
  <si>
    <t>Getting Grade Using VLOOKUP from Another Sheet</t>
  </si>
  <si>
    <t>Hepler Column</t>
  </si>
  <si>
    <t>Month</t>
  </si>
  <si>
    <t>Discount'</t>
  </si>
  <si>
    <t>Try Yourself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</si>
</sst>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3" fillId="0" borderId="1" xfId="1" applyFont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1F03-670E-49CE-9A63-14510A2753B4}">
  <sheetPr codeName="Sheet1"/>
  <dimension ref="B2:D20"/>
  <sheetViews>
    <sheetView showGridLines="0" workbookViewId="0">
      <selection activeCell="D5" sqref="D5"/>
    </sheetView>
  </sheetViews>
  <sheetFormatPr defaultRowHeight="17.100000000000001" customHeight="1" x14ac:dyDescent="0.25"/>
  <cols>
    <col min="1" max="1" width="3.7109375" style="1" customWidth="1"/>
    <col min="2" max="2" width="19.28515625" style="1" bestFit="1" customWidth="1"/>
    <col min="3" max="16384" width="9.140625" style="1"/>
  </cols>
  <sheetData>
    <row r="2" spans="2:4" ht="17.100000000000001" customHeight="1" thickBot="1" x14ac:dyDescent="0.3">
      <c r="B2" s="7" t="s">
        <v>3</v>
      </c>
      <c r="C2" s="7"/>
      <c r="D2" s="7"/>
    </row>
    <row r="3" spans="2:4" ht="17.100000000000001" customHeight="1" thickTop="1" x14ac:dyDescent="0.25"/>
    <row r="4" spans="2:4" ht="17.100000000000001" customHeight="1" x14ac:dyDescent="0.25">
      <c r="B4" s="2" t="s">
        <v>0</v>
      </c>
      <c r="C4" s="2" t="s">
        <v>1</v>
      </c>
      <c r="D4" s="2" t="s">
        <v>2</v>
      </c>
    </row>
    <row r="5" spans="2:4" ht="17.100000000000001" customHeight="1" x14ac:dyDescent="0.25">
      <c r="B5" s="3" t="s">
        <v>4</v>
      </c>
      <c r="C5" s="3">
        <v>34</v>
      </c>
      <c r="D5" s="3" t="str">
        <f>VLOOKUP(C5,$B$15:$C$20,2,TRUE)</f>
        <v>D</v>
      </c>
    </row>
    <row r="6" spans="2:4" ht="17.100000000000001" customHeight="1" x14ac:dyDescent="0.25">
      <c r="B6" s="3" t="s">
        <v>5</v>
      </c>
      <c r="C6" s="3">
        <v>30</v>
      </c>
      <c r="D6" s="3" t="str">
        <f t="shared" ref="D6:D12" si="0">VLOOKUP(C6,$B$15:$C$20,2,TRUE)</f>
        <v>F</v>
      </c>
    </row>
    <row r="7" spans="2:4" ht="17.100000000000001" customHeight="1" x14ac:dyDescent="0.25">
      <c r="B7" s="3" t="s">
        <v>6</v>
      </c>
      <c r="C7" s="3">
        <v>46</v>
      </c>
      <c r="D7" s="3" t="str">
        <f t="shared" si="0"/>
        <v>D</v>
      </c>
    </row>
    <row r="8" spans="2:4" ht="17.100000000000001" customHeight="1" x14ac:dyDescent="0.25">
      <c r="B8" s="3" t="s">
        <v>7</v>
      </c>
      <c r="C8" s="3">
        <v>76</v>
      </c>
      <c r="D8" s="3" t="str">
        <f t="shared" si="0"/>
        <v>A</v>
      </c>
    </row>
    <row r="9" spans="2:4" ht="17.100000000000001" customHeight="1" x14ac:dyDescent="0.25">
      <c r="B9" s="3" t="s">
        <v>8</v>
      </c>
      <c r="C9" s="3">
        <v>85</v>
      </c>
      <c r="D9" s="3" t="str">
        <f t="shared" si="0"/>
        <v>A+</v>
      </c>
    </row>
    <row r="10" spans="2:4" ht="17.100000000000001" customHeight="1" x14ac:dyDescent="0.25">
      <c r="B10" s="3" t="s">
        <v>9</v>
      </c>
      <c r="C10" s="3">
        <v>91</v>
      </c>
      <c r="D10" s="3" t="str">
        <f t="shared" si="0"/>
        <v>A+</v>
      </c>
    </row>
    <row r="11" spans="2:4" ht="17.100000000000001" customHeight="1" x14ac:dyDescent="0.25">
      <c r="B11" s="3" t="s">
        <v>10</v>
      </c>
      <c r="C11" s="3">
        <v>96</v>
      </c>
      <c r="D11" s="3" t="str">
        <f t="shared" si="0"/>
        <v>A+</v>
      </c>
    </row>
    <row r="12" spans="2:4" ht="17.100000000000001" customHeight="1" x14ac:dyDescent="0.25">
      <c r="B12" s="3" t="s">
        <v>11</v>
      </c>
      <c r="C12" s="3">
        <v>66</v>
      </c>
      <c r="D12" s="3" t="str">
        <f t="shared" si="0"/>
        <v>B+</v>
      </c>
    </row>
    <row r="14" spans="2:4" ht="17.100000000000001" customHeight="1" x14ac:dyDescent="0.25">
      <c r="B14" s="2" t="s">
        <v>12</v>
      </c>
      <c r="C14" s="2" t="s">
        <v>2</v>
      </c>
    </row>
    <row r="15" spans="2:4" ht="17.100000000000001" customHeight="1" x14ac:dyDescent="0.25">
      <c r="B15" s="3">
        <v>0</v>
      </c>
      <c r="C15" s="3" t="s">
        <v>18</v>
      </c>
    </row>
    <row r="16" spans="2:4" ht="17.100000000000001" customHeight="1" x14ac:dyDescent="0.25">
      <c r="B16" s="3">
        <v>34</v>
      </c>
      <c r="C16" s="3" t="s">
        <v>17</v>
      </c>
    </row>
    <row r="17" spans="2:3" ht="17.100000000000001" customHeight="1" x14ac:dyDescent="0.25">
      <c r="B17" s="3">
        <v>51</v>
      </c>
      <c r="C17" s="3" t="s">
        <v>16</v>
      </c>
    </row>
    <row r="18" spans="2:3" ht="17.100000000000001" customHeight="1" x14ac:dyDescent="0.25">
      <c r="B18" s="3">
        <v>65</v>
      </c>
      <c r="C18" s="3" t="s">
        <v>15</v>
      </c>
    </row>
    <row r="19" spans="2:3" ht="17.100000000000001" customHeight="1" x14ac:dyDescent="0.25">
      <c r="B19" s="3">
        <v>75</v>
      </c>
      <c r="C19" s="3" t="s">
        <v>14</v>
      </c>
    </row>
    <row r="20" spans="2:3" ht="17.100000000000001" customHeight="1" x14ac:dyDescent="0.25">
      <c r="B20" s="3">
        <v>85</v>
      </c>
      <c r="C20" s="3" t="s">
        <v>13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1954-FF9A-453F-8F4A-E65C038C1A95}">
  <sheetPr codeName="Sheet2"/>
  <dimension ref="B2:I20"/>
  <sheetViews>
    <sheetView showGridLines="0" workbookViewId="0">
      <selection activeCell="I5" sqref="I5:I12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19.85546875" style="1" customWidth="1"/>
    <col min="4" max="4" width="21.140625" style="1" customWidth="1"/>
    <col min="5" max="6" width="9.140625" style="1"/>
    <col min="7" max="7" width="19.28515625" style="1" bestFit="1" customWidth="1"/>
    <col min="8" max="8" width="12.7109375" style="1" customWidth="1"/>
    <col min="9" max="9" width="12.5703125" style="1" customWidth="1"/>
    <col min="10" max="16384" width="9.140625" style="1"/>
  </cols>
  <sheetData>
    <row r="2" spans="2:9" ht="17.100000000000001" customHeight="1" thickBot="1" x14ac:dyDescent="0.3">
      <c r="B2" s="7" t="s">
        <v>19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0</v>
      </c>
      <c r="C4" s="2" t="s">
        <v>1</v>
      </c>
      <c r="D4" s="2" t="s">
        <v>2</v>
      </c>
      <c r="G4" s="2" t="s">
        <v>0</v>
      </c>
      <c r="H4" s="2" t="s">
        <v>1</v>
      </c>
      <c r="I4" s="2" t="s">
        <v>2</v>
      </c>
    </row>
    <row r="5" spans="2:9" ht="17.100000000000001" customHeight="1" x14ac:dyDescent="0.25">
      <c r="B5" s="3" t="s">
        <v>4</v>
      </c>
      <c r="C5" s="3">
        <v>34</v>
      </c>
      <c r="D5" s="3" t="str">
        <f>VLOOKUP(C5,$B$15:$C$20,2,1)</f>
        <v>D</v>
      </c>
      <c r="G5" s="3" t="s">
        <v>4</v>
      </c>
      <c r="H5" s="3">
        <v>34</v>
      </c>
      <c r="I5" s="3" t="str">
        <f>VLOOKUP(C5,$B$15:$C$20,2,TRUE)</f>
        <v>D</v>
      </c>
    </row>
    <row r="6" spans="2:9" ht="17.100000000000001" customHeight="1" x14ac:dyDescent="0.25">
      <c r="B6" s="3" t="s">
        <v>5</v>
      </c>
      <c r="C6" s="3">
        <v>30</v>
      </c>
      <c r="D6" s="3" t="str">
        <f t="shared" ref="D6:D12" si="0">VLOOKUP(C6,$B$15:$C$20,2,1)</f>
        <v>F</v>
      </c>
      <c r="G6" s="3" t="s">
        <v>5</v>
      </c>
      <c r="H6" s="3">
        <v>30</v>
      </c>
      <c r="I6" s="3" t="str">
        <f t="shared" ref="I6:I12" si="1">VLOOKUP(C6,$B$15:$C$20,2,TRUE)</f>
        <v>F</v>
      </c>
    </row>
    <row r="7" spans="2:9" ht="17.100000000000001" customHeight="1" x14ac:dyDescent="0.25">
      <c r="B7" s="3" t="s">
        <v>6</v>
      </c>
      <c r="C7" s="3">
        <v>46</v>
      </c>
      <c r="D7" s="3" t="str">
        <f t="shared" si="0"/>
        <v>D</v>
      </c>
      <c r="G7" s="3" t="s">
        <v>6</v>
      </c>
      <c r="H7" s="3">
        <v>46</v>
      </c>
      <c r="I7" s="3" t="str">
        <f t="shared" si="1"/>
        <v>D</v>
      </c>
    </row>
    <row r="8" spans="2:9" ht="17.100000000000001" customHeight="1" x14ac:dyDescent="0.25">
      <c r="B8" s="3" t="s">
        <v>7</v>
      </c>
      <c r="C8" s="3">
        <v>76</v>
      </c>
      <c r="D8" s="3" t="str">
        <f t="shared" si="0"/>
        <v>A</v>
      </c>
      <c r="G8" s="3" t="s">
        <v>7</v>
      </c>
      <c r="H8" s="3">
        <v>76</v>
      </c>
      <c r="I8" s="3" t="str">
        <f t="shared" si="1"/>
        <v>A</v>
      </c>
    </row>
    <row r="9" spans="2:9" ht="17.100000000000001" customHeight="1" x14ac:dyDescent="0.25">
      <c r="B9" s="3" t="s">
        <v>8</v>
      </c>
      <c r="C9" s="3">
        <v>85</v>
      </c>
      <c r="D9" s="3" t="str">
        <f t="shared" si="0"/>
        <v>A+</v>
      </c>
      <c r="G9" s="3" t="s">
        <v>8</v>
      </c>
      <c r="H9" s="3">
        <v>85</v>
      </c>
      <c r="I9" s="3" t="str">
        <f t="shared" si="1"/>
        <v>A+</v>
      </c>
    </row>
    <row r="10" spans="2:9" ht="17.100000000000001" customHeight="1" x14ac:dyDescent="0.25">
      <c r="B10" s="3" t="s">
        <v>9</v>
      </c>
      <c r="C10" s="3">
        <v>91</v>
      </c>
      <c r="D10" s="3" t="str">
        <f t="shared" si="0"/>
        <v>A+</v>
      </c>
      <c r="G10" s="3" t="s">
        <v>9</v>
      </c>
      <c r="H10" s="3">
        <v>91</v>
      </c>
      <c r="I10" s="3" t="str">
        <f t="shared" si="1"/>
        <v>A+</v>
      </c>
    </row>
    <row r="11" spans="2:9" ht="17.100000000000001" customHeight="1" x14ac:dyDescent="0.25">
      <c r="B11" s="3" t="s">
        <v>10</v>
      </c>
      <c r="C11" s="3">
        <v>96</v>
      </c>
      <c r="D11" s="3" t="str">
        <f t="shared" si="0"/>
        <v>A+</v>
      </c>
      <c r="G11" s="3" t="s">
        <v>10</v>
      </c>
      <c r="H11" s="3">
        <v>96</v>
      </c>
      <c r="I11" s="3" t="str">
        <f t="shared" si="1"/>
        <v>A+</v>
      </c>
    </row>
    <row r="12" spans="2:9" ht="17.100000000000001" customHeight="1" x14ac:dyDescent="0.25">
      <c r="B12" s="3" t="s">
        <v>11</v>
      </c>
      <c r="C12" s="3">
        <v>66</v>
      </c>
      <c r="D12" s="3" t="str">
        <f t="shared" si="0"/>
        <v>B+</v>
      </c>
      <c r="G12" s="3" t="s">
        <v>11</v>
      </c>
      <c r="H12" s="3">
        <v>66</v>
      </c>
      <c r="I12" s="3" t="str">
        <f t="shared" si="1"/>
        <v>B+</v>
      </c>
    </row>
    <row r="14" spans="2:9" ht="17.100000000000001" customHeight="1" x14ac:dyDescent="0.25">
      <c r="B14" s="2" t="s">
        <v>12</v>
      </c>
      <c r="C14" s="2" t="s">
        <v>2</v>
      </c>
      <c r="G14" s="2" t="s">
        <v>12</v>
      </c>
      <c r="H14" s="2" t="s">
        <v>2</v>
      </c>
    </row>
    <row r="15" spans="2:9" ht="17.100000000000001" customHeight="1" x14ac:dyDescent="0.25">
      <c r="B15" s="3">
        <v>0</v>
      </c>
      <c r="C15" s="3" t="s">
        <v>18</v>
      </c>
      <c r="G15" s="3">
        <v>0</v>
      </c>
      <c r="H15" s="3" t="s">
        <v>18</v>
      </c>
    </row>
    <row r="16" spans="2:9" ht="17.100000000000001" customHeight="1" x14ac:dyDescent="0.25">
      <c r="B16" s="3">
        <v>34</v>
      </c>
      <c r="C16" s="3" t="s">
        <v>17</v>
      </c>
      <c r="G16" s="3">
        <v>34</v>
      </c>
      <c r="H16" s="3" t="s">
        <v>17</v>
      </c>
    </row>
    <row r="17" spans="2:8" ht="17.100000000000001" customHeight="1" x14ac:dyDescent="0.25">
      <c r="B17" s="3">
        <v>51</v>
      </c>
      <c r="C17" s="3" t="s">
        <v>16</v>
      </c>
      <c r="G17" s="3">
        <v>51</v>
      </c>
      <c r="H17" s="3" t="s">
        <v>16</v>
      </c>
    </row>
    <row r="18" spans="2:8" ht="17.100000000000001" customHeight="1" x14ac:dyDescent="0.25">
      <c r="B18" s="3">
        <v>65</v>
      </c>
      <c r="C18" s="3" t="s">
        <v>15</v>
      </c>
      <c r="G18" s="3">
        <v>65</v>
      </c>
      <c r="H18" s="3" t="s">
        <v>15</v>
      </c>
    </row>
    <row r="19" spans="2:8" ht="17.100000000000001" customHeight="1" x14ac:dyDescent="0.25">
      <c r="B19" s="3">
        <v>75</v>
      </c>
      <c r="C19" s="3" t="s">
        <v>14</v>
      </c>
      <c r="G19" s="3">
        <v>75</v>
      </c>
      <c r="H19" s="3" t="s">
        <v>14</v>
      </c>
    </row>
    <row r="20" spans="2:8" ht="17.100000000000001" customHeight="1" x14ac:dyDescent="0.25">
      <c r="B20" s="3">
        <v>85</v>
      </c>
      <c r="C20" s="3" t="s">
        <v>13</v>
      </c>
      <c r="G20" s="3">
        <v>85</v>
      </c>
      <c r="H20" s="3" t="s">
        <v>13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181A-70FB-4E80-9F50-9E63949C5684}">
  <sheetPr codeName="Sheet3"/>
  <dimension ref="B2:O16"/>
  <sheetViews>
    <sheetView showGridLines="0" workbookViewId="0">
      <selection activeCell="K16" sqref="K16"/>
    </sheetView>
  </sheetViews>
  <sheetFormatPr defaultRowHeight="17.100000000000001" customHeight="1" x14ac:dyDescent="0.25"/>
  <cols>
    <col min="1" max="1" width="3.7109375" style="1" customWidth="1"/>
    <col min="2" max="2" width="20" style="1" bestFit="1" customWidth="1"/>
    <col min="3" max="3" width="11.85546875" style="1" bestFit="1" customWidth="1"/>
    <col min="4" max="4" width="21" style="1" customWidth="1"/>
    <col min="5" max="5" width="1.7109375" style="1" customWidth="1"/>
    <col min="6" max="6" width="14.140625" style="1" customWidth="1"/>
    <col min="7" max="7" width="17.7109375" style="1" customWidth="1"/>
    <col min="8" max="8" width="8.28515625" style="1" customWidth="1"/>
    <col min="9" max="9" width="9.140625" style="1"/>
    <col min="10" max="10" width="20" style="1" bestFit="1" customWidth="1"/>
    <col min="11" max="11" width="8.85546875" style="1" bestFit="1" customWidth="1"/>
    <col min="12" max="12" width="20" style="1" bestFit="1" customWidth="1"/>
    <col min="13" max="13" width="2.42578125" style="1" customWidth="1"/>
    <col min="14" max="14" width="11.140625" style="1" bestFit="1" customWidth="1"/>
    <col min="15" max="15" width="9.5703125" style="1" bestFit="1" customWidth="1"/>
    <col min="16" max="16384" width="9.140625" style="1"/>
  </cols>
  <sheetData>
    <row r="2" spans="2:15" ht="17.100000000000001" customHeight="1" thickBot="1" x14ac:dyDescent="0.3">
      <c r="B2" s="7" t="s">
        <v>20</v>
      </c>
      <c r="C2" s="7"/>
      <c r="D2" s="7"/>
      <c r="E2" s="7"/>
      <c r="F2" s="7"/>
      <c r="G2" s="7"/>
      <c r="J2" s="7" t="s">
        <v>53</v>
      </c>
      <c r="K2" s="7"/>
      <c r="L2" s="7"/>
      <c r="M2" s="7"/>
      <c r="N2" s="7"/>
      <c r="O2" s="7"/>
    </row>
    <row r="3" spans="2:15" ht="17.100000000000001" customHeight="1" thickTop="1" x14ac:dyDescent="0.25"/>
    <row r="4" spans="2:15" ht="17.100000000000001" customHeight="1" x14ac:dyDescent="0.25">
      <c r="B4" s="2" t="s">
        <v>50</v>
      </c>
      <c r="C4" s="2" t="s">
        <v>21</v>
      </c>
      <c r="D4" s="2" t="s">
        <v>22</v>
      </c>
      <c r="F4" s="2" t="s">
        <v>31</v>
      </c>
      <c r="G4" s="2" t="s">
        <v>32</v>
      </c>
      <c r="J4" s="2" t="s">
        <v>50</v>
      </c>
      <c r="K4" s="2" t="s">
        <v>21</v>
      </c>
      <c r="L4" s="2" t="s">
        <v>22</v>
      </c>
      <c r="N4" s="2" t="s">
        <v>31</v>
      </c>
      <c r="O4" s="2" t="s">
        <v>32</v>
      </c>
    </row>
    <row r="5" spans="2:15" ht="17.100000000000001" customHeight="1" x14ac:dyDescent="0.25">
      <c r="B5" s="3" t="str">
        <f>C5&amp;D5</f>
        <v>January765</v>
      </c>
      <c r="C5" s="3" t="s">
        <v>23</v>
      </c>
      <c r="D5" s="4">
        <v>765</v>
      </c>
      <c r="F5" s="4">
        <v>150</v>
      </c>
      <c r="G5" s="5">
        <v>0</v>
      </c>
      <c r="J5" s="3" t="str">
        <f>K5&amp;L5</f>
        <v>January765</v>
      </c>
      <c r="K5" s="3" t="s">
        <v>23</v>
      </c>
      <c r="L5" s="4">
        <v>765</v>
      </c>
      <c r="N5" s="4">
        <v>150</v>
      </c>
      <c r="O5" s="5">
        <v>0</v>
      </c>
    </row>
    <row r="6" spans="2:15" ht="17.100000000000001" customHeight="1" x14ac:dyDescent="0.25">
      <c r="B6" s="3" t="str">
        <f t="shared" ref="B6:B12" si="0">C6&amp;D6</f>
        <v>February345</v>
      </c>
      <c r="C6" s="3" t="s">
        <v>24</v>
      </c>
      <c r="D6" s="4">
        <v>345</v>
      </c>
      <c r="F6" s="4">
        <v>300</v>
      </c>
      <c r="G6" s="5">
        <v>0.02</v>
      </c>
      <c r="J6" s="3" t="str">
        <f t="shared" ref="J6:J12" si="1">K6&amp;L6</f>
        <v>February345</v>
      </c>
      <c r="K6" s="3" t="s">
        <v>24</v>
      </c>
      <c r="L6" s="4">
        <v>345</v>
      </c>
      <c r="N6" s="4">
        <v>300</v>
      </c>
      <c r="O6" s="5">
        <v>0.02</v>
      </c>
    </row>
    <row r="7" spans="2:15" ht="17.100000000000001" customHeight="1" x14ac:dyDescent="0.25">
      <c r="B7" s="3" t="str">
        <f t="shared" si="0"/>
        <v>March650</v>
      </c>
      <c r="C7" s="3" t="s">
        <v>25</v>
      </c>
      <c r="D7" s="4">
        <v>650</v>
      </c>
      <c r="F7" s="4">
        <v>450</v>
      </c>
      <c r="G7" s="5">
        <v>0.05</v>
      </c>
      <c r="J7" s="3" t="str">
        <f t="shared" si="1"/>
        <v>March650</v>
      </c>
      <c r="K7" s="3" t="s">
        <v>25</v>
      </c>
      <c r="L7" s="4">
        <v>650</v>
      </c>
      <c r="N7" s="4">
        <v>450</v>
      </c>
      <c r="O7" s="5">
        <v>0.05</v>
      </c>
    </row>
    <row r="8" spans="2:15" ht="17.100000000000001" customHeight="1" x14ac:dyDescent="0.25">
      <c r="B8" s="3" t="str">
        <f t="shared" si="0"/>
        <v>April456</v>
      </c>
      <c r="C8" s="3" t="s">
        <v>26</v>
      </c>
      <c r="D8" s="4">
        <v>456</v>
      </c>
      <c r="F8" s="4">
        <v>600</v>
      </c>
      <c r="G8" s="5">
        <v>0.1</v>
      </c>
      <c r="J8" s="3" t="str">
        <f t="shared" si="1"/>
        <v>April456</v>
      </c>
      <c r="K8" s="3" t="s">
        <v>26</v>
      </c>
      <c r="L8" s="4">
        <v>456</v>
      </c>
      <c r="N8" s="4">
        <v>600</v>
      </c>
      <c r="O8" s="5">
        <v>0.1</v>
      </c>
    </row>
    <row r="9" spans="2:15" ht="17.100000000000001" customHeight="1" x14ac:dyDescent="0.25">
      <c r="B9" s="3" t="str">
        <f t="shared" si="0"/>
        <v>May367</v>
      </c>
      <c r="C9" s="3" t="s">
        <v>27</v>
      </c>
      <c r="D9" s="4">
        <v>367</v>
      </c>
      <c r="F9" s="4">
        <v>750</v>
      </c>
      <c r="G9" s="5">
        <v>0.15</v>
      </c>
      <c r="J9" s="3" t="str">
        <f t="shared" si="1"/>
        <v>May367</v>
      </c>
      <c r="K9" s="3" t="s">
        <v>27</v>
      </c>
      <c r="L9" s="4">
        <v>367</v>
      </c>
      <c r="N9" s="4">
        <v>750</v>
      </c>
      <c r="O9" s="5">
        <v>0.15</v>
      </c>
    </row>
    <row r="10" spans="2:15" ht="17.100000000000001" customHeight="1" x14ac:dyDescent="0.25">
      <c r="B10" s="3" t="str">
        <f t="shared" si="0"/>
        <v>June223</v>
      </c>
      <c r="C10" s="3" t="s">
        <v>28</v>
      </c>
      <c r="D10" s="4">
        <v>223</v>
      </c>
      <c r="F10" s="4">
        <v>850</v>
      </c>
      <c r="G10" s="5">
        <v>0.2</v>
      </c>
      <c r="J10" s="3" t="str">
        <f t="shared" si="1"/>
        <v>June223</v>
      </c>
      <c r="K10" s="3" t="s">
        <v>28</v>
      </c>
      <c r="L10" s="4">
        <v>223</v>
      </c>
      <c r="N10" s="4">
        <v>850</v>
      </c>
      <c r="O10" s="5">
        <v>0.2</v>
      </c>
    </row>
    <row r="11" spans="2:15" ht="17.100000000000001" customHeight="1" x14ac:dyDescent="0.25">
      <c r="B11" s="3" t="str">
        <f t="shared" si="0"/>
        <v>July123</v>
      </c>
      <c r="C11" s="3" t="s">
        <v>29</v>
      </c>
      <c r="D11" s="4">
        <v>123</v>
      </c>
      <c r="J11" s="3" t="str">
        <f t="shared" si="1"/>
        <v>July123</v>
      </c>
      <c r="K11" s="3" t="s">
        <v>29</v>
      </c>
      <c r="L11" s="4">
        <v>123</v>
      </c>
    </row>
    <row r="12" spans="2:15" ht="17.100000000000001" customHeight="1" x14ac:dyDescent="0.25">
      <c r="B12" s="3" t="str">
        <f t="shared" si="0"/>
        <v>August780</v>
      </c>
      <c r="C12" s="3" t="s">
        <v>30</v>
      </c>
      <c r="D12" s="4">
        <v>780</v>
      </c>
      <c r="J12" s="3" t="str">
        <f t="shared" si="1"/>
        <v>August780</v>
      </c>
      <c r="K12" s="3" t="s">
        <v>30</v>
      </c>
      <c r="L12" s="4">
        <v>780</v>
      </c>
    </row>
    <row r="14" spans="2:15" ht="17.100000000000001" customHeight="1" x14ac:dyDescent="0.25">
      <c r="B14" s="2" t="s">
        <v>51</v>
      </c>
      <c r="C14" s="3" t="s">
        <v>24</v>
      </c>
      <c r="J14" s="2" t="s">
        <v>51</v>
      </c>
      <c r="K14" s="3" t="s">
        <v>24</v>
      </c>
    </row>
    <row r="15" spans="2:15" ht="17.100000000000001" customHeight="1" x14ac:dyDescent="0.25">
      <c r="B15" s="2" t="s">
        <v>22</v>
      </c>
      <c r="C15" s="4">
        <v>345</v>
      </c>
      <c r="J15" s="2" t="s">
        <v>22</v>
      </c>
      <c r="K15" s="4">
        <v>345</v>
      </c>
    </row>
    <row r="16" spans="2:15" ht="17.100000000000001" customHeight="1" x14ac:dyDescent="0.25">
      <c r="B16" s="2" t="s">
        <v>52</v>
      </c>
      <c r="C16" s="5">
        <f>VLOOKUP(C15,$F$5:$G$10,2,1)</f>
        <v>0.02</v>
      </c>
      <c r="J16" s="2" t="s">
        <v>32</v>
      </c>
      <c r="K16" s="5">
        <f>VLOOKUP(K15,N5:O10,2)</f>
        <v>0.02</v>
      </c>
    </row>
  </sheetData>
  <mergeCells count="2">
    <mergeCell ref="B2:G2"/>
    <mergeCell ref="J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CEA4-46DD-40F6-981C-ECC323037625}">
  <sheetPr codeName="Sheet4"/>
  <dimension ref="B2:I18"/>
  <sheetViews>
    <sheetView showGridLines="0" workbookViewId="0">
      <selection activeCell="I5" sqref="I5:I12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21" style="1" customWidth="1"/>
    <col min="4" max="4" width="19" style="1" customWidth="1"/>
    <col min="5" max="6" width="9.140625" style="1"/>
    <col min="7" max="7" width="17" style="1" bestFit="1" customWidth="1"/>
    <col min="8" max="9" width="15.42578125" style="1" bestFit="1" customWidth="1"/>
    <col min="10" max="16384" width="9.140625" style="1"/>
  </cols>
  <sheetData>
    <row r="2" spans="2:9" ht="17.100000000000001" customHeight="1" thickBot="1" x14ac:dyDescent="0.3">
      <c r="B2" s="7" t="s">
        <v>33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36</v>
      </c>
      <c r="C4" s="2" t="s">
        <v>34</v>
      </c>
      <c r="D4" s="2" t="s">
        <v>35</v>
      </c>
      <c r="G4" s="2" t="s">
        <v>36</v>
      </c>
      <c r="H4" s="2" t="s">
        <v>34</v>
      </c>
      <c r="I4" s="2" t="s">
        <v>35</v>
      </c>
    </row>
    <row r="5" spans="2:9" ht="17.100000000000001" customHeight="1" x14ac:dyDescent="0.25">
      <c r="B5" s="3" t="s">
        <v>7</v>
      </c>
      <c r="C5" s="6">
        <v>44987</v>
      </c>
      <c r="D5" s="3" t="str">
        <f>VLOOKUP(C5,$B$15:$C$18,2,1)</f>
        <v>Q1</v>
      </c>
      <c r="G5" s="3" t="s">
        <v>7</v>
      </c>
      <c r="H5" s="6">
        <v>44987</v>
      </c>
      <c r="I5" s="3" t="str">
        <f>VLOOKUP(H5,$G$15:$H$18,2,1)</f>
        <v>Q1</v>
      </c>
    </row>
    <row r="6" spans="2:9" ht="17.100000000000001" customHeight="1" x14ac:dyDescent="0.25">
      <c r="B6" s="3" t="s">
        <v>5</v>
      </c>
      <c r="C6" s="6">
        <v>45078</v>
      </c>
      <c r="D6" s="3" t="str">
        <f t="shared" ref="D6:D12" si="0">VLOOKUP(C6,$B$15:$C$18,2,1)</f>
        <v>Q2</v>
      </c>
      <c r="G6" s="3" t="s">
        <v>5</v>
      </c>
      <c r="H6" s="6">
        <v>45078</v>
      </c>
      <c r="I6" s="3" t="str">
        <f t="shared" ref="I6:I12" si="1">VLOOKUP(H6,$G$15:$H$18,2,1)</f>
        <v>Q2</v>
      </c>
    </row>
    <row r="7" spans="2:9" ht="17.100000000000001" customHeight="1" x14ac:dyDescent="0.25">
      <c r="B7" s="3" t="s">
        <v>6</v>
      </c>
      <c r="C7" s="6">
        <v>45200</v>
      </c>
      <c r="D7" s="3" t="str">
        <f t="shared" si="0"/>
        <v>Q4</v>
      </c>
      <c r="G7" s="3" t="s">
        <v>6</v>
      </c>
      <c r="H7" s="6">
        <v>45200</v>
      </c>
      <c r="I7" s="3" t="str">
        <f t="shared" si="1"/>
        <v>Q4</v>
      </c>
    </row>
    <row r="8" spans="2:9" ht="17.100000000000001" customHeight="1" x14ac:dyDescent="0.25">
      <c r="B8" s="3" t="s">
        <v>8</v>
      </c>
      <c r="C8" s="6">
        <v>45068</v>
      </c>
      <c r="D8" s="3" t="str">
        <f t="shared" si="0"/>
        <v>Q2</v>
      </c>
      <c r="G8" s="3" t="s">
        <v>8</v>
      </c>
      <c r="H8" s="6">
        <v>45068</v>
      </c>
      <c r="I8" s="3" t="str">
        <f t="shared" si="1"/>
        <v>Q2</v>
      </c>
    </row>
    <row r="9" spans="2:9" ht="17.100000000000001" customHeight="1" x14ac:dyDescent="0.25">
      <c r="B9" s="3" t="s">
        <v>9</v>
      </c>
      <c r="C9" s="6">
        <v>45263</v>
      </c>
      <c r="D9" s="3" t="str">
        <f t="shared" si="0"/>
        <v>Q4</v>
      </c>
      <c r="G9" s="3" t="s">
        <v>9</v>
      </c>
      <c r="H9" s="6">
        <v>45263</v>
      </c>
      <c r="I9" s="3" t="str">
        <f t="shared" si="1"/>
        <v>Q4</v>
      </c>
    </row>
    <row r="10" spans="2:9" ht="17.100000000000001" customHeight="1" x14ac:dyDescent="0.25">
      <c r="B10" s="3" t="s">
        <v>10</v>
      </c>
      <c r="C10" s="6">
        <v>45231</v>
      </c>
      <c r="D10" s="3" t="str">
        <f t="shared" si="0"/>
        <v>Q4</v>
      </c>
      <c r="G10" s="3" t="s">
        <v>10</v>
      </c>
      <c r="H10" s="6">
        <v>45231</v>
      </c>
      <c r="I10" s="3" t="str">
        <f t="shared" si="1"/>
        <v>Q4</v>
      </c>
    </row>
    <row r="11" spans="2:9" ht="17.100000000000001" customHeight="1" x14ac:dyDescent="0.25">
      <c r="B11" s="3" t="s">
        <v>11</v>
      </c>
      <c r="C11" s="6">
        <v>45139</v>
      </c>
      <c r="D11" s="3" t="str">
        <f t="shared" si="0"/>
        <v>Q3</v>
      </c>
      <c r="G11" s="3" t="s">
        <v>11</v>
      </c>
      <c r="H11" s="6">
        <v>45139</v>
      </c>
      <c r="I11" s="3" t="str">
        <f t="shared" si="1"/>
        <v>Q3</v>
      </c>
    </row>
    <row r="12" spans="2:9" ht="17.100000000000001" customHeight="1" x14ac:dyDescent="0.25">
      <c r="B12" s="3" t="s">
        <v>4</v>
      </c>
      <c r="C12" s="6">
        <v>44938</v>
      </c>
      <c r="D12" s="3" t="str">
        <f t="shared" si="0"/>
        <v>Q1</v>
      </c>
      <c r="G12" s="3" t="s">
        <v>4</v>
      </c>
      <c r="H12" s="6">
        <v>44938</v>
      </c>
      <c r="I12" s="3" t="str">
        <f t="shared" si="1"/>
        <v>Q1</v>
      </c>
    </row>
    <row r="14" spans="2:9" ht="17.100000000000001" customHeight="1" x14ac:dyDescent="0.25">
      <c r="B14" s="2" t="s">
        <v>37</v>
      </c>
      <c r="C14" s="2" t="s">
        <v>35</v>
      </c>
      <c r="G14" s="2" t="s">
        <v>37</v>
      </c>
      <c r="H14" s="2" t="s">
        <v>35</v>
      </c>
    </row>
    <row r="15" spans="2:9" ht="17.100000000000001" customHeight="1" x14ac:dyDescent="0.25">
      <c r="B15" s="6">
        <v>44927</v>
      </c>
      <c r="C15" s="5" t="s">
        <v>38</v>
      </c>
      <c r="G15" s="6">
        <v>44927</v>
      </c>
      <c r="H15" s="5" t="s">
        <v>38</v>
      </c>
    </row>
    <row r="16" spans="2:9" ht="17.100000000000001" customHeight="1" x14ac:dyDescent="0.25">
      <c r="B16" s="6">
        <v>45017</v>
      </c>
      <c r="C16" s="5" t="s">
        <v>39</v>
      </c>
      <c r="G16" s="6">
        <v>45017</v>
      </c>
      <c r="H16" s="5" t="s">
        <v>39</v>
      </c>
    </row>
    <row r="17" spans="2:8" ht="17.100000000000001" customHeight="1" x14ac:dyDescent="0.25">
      <c r="B17" s="6">
        <v>45108</v>
      </c>
      <c r="C17" s="5" t="s">
        <v>40</v>
      </c>
      <c r="G17" s="6">
        <v>45108</v>
      </c>
      <c r="H17" s="5" t="s">
        <v>40</v>
      </c>
    </row>
    <row r="18" spans="2:8" ht="17.100000000000001" customHeight="1" x14ac:dyDescent="0.25">
      <c r="B18" s="6">
        <v>45200</v>
      </c>
      <c r="C18" s="5" t="s">
        <v>41</v>
      </c>
      <c r="G18" s="6">
        <v>45200</v>
      </c>
      <c r="H18" s="5" t="s">
        <v>41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750-AC5A-4450-A7D5-FD4CA055C3F1}">
  <sheetPr codeName="Sheet5"/>
  <dimension ref="B2:I18"/>
  <sheetViews>
    <sheetView showGridLines="0" workbookViewId="0">
      <selection activeCell="I5" sqref="I5:I12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22.42578125" style="1" bestFit="1" customWidth="1"/>
    <col min="4" max="4" width="19" style="1" customWidth="1"/>
    <col min="5" max="6" width="9.140625" style="1"/>
    <col min="7" max="8" width="18.140625" style="1" bestFit="1" customWidth="1"/>
    <col min="9" max="9" width="11.5703125" style="1" customWidth="1"/>
    <col min="10" max="16384" width="9.140625" style="1"/>
  </cols>
  <sheetData>
    <row r="2" spans="2:9" ht="17.100000000000001" customHeight="1" thickBot="1" x14ac:dyDescent="0.3">
      <c r="B2" s="7" t="s">
        <v>42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36</v>
      </c>
      <c r="C4" s="2" t="s">
        <v>43</v>
      </c>
      <c r="D4" s="2" t="s">
        <v>44</v>
      </c>
      <c r="G4" s="2" t="s">
        <v>36</v>
      </c>
      <c r="H4" s="2" t="s">
        <v>43</v>
      </c>
      <c r="I4" s="2" t="s">
        <v>44</v>
      </c>
    </row>
    <row r="5" spans="2:9" ht="17.100000000000001" customHeight="1" x14ac:dyDescent="0.25">
      <c r="B5" s="3" t="s">
        <v>7</v>
      </c>
      <c r="C5" s="3">
        <v>1</v>
      </c>
      <c r="D5" s="5">
        <f>VLOOKUP(C5,$B$15:$C$18,2,1)</f>
        <v>0.1</v>
      </c>
      <c r="G5" s="3" t="s">
        <v>7</v>
      </c>
      <c r="H5" s="3">
        <v>1</v>
      </c>
      <c r="I5" s="5">
        <f>VLOOKUP(H5,$G$15:$H$18,2,1)</f>
        <v>0.1</v>
      </c>
    </row>
    <row r="6" spans="2:9" ht="17.100000000000001" customHeight="1" x14ac:dyDescent="0.25">
      <c r="B6" s="3" t="s">
        <v>5</v>
      </c>
      <c r="C6" s="3">
        <v>1.5</v>
      </c>
      <c r="D6" s="5">
        <f t="shared" ref="D6:D12" si="0">VLOOKUP(C6,$B$15:$C$18,2,1)</f>
        <v>0.1</v>
      </c>
      <c r="G6" s="3" t="s">
        <v>5</v>
      </c>
      <c r="H6" s="3">
        <v>1.5</v>
      </c>
      <c r="I6" s="5">
        <f t="shared" ref="I6:I12" si="1">VLOOKUP(H6,$G$15:$H$18,2,1)</f>
        <v>0.1</v>
      </c>
    </row>
    <row r="7" spans="2:9" ht="17.100000000000001" customHeight="1" x14ac:dyDescent="0.25">
      <c r="B7" s="3" t="s">
        <v>6</v>
      </c>
      <c r="C7" s="3">
        <v>1.75</v>
      </c>
      <c r="D7" s="5">
        <f t="shared" si="0"/>
        <v>0.1</v>
      </c>
      <c r="G7" s="3" t="s">
        <v>6</v>
      </c>
      <c r="H7" s="3">
        <v>1.75</v>
      </c>
      <c r="I7" s="5">
        <f t="shared" si="1"/>
        <v>0.1</v>
      </c>
    </row>
    <row r="8" spans="2:9" ht="17.100000000000001" customHeight="1" x14ac:dyDescent="0.25">
      <c r="B8" s="3" t="s">
        <v>8</v>
      </c>
      <c r="C8" s="3">
        <v>2</v>
      </c>
      <c r="D8" s="5">
        <f t="shared" si="0"/>
        <v>0.15</v>
      </c>
      <c r="G8" s="3" t="s">
        <v>8</v>
      </c>
      <c r="H8" s="3">
        <v>2</v>
      </c>
      <c r="I8" s="5">
        <f t="shared" si="1"/>
        <v>0.15</v>
      </c>
    </row>
    <row r="9" spans="2:9" ht="17.100000000000001" customHeight="1" x14ac:dyDescent="0.25">
      <c r="B9" s="3" t="s">
        <v>9</v>
      </c>
      <c r="C9" s="3">
        <v>3</v>
      </c>
      <c r="D9" s="5">
        <f t="shared" si="0"/>
        <v>0.18</v>
      </c>
      <c r="G9" s="3" t="s">
        <v>9</v>
      </c>
      <c r="H9" s="3">
        <v>3</v>
      </c>
      <c r="I9" s="5">
        <f t="shared" si="1"/>
        <v>0.18</v>
      </c>
    </row>
    <row r="10" spans="2:9" ht="17.100000000000001" customHeight="1" x14ac:dyDescent="0.25">
      <c r="B10" s="3" t="s">
        <v>10</v>
      </c>
      <c r="C10" s="3">
        <v>1.5</v>
      </c>
      <c r="D10" s="5">
        <f t="shared" si="0"/>
        <v>0.1</v>
      </c>
      <c r="G10" s="3" t="s">
        <v>10</v>
      </c>
      <c r="H10" s="3">
        <v>1.5</v>
      </c>
      <c r="I10" s="5">
        <f t="shared" si="1"/>
        <v>0.1</v>
      </c>
    </row>
    <row r="11" spans="2:9" ht="17.100000000000001" customHeight="1" x14ac:dyDescent="0.25">
      <c r="B11" s="3" t="s">
        <v>11</v>
      </c>
      <c r="C11" s="3">
        <v>3</v>
      </c>
      <c r="D11" s="5">
        <f t="shared" si="0"/>
        <v>0.18</v>
      </c>
      <c r="G11" s="3" t="s">
        <v>11</v>
      </c>
      <c r="H11" s="3">
        <v>3</v>
      </c>
      <c r="I11" s="5">
        <f t="shared" si="1"/>
        <v>0.18</v>
      </c>
    </row>
    <row r="12" spans="2:9" ht="17.100000000000001" customHeight="1" x14ac:dyDescent="0.25">
      <c r="B12" s="3" t="s">
        <v>4</v>
      </c>
      <c r="C12" s="3">
        <v>2</v>
      </c>
      <c r="D12" s="5">
        <f t="shared" si="0"/>
        <v>0.15</v>
      </c>
      <c r="G12" s="3" t="s">
        <v>4</v>
      </c>
      <c r="H12" s="3">
        <v>2</v>
      </c>
      <c r="I12" s="5">
        <f t="shared" si="1"/>
        <v>0.15</v>
      </c>
    </row>
    <row r="14" spans="2:9" ht="17.100000000000001" customHeight="1" x14ac:dyDescent="0.25">
      <c r="B14" s="2" t="s">
        <v>43</v>
      </c>
      <c r="C14" s="2" t="s">
        <v>44</v>
      </c>
      <c r="G14" s="2" t="s">
        <v>43</v>
      </c>
      <c r="H14" s="2" t="s">
        <v>44</v>
      </c>
    </row>
    <row r="15" spans="2:9" ht="17.100000000000001" customHeight="1" x14ac:dyDescent="0.25">
      <c r="B15" s="3">
        <v>1</v>
      </c>
      <c r="C15" s="5">
        <v>0.1</v>
      </c>
      <c r="G15" s="3">
        <v>1</v>
      </c>
      <c r="H15" s="5">
        <v>0.1</v>
      </c>
    </row>
    <row r="16" spans="2:9" ht="17.100000000000001" customHeight="1" x14ac:dyDescent="0.25">
      <c r="B16" s="3">
        <v>2</v>
      </c>
      <c r="C16" s="5">
        <v>0.15</v>
      </c>
      <c r="G16" s="3">
        <v>2</v>
      </c>
      <c r="H16" s="5">
        <v>0.15</v>
      </c>
    </row>
    <row r="17" spans="2:8" ht="17.100000000000001" customHeight="1" x14ac:dyDescent="0.25">
      <c r="B17" s="3">
        <v>3</v>
      </c>
      <c r="C17" s="5">
        <v>0.18</v>
      </c>
      <c r="G17" s="3">
        <v>3</v>
      </c>
      <c r="H17" s="5">
        <v>0.18</v>
      </c>
    </row>
    <row r="18" spans="2:8" ht="17.100000000000001" customHeight="1" x14ac:dyDescent="0.25">
      <c r="B18" s="3">
        <v>4</v>
      </c>
      <c r="C18" s="5">
        <v>0.2</v>
      </c>
      <c r="G18" s="3">
        <v>4</v>
      </c>
      <c r="H18" s="5">
        <v>0.2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BCD1-8474-4DA6-8CF0-25596D54335F}">
  <sheetPr codeName="Sheet6"/>
  <dimension ref="B2:I20"/>
  <sheetViews>
    <sheetView showGridLines="0" workbookViewId="0">
      <selection activeCell="I5" sqref="I5:I12"/>
    </sheetView>
  </sheetViews>
  <sheetFormatPr defaultRowHeight="17.100000000000001" customHeight="1" x14ac:dyDescent="0.25"/>
  <cols>
    <col min="1" max="1" width="3.7109375" style="1" customWidth="1"/>
    <col min="2" max="2" width="20" style="1" customWidth="1"/>
    <col min="3" max="3" width="19.28515625" style="1" bestFit="1" customWidth="1"/>
    <col min="4" max="4" width="13.42578125" style="1" customWidth="1"/>
    <col min="5" max="6" width="9.140625" style="1"/>
    <col min="7" max="7" width="19.28515625" style="1" bestFit="1" customWidth="1"/>
    <col min="8" max="8" width="19.5703125" style="1" bestFit="1" customWidth="1"/>
    <col min="9" max="9" width="10.5703125" style="1" customWidth="1"/>
    <col min="10" max="16384" width="9.140625" style="1"/>
  </cols>
  <sheetData>
    <row r="2" spans="2:9" ht="17.100000000000001" customHeight="1" thickBot="1" x14ac:dyDescent="0.3">
      <c r="B2" s="7" t="s">
        <v>45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0</v>
      </c>
      <c r="C4" s="2" t="s">
        <v>1</v>
      </c>
      <c r="D4" s="2" t="s">
        <v>2</v>
      </c>
      <c r="G4" s="2" t="s">
        <v>0</v>
      </c>
      <c r="H4" s="2" t="s">
        <v>1</v>
      </c>
      <c r="I4" s="2" t="s">
        <v>2</v>
      </c>
    </row>
    <row r="5" spans="2:9" ht="17.100000000000001" customHeight="1" x14ac:dyDescent="0.25">
      <c r="B5" s="3" t="s">
        <v>4</v>
      </c>
      <c r="C5" s="3">
        <v>34</v>
      </c>
      <c r="D5" s="3" t="str">
        <f>VLOOKUP(C5,$B$15:$D$20,3,1)</f>
        <v>D</v>
      </c>
      <c r="G5" s="3" t="s">
        <v>4</v>
      </c>
      <c r="H5" s="3">
        <v>34</v>
      </c>
      <c r="I5" s="3" t="str">
        <f>VLOOKUP(H5,$G$15:$I$20,3,1)</f>
        <v>D</v>
      </c>
    </row>
    <row r="6" spans="2:9" ht="17.100000000000001" customHeight="1" x14ac:dyDescent="0.25">
      <c r="B6" s="3" t="s">
        <v>5</v>
      </c>
      <c r="C6" s="3">
        <v>30</v>
      </c>
      <c r="D6" s="3" t="str">
        <f t="shared" ref="D6:D12" si="0">VLOOKUP(C6,$B$15:$D$20,3,1)</f>
        <v>F</v>
      </c>
      <c r="G6" s="3" t="s">
        <v>5</v>
      </c>
      <c r="H6" s="3">
        <v>30</v>
      </c>
      <c r="I6" s="3" t="str">
        <f t="shared" ref="I6:I12" si="1">VLOOKUP(H6,$G$15:$I$20,3,1)</f>
        <v>F</v>
      </c>
    </row>
    <row r="7" spans="2:9" ht="17.100000000000001" customHeight="1" x14ac:dyDescent="0.25">
      <c r="B7" s="3" t="s">
        <v>6</v>
      </c>
      <c r="C7" s="3">
        <v>46</v>
      </c>
      <c r="D7" s="3" t="str">
        <f t="shared" si="0"/>
        <v>D</v>
      </c>
      <c r="G7" s="3" t="s">
        <v>6</v>
      </c>
      <c r="H7" s="3">
        <v>46</v>
      </c>
      <c r="I7" s="3" t="str">
        <f t="shared" si="1"/>
        <v>D</v>
      </c>
    </row>
    <row r="8" spans="2:9" ht="17.100000000000001" customHeight="1" x14ac:dyDescent="0.25">
      <c r="B8" s="3" t="s">
        <v>7</v>
      </c>
      <c r="C8" s="3">
        <v>76</v>
      </c>
      <c r="D8" s="3" t="str">
        <f t="shared" si="0"/>
        <v>A</v>
      </c>
      <c r="G8" s="3" t="s">
        <v>7</v>
      </c>
      <c r="H8" s="3">
        <v>76</v>
      </c>
      <c r="I8" s="3" t="str">
        <f t="shared" si="1"/>
        <v>A</v>
      </c>
    </row>
    <row r="9" spans="2:9" ht="17.100000000000001" customHeight="1" x14ac:dyDescent="0.25">
      <c r="B9" s="3" t="s">
        <v>8</v>
      </c>
      <c r="C9" s="3">
        <v>85</v>
      </c>
      <c r="D9" s="3" t="str">
        <f t="shared" si="0"/>
        <v>A+</v>
      </c>
      <c r="G9" s="3" t="s">
        <v>8</v>
      </c>
      <c r="H9" s="3">
        <v>85</v>
      </c>
      <c r="I9" s="3" t="str">
        <f t="shared" si="1"/>
        <v>A+</v>
      </c>
    </row>
    <row r="10" spans="2:9" ht="17.100000000000001" customHeight="1" x14ac:dyDescent="0.25">
      <c r="B10" s="3" t="s">
        <v>9</v>
      </c>
      <c r="C10" s="3">
        <v>91</v>
      </c>
      <c r="D10" s="3" t="str">
        <f t="shared" si="0"/>
        <v>A+</v>
      </c>
      <c r="G10" s="3" t="s">
        <v>9</v>
      </c>
      <c r="H10" s="3">
        <v>91</v>
      </c>
      <c r="I10" s="3" t="str">
        <f t="shared" si="1"/>
        <v>A+</v>
      </c>
    </row>
    <row r="11" spans="2:9" ht="17.100000000000001" customHeight="1" x14ac:dyDescent="0.25">
      <c r="B11" s="3" t="s">
        <v>10</v>
      </c>
      <c r="C11" s="3">
        <v>96</v>
      </c>
      <c r="D11" s="3" t="str">
        <f t="shared" si="0"/>
        <v>A+</v>
      </c>
      <c r="G11" s="3" t="s">
        <v>10</v>
      </c>
      <c r="H11" s="3">
        <v>96</v>
      </c>
      <c r="I11" s="3" t="str">
        <f t="shared" si="1"/>
        <v>A+</v>
      </c>
    </row>
    <row r="12" spans="2:9" ht="17.100000000000001" customHeight="1" x14ac:dyDescent="0.25">
      <c r="B12" s="3" t="s">
        <v>11</v>
      </c>
      <c r="C12" s="3">
        <v>66</v>
      </c>
      <c r="D12" s="3" t="str">
        <f t="shared" si="0"/>
        <v>B+</v>
      </c>
      <c r="G12" s="3" t="s">
        <v>11</v>
      </c>
      <c r="H12" s="3">
        <v>66</v>
      </c>
      <c r="I12" s="3" t="str">
        <f t="shared" si="1"/>
        <v>B+</v>
      </c>
    </row>
    <row r="14" spans="2:9" ht="17.100000000000001" customHeight="1" x14ac:dyDescent="0.25">
      <c r="B14" s="2" t="s">
        <v>12</v>
      </c>
      <c r="C14" s="2" t="s">
        <v>46</v>
      </c>
      <c r="D14" s="2" t="s">
        <v>2</v>
      </c>
      <c r="G14" s="2" t="s">
        <v>12</v>
      </c>
      <c r="H14" s="2" t="s">
        <v>46</v>
      </c>
      <c r="I14" s="2" t="s">
        <v>2</v>
      </c>
    </row>
    <row r="15" spans="2:9" ht="17.100000000000001" customHeight="1" x14ac:dyDescent="0.25">
      <c r="B15" s="3">
        <v>0</v>
      </c>
      <c r="C15" s="3">
        <v>33</v>
      </c>
      <c r="D15" s="3" t="s">
        <v>18</v>
      </c>
      <c r="G15" s="3">
        <v>0</v>
      </c>
      <c r="H15" s="3">
        <v>33</v>
      </c>
      <c r="I15" s="3" t="s">
        <v>18</v>
      </c>
    </row>
    <row r="16" spans="2:9" ht="17.100000000000001" customHeight="1" x14ac:dyDescent="0.25">
      <c r="B16" s="3">
        <v>34</v>
      </c>
      <c r="C16" s="3">
        <v>50</v>
      </c>
      <c r="D16" s="3" t="s">
        <v>17</v>
      </c>
      <c r="G16" s="3">
        <v>34</v>
      </c>
      <c r="H16" s="3">
        <v>50</v>
      </c>
      <c r="I16" s="3" t="s">
        <v>17</v>
      </c>
    </row>
    <row r="17" spans="2:9" ht="17.100000000000001" customHeight="1" x14ac:dyDescent="0.25">
      <c r="B17" s="3">
        <v>51</v>
      </c>
      <c r="C17" s="3">
        <v>64</v>
      </c>
      <c r="D17" s="3" t="s">
        <v>16</v>
      </c>
      <c r="G17" s="3">
        <v>51</v>
      </c>
      <c r="H17" s="3">
        <v>64</v>
      </c>
      <c r="I17" s="3" t="s">
        <v>16</v>
      </c>
    </row>
    <row r="18" spans="2:9" ht="17.100000000000001" customHeight="1" x14ac:dyDescent="0.25">
      <c r="B18" s="3">
        <v>65</v>
      </c>
      <c r="C18" s="3">
        <v>74</v>
      </c>
      <c r="D18" s="3" t="s">
        <v>15</v>
      </c>
      <c r="G18" s="3">
        <v>65</v>
      </c>
      <c r="H18" s="3">
        <v>74</v>
      </c>
      <c r="I18" s="3" t="s">
        <v>15</v>
      </c>
    </row>
    <row r="19" spans="2:9" ht="17.100000000000001" customHeight="1" x14ac:dyDescent="0.25">
      <c r="B19" s="3">
        <v>75</v>
      </c>
      <c r="C19" s="3">
        <v>84</v>
      </c>
      <c r="D19" s="3" t="s">
        <v>14</v>
      </c>
      <c r="G19" s="3">
        <v>75</v>
      </c>
      <c r="H19" s="3">
        <v>84</v>
      </c>
      <c r="I19" s="3" t="s">
        <v>14</v>
      </c>
    </row>
    <row r="20" spans="2:9" ht="17.100000000000001" customHeight="1" x14ac:dyDescent="0.25">
      <c r="B20" s="3">
        <v>85</v>
      </c>
      <c r="C20" s="3">
        <v>100</v>
      </c>
      <c r="D20" s="3" t="s">
        <v>13</v>
      </c>
      <c r="G20" s="3">
        <v>85</v>
      </c>
      <c r="H20" s="3">
        <v>100</v>
      </c>
      <c r="I20" s="3" t="s">
        <v>13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FB6F-C3EC-4348-BAB2-98EFCDB0A260}">
  <sheetPr codeName="Sheet7"/>
  <dimension ref="B2:I18"/>
  <sheetViews>
    <sheetView showGridLines="0" workbookViewId="0">
      <selection activeCell="I5" sqref="I5:I12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22.42578125" style="1" bestFit="1" customWidth="1"/>
    <col min="4" max="4" width="19" style="1" customWidth="1"/>
    <col min="5" max="6" width="9.140625" style="1"/>
    <col min="7" max="8" width="18.140625" style="1" bestFit="1" customWidth="1"/>
    <col min="9" max="9" width="13" style="1" customWidth="1"/>
    <col min="10" max="16384" width="9.140625" style="1"/>
  </cols>
  <sheetData>
    <row r="2" spans="2:9" ht="17.100000000000001" customHeight="1" thickBot="1" x14ac:dyDescent="0.3">
      <c r="B2" s="7" t="s">
        <v>47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36</v>
      </c>
      <c r="C4" s="2" t="s">
        <v>43</v>
      </c>
      <c r="D4" s="2" t="s">
        <v>44</v>
      </c>
      <c r="G4" s="2" t="s">
        <v>36</v>
      </c>
      <c r="H4" s="2" t="s">
        <v>43</v>
      </c>
      <c r="I4" s="2" t="s">
        <v>44</v>
      </c>
    </row>
    <row r="5" spans="2:9" ht="17.100000000000001" customHeight="1" x14ac:dyDescent="0.25">
      <c r="B5" s="3" t="s">
        <v>7</v>
      </c>
      <c r="C5" s="3">
        <v>1</v>
      </c>
      <c r="D5" s="5">
        <f>VLOOKUP(C5,Bonus,2,1)</f>
        <v>0.1</v>
      </c>
      <c r="G5" s="3" t="s">
        <v>7</v>
      </c>
      <c r="H5" s="3">
        <v>1</v>
      </c>
      <c r="I5" s="5">
        <f>VLOOKUP(H5,$G$15:$H$18,2,1)</f>
        <v>0.1</v>
      </c>
    </row>
    <row r="6" spans="2:9" ht="17.100000000000001" customHeight="1" x14ac:dyDescent="0.25">
      <c r="B6" s="3" t="s">
        <v>5</v>
      </c>
      <c r="C6" s="3">
        <v>1.5</v>
      </c>
      <c r="D6" s="5">
        <f t="shared" ref="D6:D12" si="0">VLOOKUP(C6,Bonus,2,1)</f>
        <v>0.1</v>
      </c>
      <c r="G6" s="3" t="s">
        <v>5</v>
      </c>
      <c r="H6" s="3">
        <v>1.5</v>
      </c>
      <c r="I6" s="5">
        <f t="shared" ref="I6:I12" si="1">VLOOKUP(H6,$G$15:$H$18,2,1)</f>
        <v>0.1</v>
      </c>
    </row>
    <row r="7" spans="2:9" ht="17.100000000000001" customHeight="1" x14ac:dyDescent="0.25">
      <c r="B7" s="3" t="s">
        <v>6</v>
      </c>
      <c r="C7" s="3">
        <v>1.75</v>
      </c>
      <c r="D7" s="5">
        <f t="shared" si="0"/>
        <v>0.1</v>
      </c>
      <c r="G7" s="3" t="s">
        <v>6</v>
      </c>
      <c r="H7" s="3">
        <v>1.75</v>
      </c>
      <c r="I7" s="5">
        <f t="shared" si="1"/>
        <v>0.1</v>
      </c>
    </row>
    <row r="8" spans="2:9" ht="17.100000000000001" customHeight="1" x14ac:dyDescent="0.25">
      <c r="B8" s="3" t="s">
        <v>8</v>
      </c>
      <c r="C8" s="3">
        <v>2</v>
      </c>
      <c r="D8" s="5">
        <f t="shared" si="0"/>
        <v>0.15</v>
      </c>
      <c r="G8" s="3" t="s">
        <v>8</v>
      </c>
      <c r="H8" s="3">
        <v>2</v>
      </c>
      <c r="I8" s="5">
        <f t="shared" si="1"/>
        <v>0.15</v>
      </c>
    </row>
    <row r="9" spans="2:9" ht="17.100000000000001" customHeight="1" x14ac:dyDescent="0.25">
      <c r="B9" s="3" t="s">
        <v>9</v>
      </c>
      <c r="C9" s="3">
        <v>3</v>
      </c>
      <c r="D9" s="5">
        <f t="shared" si="0"/>
        <v>0.18</v>
      </c>
      <c r="G9" s="3" t="s">
        <v>9</v>
      </c>
      <c r="H9" s="3">
        <v>3</v>
      </c>
      <c r="I9" s="5">
        <f t="shared" si="1"/>
        <v>0.18</v>
      </c>
    </row>
    <row r="10" spans="2:9" ht="17.100000000000001" customHeight="1" x14ac:dyDescent="0.25">
      <c r="B10" s="3" t="s">
        <v>10</v>
      </c>
      <c r="C10" s="3">
        <v>1.5</v>
      </c>
      <c r="D10" s="5">
        <f t="shared" si="0"/>
        <v>0.1</v>
      </c>
      <c r="G10" s="3" t="s">
        <v>10</v>
      </c>
      <c r="H10" s="3">
        <v>1.5</v>
      </c>
      <c r="I10" s="5">
        <f t="shared" si="1"/>
        <v>0.1</v>
      </c>
    </row>
    <row r="11" spans="2:9" ht="17.100000000000001" customHeight="1" x14ac:dyDescent="0.25">
      <c r="B11" s="3" t="s">
        <v>11</v>
      </c>
      <c r="C11" s="3">
        <v>3</v>
      </c>
      <c r="D11" s="5">
        <f t="shared" si="0"/>
        <v>0.18</v>
      </c>
      <c r="G11" s="3" t="s">
        <v>11</v>
      </c>
      <c r="H11" s="3">
        <v>3</v>
      </c>
      <c r="I11" s="5">
        <f t="shared" si="1"/>
        <v>0.18</v>
      </c>
    </row>
    <row r="12" spans="2:9" ht="17.100000000000001" customHeight="1" x14ac:dyDescent="0.25">
      <c r="B12" s="3" t="s">
        <v>4</v>
      </c>
      <c r="C12" s="3">
        <v>2</v>
      </c>
      <c r="D12" s="5">
        <f t="shared" si="0"/>
        <v>0.15</v>
      </c>
      <c r="G12" s="3" t="s">
        <v>4</v>
      </c>
      <c r="H12" s="3">
        <v>2</v>
      </c>
      <c r="I12" s="5">
        <f t="shared" si="1"/>
        <v>0.15</v>
      </c>
    </row>
    <row r="14" spans="2:9" ht="17.100000000000001" customHeight="1" x14ac:dyDescent="0.25">
      <c r="B14" s="2" t="s">
        <v>43</v>
      </c>
      <c r="C14" s="2" t="s">
        <v>44</v>
      </c>
      <c r="G14" s="2" t="s">
        <v>43</v>
      </c>
      <c r="H14" s="2" t="s">
        <v>44</v>
      </c>
    </row>
    <row r="15" spans="2:9" ht="17.100000000000001" customHeight="1" x14ac:dyDescent="0.25">
      <c r="B15" s="3">
        <v>1</v>
      </c>
      <c r="C15" s="5">
        <v>0.1</v>
      </c>
      <c r="G15" s="3">
        <v>1</v>
      </c>
      <c r="H15" s="5">
        <v>0.1</v>
      </c>
    </row>
    <row r="16" spans="2:9" ht="17.100000000000001" customHeight="1" x14ac:dyDescent="0.25">
      <c r="B16" s="3">
        <v>2</v>
      </c>
      <c r="C16" s="5">
        <v>0.15</v>
      </c>
      <c r="G16" s="3">
        <v>2</v>
      </c>
      <c r="H16" s="5">
        <v>0.15</v>
      </c>
    </row>
    <row r="17" spans="2:8" ht="17.100000000000001" customHeight="1" x14ac:dyDescent="0.25">
      <c r="B17" s="3">
        <v>3</v>
      </c>
      <c r="C17" s="5">
        <v>0.18</v>
      </c>
      <c r="G17" s="3">
        <v>3</v>
      </c>
      <c r="H17" s="5">
        <v>0.18</v>
      </c>
    </row>
    <row r="18" spans="2:8" ht="17.100000000000001" customHeight="1" x14ac:dyDescent="0.25">
      <c r="B18" s="3">
        <v>4</v>
      </c>
      <c r="C18" s="5">
        <v>0.2</v>
      </c>
      <c r="G18" s="3">
        <v>4</v>
      </c>
      <c r="H18" s="5">
        <v>0.2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4C05-C18D-4F8C-AAE0-F5995392A897}">
  <sheetPr codeName="Sheet8"/>
  <dimension ref="B2:I12"/>
  <sheetViews>
    <sheetView showGridLines="0" tabSelected="1" workbookViewId="0">
      <selection activeCell="J20" sqref="J20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19.85546875" style="1" customWidth="1"/>
    <col min="4" max="4" width="21.140625" style="1" customWidth="1"/>
    <col min="5" max="5" width="9.140625" style="1"/>
    <col min="6" max="6" width="7.85546875" style="1" customWidth="1"/>
    <col min="7" max="7" width="16.85546875" style="1" customWidth="1"/>
    <col min="8" max="8" width="14.42578125" style="1" customWidth="1"/>
    <col min="9" max="9" width="14.7109375" style="1" customWidth="1"/>
    <col min="10" max="16384" width="9.140625" style="1"/>
  </cols>
  <sheetData>
    <row r="2" spans="2:9" ht="17.100000000000001" customHeight="1" thickBot="1" x14ac:dyDescent="0.3">
      <c r="B2" s="7" t="s">
        <v>49</v>
      </c>
      <c r="C2" s="7"/>
      <c r="D2" s="7"/>
      <c r="G2" s="7" t="s">
        <v>53</v>
      </c>
      <c r="H2" s="7"/>
      <c r="I2" s="7"/>
    </row>
    <row r="3" spans="2:9" ht="17.100000000000001" customHeight="1" thickTop="1" x14ac:dyDescent="0.25"/>
    <row r="4" spans="2:9" ht="17.100000000000001" customHeight="1" x14ac:dyDescent="0.25">
      <c r="B4" s="2" t="s">
        <v>0</v>
      </c>
      <c r="C4" s="2" t="s">
        <v>1</v>
      </c>
      <c r="D4" s="2" t="s">
        <v>2</v>
      </c>
      <c r="G4" s="2" t="s">
        <v>0</v>
      </c>
      <c r="H4" s="2" t="s">
        <v>1</v>
      </c>
      <c r="I4" s="2" t="s">
        <v>2</v>
      </c>
    </row>
    <row r="5" spans="2:9" ht="17.100000000000001" customHeight="1" x14ac:dyDescent="0.25">
      <c r="B5" s="3" t="s">
        <v>4</v>
      </c>
      <c r="C5" s="3">
        <v>34</v>
      </c>
      <c r="D5" s="3" t="str">
        <f>VLOOKUP(C5,'Grade Number'!$B$5:$C$10,2,1)</f>
        <v>D</v>
      </c>
      <c r="G5" s="3" t="s">
        <v>4</v>
      </c>
      <c r="H5" s="3">
        <v>34</v>
      </c>
      <c r="I5" s="3" t="str">
        <f>VLOOKUP(H5,'Grade Number'!$B$5:C10,2,1)</f>
        <v>D</v>
      </c>
    </row>
    <row r="6" spans="2:9" ht="17.100000000000001" customHeight="1" x14ac:dyDescent="0.25">
      <c r="B6" s="3" t="s">
        <v>5</v>
      </c>
      <c r="C6" s="3">
        <v>30</v>
      </c>
      <c r="D6" s="3" t="str">
        <f>VLOOKUP(C6,'Grade Number'!$B$5:$C$10,2,1)</f>
        <v>F</v>
      </c>
      <c r="G6" s="3" t="s">
        <v>5</v>
      </c>
      <c r="H6" s="3">
        <v>30</v>
      </c>
      <c r="I6" s="3" t="str">
        <f>VLOOKUP(H6,'Grade Number'!$B$5:C11,2,1)</f>
        <v>F</v>
      </c>
    </row>
    <row r="7" spans="2:9" ht="17.100000000000001" customHeight="1" x14ac:dyDescent="0.25">
      <c r="B7" s="3" t="s">
        <v>6</v>
      </c>
      <c r="C7" s="3">
        <v>46</v>
      </c>
      <c r="D7" s="3" t="str">
        <f>VLOOKUP(C7,'Grade Number'!$B$5:$C$10,2,1)</f>
        <v>D</v>
      </c>
      <c r="G7" s="3" t="s">
        <v>6</v>
      </c>
      <c r="H7" s="3">
        <v>46</v>
      </c>
      <c r="I7" s="3" t="str">
        <f>VLOOKUP(H7,'Grade Number'!$B$5:C12,2,1)</f>
        <v>D</v>
      </c>
    </row>
    <row r="8" spans="2:9" ht="17.100000000000001" customHeight="1" x14ac:dyDescent="0.25">
      <c r="B8" s="3" t="s">
        <v>7</v>
      </c>
      <c r="C8" s="3">
        <v>76</v>
      </c>
      <c r="D8" s="3" t="str">
        <f>VLOOKUP(C8,'Grade Number'!$B$5:$C$10,2,1)</f>
        <v>A</v>
      </c>
      <c r="G8" s="3" t="s">
        <v>7</v>
      </c>
      <c r="H8" s="3">
        <v>76</v>
      </c>
      <c r="I8" s="3" t="str">
        <f>VLOOKUP(H8,'Grade Number'!$B$5:C13,2,1)</f>
        <v>A</v>
      </c>
    </row>
    <row r="9" spans="2:9" ht="17.100000000000001" customHeight="1" x14ac:dyDescent="0.25">
      <c r="B9" s="3" t="s">
        <v>8</v>
      </c>
      <c r="C9" s="3">
        <v>85</v>
      </c>
      <c r="D9" s="3" t="str">
        <f>VLOOKUP(C9,'Grade Number'!$B$5:$C$10,2,1)</f>
        <v>A+</v>
      </c>
      <c r="G9" s="3" t="s">
        <v>8</v>
      </c>
      <c r="H9" s="3">
        <v>85</v>
      </c>
      <c r="I9" s="3" t="str">
        <f>VLOOKUP(H9,'Grade Number'!$B$5:C14,2,1)</f>
        <v>A+</v>
      </c>
    </row>
    <row r="10" spans="2:9" ht="17.100000000000001" customHeight="1" x14ac:dyDescent="0.25">
      <c r="B10" s="3" t="s">
        <v>9</v>
      </c>
      <c r="C10" s="3">
        <v>91</v>
      </c>
      <c r="D10" s="3" t="str">
        <f>VLOOKUP(C10,'Grade Number'!$B$5:$C$10,2,1)</f>
        <v>A+</v>
      </c>
      <c r="G10" s="3" t="s">
        <v>9</v>
      </c>
      <c r="H10" s="3">
        <v>91</v>
      </c>
      <c r="I10" s="3" t="str">
        <f>VLOOKUP(H10,'Grade Number'!$B$5:C15,2,1)</f>
        <v>A+</v>
      </c>
    </row>
    <row r="11" spans="2:9" ht="17.100000000000001" customHeight="1" x14ac:dyDescent="0.25">
      <c r="B11" s="3" t="s">
        <v>10</v>
      </c>
      <c r="C11" s="3">
        <v>96</v>
      </c>
      <c r="D11" s="3" t="str">
        <f>VLOOKUP(C11,'Grade Number'!$B$5:$C$10,2,1)</f>
        <v>A+</v>
      </c>
      <c r="G11" s="3" t="s">
        <v>10</v>
      </c>
      <c r="H11" s="3">
        <v>96</v>
      </c>
      <c r="I11" s="3" t="str">
        <f>VLOOKUP(H11,'Grade Number'!$B$5:C16,2,1)</f>
        <v>A+</v>
      </c>
    </row>
    <row r="12" spans="2:9" ht="17.100000000000001" customHeight="1" x14ac:dyDescent="0.25">
      <c r="B12" s="3" t="s">
        <v>11</v>
      </c>
      <c r="C12" s="3">
        <v>66</v>
      </c>
      <c r="D12" s="3" t="str">
        <f>VLOOKUP(C12,'Grade Number'!$B$5:$C$10,2,1)</f>
        <v>B+</v>
      </c>
      <c r="G12" s="3" t="s">
        <v>11</v>
      </c>
      <c r="H12" s="3">
        <v>66</v>
      </c>
      <c r="I12" s="3" t="str">
        <f>VLOOKUP(H12,'Grade Number'!$B$5:C17,2,1)</f>
        <v>B+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FBED-7EA0-4D02-98B3-2A2569BB8FDB}">
  <sheetPr codeName="Sheet9"/>
  <dimension ref="B2:C10"/>
  <sheetViews>
    <sheetView showGridLines="0" workbookViewId="0">
      <selection activeCell="H12" sqref="H12"/>
    </sheetView>
  </sheetViews>
  <sheetFormatPr defaultRowHeight="17.100000000000001" customHeight="1" x14ac:dyDescent="0.25"/>
  <cols>
    <col min="1" max="1" width="3.7109375" style="1" customWidth="1"/>
    <col min="2" max="2" width="21.85546875" style="1" customWidth="1"/>
    <col min="3" max="3" width="19.85546875" style="1" customWidth="1"/>
    <col min="4" max="16384" width="9.140625" style="1"/>
  </cols>
  <sheetData>
    <row r="2" spans="2:3" ht="17.100000000000001" customHeight="1" thickBot="1" x14ac:dyDescent="0.3">
      <c r="B2" s="7" t="s">
        <v>48</v>
      </c>
      <c r="C2" s="7"/>
    </row>
    <row r="3" spans="2:3" ht="17.100000000000001" customHeight="1" thickTop="1" x14ac:dyDescent="0.25"/>
    <row r="4" spans="2:3" ht="17.100000000000001" customHeight="1" x14ac:dyDescent="0.25">
      <c r="B4" s="2" t="s">
        <v>12</v>
      </c>
      <c r="C4" s="2" t="s">
        <v>2</v>
      </c>
    </row>
    <row r="5" spans="2:3" ht="17.100000000000001" customHeight="1" x14ac:dyDescent="0.25">
      <c r="B5" s="3">
        <v>0</v>
      </c>
      <c r="C5" s="3" t="s">
        <v>18</v>
      </c>
    </row>
    <row r="6" spans="2:3" ht="17.100000000000001" customHeight="1" x14ac:dyDescent="0.25">
      <c r="B6" s="3">
        <v>34</v>
      </c>
      <c r="C6" s="3" t="s">
        <v>17</v>
      </c>
    </row>
    <row r="7" spans="2:3" ht="17.100000000000001" customHeight="1" x14ac:dyDescent="0.25">
      <c r="B7" s="3">
        <v>51</v>
      </c>
      <c r="C7" s="3" t="s">
        <v>16</v>
      </c>
    </row>
    <row r="8" spans="2:3" ht="17.100000000000001" customHeight="1" x14ac:dyDescent="0.25">
      <c r="B8" s="3">
        <v>65</v>
      </c>
      <c r="C8" s="3" t="s">
        <v>15</v>
      </c>
    </row>
    <row r="9" spans="2:3" ht="17.100000000000001" customHeight="1" x14ac:dyDescent="0.25">
      <c r="B9" s="3">
        <v>75</v>
      </c>
      <c r="C9" s="3" t="s">
        <v>14</v>
      </c>
    </row>
    <row r="10" spans="2:3" ht="17.100000000000001" customHeight="1" x14ac:dyDescent="0.25">
      <c r="B10" s="3">
        <v>85</v>
      </c>
      <c r="C10" s="3" t="s">
        <v>13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Dataset</vt:lpstr>
      <vt:lpstr>Letter Grade</vt:lpstr>
      <vt:lpstr>Discount</vt:lpstr>
      <vt:lpstr>Fiscal Quarters</vt:lpstr>
      <vt:lpstr>Bonus</vt:lpstr>
      <vt:lpstr>Find Grades</vt:lpstr>
      <vt:lpstr>Named Range</vt:lpstr>
      <vt:lpstr>Another Sheet</vt:lpstr>
      <vt:lpstr>Grade Number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</dc:creator>
  <cp:lastModifiedBy>Brou, Langui Hermann G</cp:lastModifiedBy>
  <dcterms:created xsi:type="dcterms:W3CDTF">2023-07-11T04:01:27Z</dcterms:created>
  <dcterms:modified xsi:type="dcterms:W3CDTF">2024-10-28T14:07:22Z</dcterms:modified>
</cp:coreProperties>
</file>