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A09D5207-7BC5-4C08-8C20-5448C57CCC92}" xr6:coauthVersionLast="47" xr6:coauthVersionMax="47" xr10:uidLastSave="{00000000-0000-0000-0000-000000000000}"/>
  <bookViews>
    <workbookView xWindow="-120" yWindow="-120" windowWidth="29040" windowHeight="15720" xr2:uid="{AA3566E5-7033-4780-8600-BF8B4B3D9EF7}"/>
  </bookViews>
  <sheets>
    <sheet name="Formula_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19" i="1"/>
  <c r="C2" i="1" a="1"/>
  <c r="C2" i="1" s="1"/>
  <c r="D3" i="1"/>
  <c r="D4" i="1"/>
  <c r="D5" i="1"/>
  <c r="D6" i="1"/>
  <c r="D7" i="1"/>
  <c r="D8" i="1"/>
  <c r="D9" i="1"/>
  <c r="D10" i="1"/>
  <c r="D11" i="1"/>
  <c r="D12" i="1"/>
  <c r="H10" i="1"/>
  <c r="D2" i="1" l="1"/>
  <c r="I6" i="1" l="1" a="1"/>
  <c r="I6" i="1" s="1"/>
  <c r="H9" i="1"/>
  <c r="H8" i="1"/>
  <c r="H6" i="1"/>
  <c r="H5" i="1"/>
  <c r="H7" i="1" l="1"/>
  <c r="H2" i="1"/>
  <c r="H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<sst xmlns="http://schemas.openxmlformats.org/spreadsheetml/2006/main" count="33" uniqueCount="21">
  <si>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Quantity</t>
  </si>
  <si>
    <t>Item</t>
  </si>
  <si>
    <t>Ebook</t>
  </si>
  <si>
    <t>Snack</t>
  </si>
  <si>
    <t>Pencil</t>
  </si>
  <si>
    <t>Pen</t>
  </si>
  <si>
    <t>Ticket</t>
  </si>
  <si>
    <t>Calculate Total Quantity of Orders Items</t>
  </si>
  <si>
    <t>Calculate Total Orders of Items</t>
  </si>
  <si>
    <t>Add New column and Lookup Price for each item in column C</t>
  </si>
  <si>
    <t>Add New column and Calculate Order Total in column D</t>
  </si>
  <si>
    <t>Calcule How many Pencils have been Ordered</t>
  </si>
  <si>
    <t>Calcule How many Pencils and Pens have been Ordered</t>
  </si>
  <si>
    <t>How Many Order have quantity order than 2</t>
  </si>
  <si>
    <t>How Many Order Contains 3 or more Items</t>
  </si>
  <si>
    <t>What is Total Quantity of Order Items, Which start with letter P</t>
  </si>
  <si>
    <t>How Many Orders contain 6 Chars Items</t>
  </si>
  <si>
    <t>Price</t>
  </si>
  <si>
    <t>ITEM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</si>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</sst>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B68F-C10C-4C6F-B006-3F1C2C981678}">
  <dimension ref="A1:I21"/>
  <sheetViews>
    <sheetView tabSelected="1" workbookViewId="0">
      <selection activeCell="F16" sqref="F16"/>
    </sheetView>
  </sheetViews>
  <sheetFormatPr defaultRowHeight="15" x14ac:dyDescent="0.25"/>
  <cols>
    <col min="7" max="7" width="55.140625" customWidth="1"/>
    <col min="8" max="8" width="18.5703125" customWidth="1"/>
  </cols>
  <sheetData>
    <row r="1" spans="1:9" x14ac:dyDescent="0.25">
      <c r="A1" s="1" t="s">
        <v>0</v>
      </c>
      <c r="B1" s="1" t="s">
        <v>1</v>
      </c>
      <c r="C1" s="1" t="s">
        <v>17</v>
      </c>
      <c r="D1" s="1" t="s">
        <v>20</v>
      </c>
      <c r="F1">
        <v>1</v>
      </c>
      <c r="G1" t="s">
        <v>7</v>
      </c>
      <c r="H1">
        <f>SUM(A2:A12)</f>
        <v>40</v>
      </c>
    </row>
    <row r="2" spans="1:9" x14ac:dyDescent="0.25">
      <c r="A2">
        <v>5</v>
      </c>
      <c r="B2" t="s">
        <v>2</v>
      </c>
      <c r="C2" cm="1">
        <f t="array" ref="C2:C12">VLOOKUP(B2:B12,$A$17:$B$21,2,FALSE)</f>
        <v>5.95</v>
      </c>
      <c r="D2">
        <f>C2*A2</f>
        <v>29.75</v>
      </c>
      <c r="F2">
        <v>2</v>
      </c>
      <c r="G2" t="s">
        <v>8</v>
      </c>
      <c r="H2">
        <f>COUNT(A2:A12)</f>
        <v>11</v>
      </c>
    </row>
    <row r="3" spans="1:9" x14ac:dyDescent="0.25">
      <c r="A3">
        <v>3</v>
      </c>
      <c r="B3" t="s">
        <v>3</v>
      </c>
      <c r="C3">
        <v>6.95</v>
      </c>
      <c r="D3">
        <f t="shared" ref="D3:D12" si="0">C3*A3</f>
        <v>20.85</v>
      </c>
      <c r="F3">
        <v>3</v>
      </c>
      <c r="G3" t="s">
        <v>9</v>
      </c>
      <c r="H3" s="3"/>
    </row>
    <row r="4" spans="1:9" x14ac:dyDescent="0.25">
      <c r="A4">
        <v>2</v>
      </c>
      <c r="B4" t="s">
        <v>4</v>
      </c>
      <c r="C4">
        <v>1.95</v>
      </c>
      <c r="D4">
        <f t="shared" si="0"/>
        <v>3.9</v>
      </c>
      <c r="F4">
        <v>4</v>
      </c>
      <c r="G4" t="s">
        <v>10</v>
      </c>
      <c r="H4" s="3"/>
    </row>
    <row r="5" spans="1:9" x14ac:dyDescent="0.25">
      <c r="A5">
        <v>3</v>
      </c>
      <c r="B5" t="s">
        <v>5</v>
      </c>
      <c r="C5">
        <v>3.95</v>
      </c>
      <c r="D5">
        <f t="shared" si="0"/>
        <v>11.850000000000001</v>
      </c>
      <c r="F5">
        <v>5</v>
      </c>
      <c r="G5" t="s">
        <v>11</v>
      </c>
      <c r="H5">
        <f>SUMIF(B2:B12,"Pencil",A2:A12)</f>
        <v>10</v>
      </c>
    </row>
    <row r="6" spans="1:9" x14ac:dyDescent="0.25">
      <c r="A6">
        <v>2</v>
      </c>
      <c r="B6" t="s">
        <v>6</v>
      </c>
      <c r="C6">
        <v>9.9499999999999993</v>
      </c>
      <c r="D6">
        <f t="shared" si="0"/>
        <v>19.899999999999999</v>
      </c>
      <c r="F6">
        <v>6</v>
      </c>
      <c r="G6" t="s">
        <v>12</v>
      </c>
      <c r="H6">
        <f>SUMIF(B2:B12,"Pencil",A2:A12)+SUMIF(B2:B12,"Pen",A2:A12)</f>
        <v>25</v>
      </c>
      <c r="I6" cm="1">
        <f t="array" ref="I6">SUM(SUMIFS(A2:A12,B2:B12,{"Pen","Pencil"}))</f>
        <v>25</v>
      </c>
    </row>
    <row r="7" spans="1:9" x14ac:dyDescent="0.25">
      <c r="A7">
        <v>7</v>
      </c>
      <c r="B7" t="s">
        <v>4</v>
      </c>
      <c r="C7">
        <v>1.95</v>
      </c>
      <c r="D7">
        <f t="shared" si="0"/>
        <v>13.65</v>
      </c>
      <c r="F7">
        <v>7</v>
      </c>
      <c r="G7" t="s">
        <v>14</v>
      </c>
      <c r="H7">
        <f>COUNTIF(A2:A12,"&gt;=3")</f>
        <v>7</v>
      </c>
    </row>
    <row r="8" spans="1:9" x14ac:dyDescent="0.25">
      <c r="A8">
        <v>7</v>
      </c>
      <c r="B8" t="s">
        <v>5</v>
      </c>
      <c r="C8">
        <v>3.95</v>
      </c>
      <c r="D8">
        <f t="shared" si="0"/>
        <v>27.650000000000002</v>
      </c>
      <c r="F8">
        <v>8</v>
      </c>
      <c r="G8" t="s">
        <v>13</v>
      </c>
      <c r="H8">
        <f>COUNTIF(A2:A12,"&lt;&gt;2")</f>
        <v>8</v>
      </c>
    </row>
    <row r="9" spans="1:9" x14ac:dyDescent="0.25">
      <c r="A9">
        <v>3</v>
      </c>
      <c r="B9" t="s">
        <v>2</v>
      </c>
      <c r="C9">
        <v>5.95</v>
      </c>
      <c r="D9">
        <f t="shared" si="0"/>
        <v>17.850000000000001</v>
      </c>
      <c r="F9">
        <v>9</v>
      </c>
      <c r="G9" t="s">
        <v>15</v>
      </c>
      <c r="H9">
        <f>SUMIF(B2:B12,"P*",A2:A12)</f>
        <v>25</v>
      </c>
    </row>
    <row r="10" spans="1:9" x14ac:dyDescent="0.25">
      <c r="A10">
        <v>2</v>
      </c>
      <c r="B10" t="s">
        <v>6</v>
      </c>
      <c r="C10">
        <v>9.9499999999999993</v>
      </c>
      <c r="D10">
        <f t="shared" si="0"/>
        <v>19.899999999999999</v>
      </c>
      <c r="F10">
        <v>10</v>
      </c>
      <c r="G10" t="s">
        <v>16</v>
      </c>
      <c r="H10">
        <f>COUNTIF(B2:B12,"??????")</f>
        <v>5</v>
      </c>
    </row>
    <row r="11" spans="1:9" x14ac:dyDescent="0.25">
      <c r="A11">
        <v>1</v>
      </c>
      <c r="B11" t="s">
        <v>4</v>
      </c>
      <c r="C11">
        <v>1.95</v>
      </c>
      <c r="D11">
        <f t="shared" si="0"/>
        <v>1.95</v>
      </c>
    </row>
    <row r="12" spans="1:9" x14ac:dyDescent="0.25">
      <c r="A12">
        <v>5</v>
      </c>
      <c r="B12" t="s">
        <v>5</v>
      </c>
      <c r="C12">
        <v>3.95</v>
      </c>
      <c r="D12">
        <f t="shared" si="0"/>
        <v>19.75</v>
      </c>
    </row>
    <row r="16" spans="1:9" x14ac:dyDescent="0.25">
      <c r="A16" s="1" t="s">
        <v>18</v>
      </c>
      <c r="B16" s="1" t="s">
        <v>19</v>
      </c>
      <c r="E16" s="2" t="s">
        <v>2</v>
      </c>
      <c r="F16">
        <f>VLOOKUP(E16,$B$2:D$12,2,FALSE)</f>
        <v>5.95</v>
      </c>
    </row>
    <row r="17" spans="1:6" x14ac:dyDescent="0.25">
      <c r="A17" t="s">
        <v>2</v>
      </c>
      <c r="B17">
        <v>5.95</v>
      </c>
    </row>
    <row r="18" spans="1:6" x14ac:dyDescent="0.25">
      <c r="A18" t="s">
        <v>3</v>
      </c>
      <c r="B18">
        <v>6.95</v>
      </c>
    </row>
    <row r="19" spans="1:6" x14ac:dyDescent="0.25">
      <c r="A19" t="s">
        <v>4</v>
      </c>
      <c r="B19">
        <v>1.95</v>
      </c>
      <c r="F19">
        <f>_xlfn.XLOOKUP(E16,B2:B12,C2:C12)</f>
        <v>5.95</v>
      </c>
    </row>
    <row r="20" spans="1:6" x14ac:dyDescent="0.25">
      <c r="A20" t="s">
        <v>5</v>
      </c>
      <c r="B20">
        <v>3.95</v>
      </c>
    </row>
    <row r="21" spans="1:6" x14ac:dyDescent="0.25">
      <c r="A21" t="s">
        <v>6</v>
      </c>
      <c r="B21">
        <v>9.9499999999999993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Formula_Excel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Brou, Langui Hermann G</dc:creator>
  <cp:lastModifiedBy>langui brou</cp:lastModifiedBy>
  <dcterms:created xsi:type="dcterms:W3CDTF">2024-10-19T07:27:45Z</dcterms:created>
  <dcterms:modified xsi:type="dcterms:W3CDTF">2024-12-09T14:06:44Z</dcterms:modified>
</cp:coreProperties>
</file>