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04eb5faba5b81b25/Υπολογιστής/Διπλωματική/Διπλωματική Κώδικας/"/>
    </mc:Choice>
  </mc:AlternateContent>
  <xr:revisionPtr revIDLastSave="107" documentId="13_ncr:1_{96CD15FB-EAC3-446F-B6C1-7B3217B8D189}" xr6:coauthVersionLast="47" xr6:coauthVersionMax="47" xr10:uidLastSave="{769780E0-C368-4CA4-919B-3DA66E3F4A23}"/>
  <bookViews>
    <workbookView xWindow="-120" yWindow="-120" windowWidth="29040" windowHeight="15720" tabRatio="815" activeTab="2" xr2:uid="{00000000-000D-0000-FFFF-FFFF00000000}"/>
  </bookViews>
  <sheets>
    <sheet name="bus" sheetId="1" r:id="rId1"/>
    <sheet name="load" sheetId="2" r:id="rId2"/>
    <sheet name="edges" sheetId="4" r:id="rId3"/>
    <sheet name="gen" sheetId="15" r:id="rId4"/>
    <sheet name="Downward" sheetId="5" r:id="rId5"/>
    <sheet name="Upward" sheetId="12" r:id="rId6"/>
    <sheet name="ext_grid" sheetId="7" r:id="rId7"/>
    <sheet name="notes" sheetId="14" r:id="rId8"/>
  </sheets>
  <definedNames>
    <definedName name="_xlnm._FilterDatabase" localSheetId="2" hidden="1">edges!$B$1:$B$31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H30" i="2"/>
  <c r="H31" i="2"/>
  <c r="H32" i="2"/>
  <c r="H33" i="2"/>
  <c r="H34" i="2"/>
  <c r="H17" i="2"/>
  <c r="H18" i="2"/>
  <c r="H19" i="2"/>
  <c r="H20" i="2"/>
  <c r="H21" i="2"/>
  <c r="H23" i="2"/>
  <c r="H24" i="2"/>
  <c r="H25" i="2"/>
  <c r="H26" i="2"/>
  <c r="H27" i="2"/>
  <c r="H28" i="2"/>
  <c r="H29" i="2"/>
  <c r="H16" i="2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2" i="4"/>
  <c r="J3" i="4"/>
  <c r="J2" i="4"/>
  <c r="G2" i="2"/>
  <c r="J5" i="4" l="1"/>
  <c r="L3" i="2"/>
  <c r="J4" i="2"/>
  <c r="J3" i="2"/>
  <c r="J6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F2" i="2"/>
  <c r="F3" i="2"/>
  <c r="F4" i="2"/>
  <c r="F5" i="2"/>
  <c r="F6" i="2"/>
  <c r="F7" i="2"/>
  <c r="F9" i="2"/>
  <c r="F10" i="2"/>
  <c r="F11" i="2"/>
  <c r="F12" i="2"/>
  <c r="F13" i="2"/>
  <c r="F14" i="2"/>
  <c r="F15" i="2"/>
  <c r="F55" i="2"/>
  <c r="F56" i="2"/>
  <c r="F44" i="2"/>
  <c r="F45" i="2"/>
  <c r="F46" i="2"/>
  <c r="F47" i="2"/>
  <c r="F48" i="2"/>
  <c r="F49" i="2"/>
  <c r="F50" i="2"/>
  <c r="F51" i="2"/>
  <c r="F52" i="2"/>
  <c r="F53" i="2"/>
  <c r="F54" i="2"/>
  <c r="G43" i="2"/>
  <c r="F43" i="2"/>
  <c r="F19" i="2"/>
  <c r="F20" i="2"/>
  <c r="F21" i="2"/>
  <c r="F23" i="2"/>
  <c r="F24" i="2"/>
  <c r="F25" i="2"/>
  <c r="F26" i="2"/>
  <c r="F27" i="2"/>
  <c r="F28" i="2"/>
  <c r="F29" i="2"/>
  <c r="F30" i="2"/>
  <c r="F31" i="2"/>
  <c r="F32" i="2"/>
  <c r="F33" i="2"/>
  <c r="F35" i="2"/>
  <c r="F36" i="2"/>
  <c r="F37" i="2"/>
  <c r="F38" i="2"/>
  <c r="F39" i="2"/>
  <c r="F40" i="2"/>
  <c r="F41" i="2"/>
  <c r="F42" i="2"/>
  <c r="F17" i="2"/>
  <c r="F18" i="2"/>
  <c r="F16" i="2"/>
  <c r="I7" i="2"/>
  <c r="I5" i="2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B4" i="4"/>
  <c r="B5" i="4" s="1"/>
  <c r="B6" i="4" s="1"/>
  <c r="B7" i="4" s="1"/>
  <c r="B8" i="4" s="1"/>
  <c r="B9" i="4" s="1"/>
  <c r="B10" i="4" s="1"/>
  <c r="B13" i="4" s="1"/>
  <c r="B14" i="4" s="1"/>
  <c r="B15" i="4" s="1"/>
  <c r="B16" i="4" s="1"/>
  <c r="B17" i="4" s="1"/>
  <c r="B20" i="4" s="1"/>
  <c r="B21" i="4" s="1"/>
  <c r="B22" i="4" s="1"/>
  <c r="B23" i="4" s="1"/>
  <c r="B26" i="4" s="1"/>
  <c r="B27" i="4" s="1"/>
  <c r="B30" i="4" s="1"/>
  <c r="B31" i="4" s="1"/>
  <c r="B32" i="4" s="1"/>
  <c r="B33" i="4" s="1"/>
  <c r="B36" i="4" s="1"/>
  <c r="B37" i="4" s="1"/>
  <c r="B40" i="4" s="1"/>
  <c r="B43" i="4" s="1"/>
  <c r="B44" i="4" s="1"/>
  <c r="B45" i="4" s="1"/>
  <c r="B46" i="4" s="1"/>
  <c r="B47" i="4" s="1"/>
  <c r="B50" i="4" s="1"/>
  <c r="B51" i="4" s="1"/>
  <c r="B52" i="4" s="1"/>
  <c r="B53" i="4" s="1"/>
  <c r="B56" i="4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H13" i="5" l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2" i="4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l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</calcChain>
</file>

<file path=xl/sharedStrings.xml><?xml version="1.0" encoding="utf-8"?>
<sst xmlns="http://schemas.openxmlformats.org/spreadsheetml/2006/main" count="103" uniqueCount="40">
  <si>
    <t>bus</t>
  </si>
  <si>
    <t>Vn_kV</t>
  </si>
  <si>
    <t>from_bus</t>
  </si>
  <si>
    <t>to_bus</t>
  </si>
  <si>
    <t>Bus</t>
  </si>
  <si>
    <t>PD</t>
  </si>
  <si>
    <t>QD</t>
  </si>
  <si>
    <t>PU</t>
  </si>
  <si>
    <t>vm_pu</t>
  </si>
  <si>
    <t>va_degree</t>
  </si>
  <si>
    <t>FlowMax</t>
  </si>
  <si>
    <t>pu</t>
  </si>
  <si>
    <t>X_pu</t>
  </si>
  <si>
    <t>Network</t>
  </si>
  <si>
    <t>name</t>
  </si>
  <si>
    <t>MinQ</t>
  </si>
  <si>
    <t>MaxQ</t>
  </si>
  <si>
    <t>idx</t>
  </si>
  <si>
    <t>DN</t>
  </si>
  <si>
    <t>pricing is arbitrary</t>
  </si>
  <si>
    <t>in the original file I think it is €/hr</t>
  </si>
  <si>
    <t>p_mw</t>
  </si>
  <si>
    <t>Qg</t>
  </si>
  <si>
    <t>QRmax</t>
  </si>
  <si>
    <t>QRmin</t>
  </si>
  <si>
    <t>q_mvar</t>
  </si>
  <si>
    <t>R_pu</t>
  </si>
  <si>
    <t>netq</t>
  </si>
  <si>
    <t>netp</t>
  </si>
  <si>
    <t>Sbase =1MVA</t>
  </si>
  <si>
    <t>MW-MVAr</t>
  </si>
  <si>
    <t>56 Nodes</t>
  </si>
  <si>
    <t>55 Edges</t>
  </si>
  <si>
    <t>4.16kV</t>
  </si>
  <si>
    <t>Sbase = 1MVA</t>
  </si>
  <si>
    <t>For Q</t>
  </si>
  <si>
    <t>MW</t>
  </si>
  <si>
    <t>MVaR</t>
  </si>
  <si>
    <t>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</si>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</sst>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2" fontId="0" fillId="0" borderId="0" xfId="0" applyNumberFormat="1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16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"/>
  <sheetViews>
    <sheetView workbookViewId="0">
      <selection activeCell="E52" sqref="E52"/>
    </sheetView>
  </sheetViews>
  <sheetFormatPr defaultRowHeight="15" x14ac:dyDescent="0.25"/>
  <cols>
    <col min="2" max="2" width="9.85546875" customWidth="1"/>
    <col min="7" max="7" width="12.28515625" customWidth="1"/>
  </cols>
  <sheetData>
    <row r="1" spans="1:3" x14ac:dyDescent="0.25">
      <c r="B1" t="s">
        <v>0</v>
      </c>
      <c r="C1" t="s">
        <v>1</v>
      </c>
    </row>
    <row r="2" spans="1:3" x14ac:dyDescent="0.25">
      <c r="A2">
        <v>1</v>
      </c>
      <c r="B2">
        <v>1</v>
      </c>
      <c r="C2">
        <v>4.16</v>
      </c>
    </row>
    <row r="3" spans="1:3" x14ac:dyDescent="0.25">
      <c r="A3">
        <f>A2+1</f>
        <v>2</v>
      </c>
      <c r="B3">
        <f>B2+1</f>
        <v>2</v>
      </c>
      <c r="C3">
        <v>4.16</v>
      </c>
    </row>
    <row r="4" spans="1:3" x14ac:dyDescent="0.25">
      <c r="A4">
        <f t="shared" ref="A4:B57" si="0">A3+1</f>
        <v>3</v>
      </c>
      <c r="B4">
        <f t="shared" si="0"/>
        <v>3</v>
      </c>
      <c r="C4">
        <v>4.16</v>
      </c>
    </row>
    <row r="5" spans="1:3" x14ac:dyDescent="0.25">
      <c r="A5">
        <f t="shared" si="0"/>
        <v>4</v>
      </c>
      <c r="B5">
        <f t="shared" si="0"/>
        <v>4</v>
      </c>
      <c r="C5">
        <v>4.16</v>
      </c>
    </row>
    <row r="6" spans="1:3" x14ac:dyDescent="0.25">
      <c r="A6">
        <f t="shared" si="0"/>
        <v>5</v>
      </c>
      <c r="B6">
        <f t="shared" si="0"/>
        <v>5</v>
      </c>
      <c r="C6">
        <v>4.16</v>
      </c>
    </row>
    <row r="7" spans="1:3" x14ac:dyDescent="0.25">
      <c r="A7">
        <f t="shared" si="0"/>
        <v>6</v>
      </c>
      <c r="B7">
        <f t="shared" si="0"/>
        <v>6</v>
      </c>
      <c r="C7">
        <v>4.16</v>
      </c>
    </row>
    <row r="8" spans="1:3" x14ac:dyDescent="0.25">
      <c r="A8">
        <f t="shared" si="0"/>
        <v>7</v>
      </c>
      <c r="B8">
        <f t="shared" si="0"/>
        <v>7</v>
      </c>
      <c r="C8">
        <v>4.16</v>
      </c>
    </row>
    <row r="9" spans="1:3" x14ac:dyDescent="0.25">
      <c r="A9">
        <f t="shared" si="0"/>
        <v>8</v>
      </c>
      <c r="B9">
        <f t="shared" si="0"/>
        <v>8</v>
      </c>
      <c r="C9">
        <v>4.16</v>
      </c>
    </row>
    <row r="10" spans="1:3" x14ac:dyDescent="0.25">
      <c r="A10">
        <f t="shared" si="0"/>
        <v>9</v>
      </c>
      <c r="B10">
        <f t="shared" si="0"/>
        <v>9</v>
      </c>
      <c r="C10">
        <v>4.16</v>
      </c>
    </row>
    <row r="11" spans="1:3" x14ac:dyDescent="0.25">
      <c r="A11">
        <f t="shared" si="0"/>
        <v>10</v>
      </c>
      <c r="B11">
        <f t="shared" si="0"/>
        <v>10</v>
      </c>
      <c r="C11">
        <v>4.16</v>
      </c>
    </row>
    <row r="12" spans="1:3" x14ac:dyDescent="0.25">
      <c r="A12">
        <f t="shared" si="0"/>
        <v>11</v>
      </c>
      <c r="B12">
        <f t="shared" si="0"/>
        <v>11</v>
      </c>
      <c r="C12">
        <v>4.16</v>
      </c>
    </row>
    <row r="13" spans="1:3" x14ac:dyDescent="0.25">
      <c r="A13">
        <f t="shared" si="0"/>
        <v>12</v>
      </c>
      <c r="B13">
        <f t="shared" si="0"/>
        <v>12</v>
      </c>
      <c r="C13">
        <v>4.16</v>
      </c>
    </row>
    <row r="14" spans="1:3" x14ac:dyDescent="0.25">
      <c r="A14">
        <f t="shared" si="0"/>
        <v>13</v>
      </c>
      <c r="B14">
        <f t="shared" si="0"/>
        <v>13</v>
      </c>
      <c r="C14">
        <v>4.16</v>
      </c>
    </row>
    <row r="15" spans="1:3" x14ac:dyDescent="0.25">
      <c r="A15">
        <f t="shared" si="0"/>
        <v>14</v>
      </c>
      <c r="B15">
        <f t="shared" si="0"/>
        <v>14</v>
      </c>
      <c r="C15">
        <v>4.16</v>
      </c>
    </row>
    <row r="16" spans="1:3" x14ac:dyDescent="0.25">
      <c r="A16">
        <f t="shared" si="0"/>
        <v>15</v>
      </c>
      <c r="B16">
        <f t="shared" si="0"/>
        <v>15</v>
      </c>
      <c r="C16">
        <v>4.16</v>
      </c>
    </row>
    <row r="17" spans="1:6" x14ac:dyDescent="0.25">
      <c r="A17">
        <f t="shared" si="0"/>
        <v>16</v>
      </c>
      <c r="B17">
        <f t="shared" si="0"/>
        <v>16</v>
      </c>
      <c r="C17">
        <v>4.16</v>
      </c>
    </row>
    <row r="18" spans="1:6" x14ac:dyDescent="0.25">
      <c r="A18">
        <f t="shared" si="0"/>
        <v>17</v>
      </c>
      <c r="B18">
        <f t="shared" si="0"/>
        <v>17</v>
      </c>
      <c r="C18">
        <v>4.16</v>
      </c>
    </row>
    <row r="19" spans="1:6" x14ac:dyDescent="0.25">
      <c r="A19">
        <f t="shared" si="0"/>
        <v>18</v>
      </c>
      <c r="B19">
        <f t="shared" si="0"/>
        <v>18</v>
      </c>
      <c r="C19">
        <v>4.16</v>
      </c>
    </row>
    <row r="20" spans="1:6" x14ac:dyDescent="0.25">
      <c r="A20">
        <f t="shared" si="0"/>
        <v>19</v>
      </c>
      <c r="B20">
        <f t="shared" si="0"/>
        <v>19</v>
      </c>
      <c r="C20">
        <v>4.16</v>
      </c>
    </row>
    <row r="21" spans="1:6" x14ac:dyDescent="0.25">
      <c r="A21">
        <f t="shared" si="0"/>
        <v>20</v>
      </c>
      <c r="B21">
        <f t="shared" si="0"/>
        <v>20</v>
      </c>
      <c r="C21">
        <v>4.16</v>
      </c>
    </row>
    <row r="22" spans="1:6" x14ac:dyDescent="0.25">
      <c r="A22">
        <f t="shared" si="0"/>
        <v>21</v>
      </c>
      <c r="B22">
        <f t="shared" si="0"/>
        <v>21</v>
      </c>
      <c r="C22">
        <v>4.16</v>
      </c>
    </row>
    <row r="23" spans="1:6" x14ac:dyDescent="0.25">
      <c r="A23">
        <f t="shared" si="0"/>
        <v>22</v>
      </c>
      <c r="B23">
        <f t="shared" si="0"/>
        <v>22</v>
      </c>
      <c r="C23">
        <v>4.16</v>
      </c>
    </row>
    <row r="24" spans="1:6" x14ac:dyDescent="0.25">
      <c r="A24">
        <f t="shared" si="0"/>
        <v>23</v>
      </c>
      <c r="B24">
        <f t="shared" si="0"/>
        <v>23</v>
      </c>
      <c r="C24">
        <v>4.16</v>
      </c>
    </row>
    <row r="25" spans="1:6" x14ac:dyDescent="0.25">
      <c r="A25">
        <f t="shared" si="0"/>
        <v>24</v>
      </c>
      <c r="B25">
        <f t="shared" si="0"/>
        <v>24</v>
      </c>
      <c r="C25">
        <v>4.16</v>
      </c>
    </row>
    <row r="26" spans="1:6" x14ac:dyDescent="0.25">
      <c r="A26">
        <f t="shared" si="0"/>
        <v>25</v>
      </c>
      <c r="B26">
        <f t="shared" si="0"/>
        <v>25</v>
      </c>
      <c r="C26">
        <v>4.16</v>
      </c>
      <c r="F26" s="1"/>
    </row>
    <row r="27" spans="1:6" x14ac:dyDescent="0.25">
      <c r="A27">
        <f t="shared" si="0"/>
        <v>26</v>
      </c>
      <c r="B27">
        <f t="shared" si="0"/>
        <v>26</v>
      </c>
      <c r="C27">
        <v>4.16</v>
      </c>
      <c r="F27" s="1"/>
    </row>
    <row r="28" spans="1:6" x14ac:dyDescent="0.25">
      <c r="A28">
        <f t="shared" si="0"/>
        <v>27</v>
      </c>
      <c r="B28">
        <f t="shared" si="0"/>
        <v>27</v>
      </c>
      <c r="C28">
        <v>4.16</v>
      </c>
      <c r="F28" s="1"/>
    </row>
    <row r="29" spans="1:6" x14ac:dyDescent="0.25">
      <c r="A29">
        <f t="shared" si="0"/>
        <v>28</v>
      </c>
      <c r="B29">
        <f t="shared" si="0"/>
        <v>28</v>
      </c>
      <c r="C29">
        <v>4.16</v>
      </c>
      <c r="F29" s="1"/>
    </row>
    <row r="30" spans="1:6" x14ac:dyDescent="0.25">
      <c r="A30">
        <f t="shared" si="0"/>
        <v>29</v>
      </c>
      <c r="B30">
        <f t="shared" si="0"/>
        <v>29</v>
      </c>
      <c r="C30">
        <v>4.16</v>
      </c>
      <c r="F30" s="1"/>
    </row>
    <row r="31" spans="1:6" x14ac:dyDescent="0.25">
      <c r="A31">
        <f t="shared" si="0"/>
        <v>30</v>
      </c>
      <c r="B31">
        <f t="shared" si="0"/>
        <v>30</v>
      </c>
      <c r="C31">
        <v>4.16</v>
      </c>
      <c r="F31" s="1"/>
    </row>
    <row r="32" spans="1:6" x14ac:dyDescent="0.25">
      <c r="A32">
        <f t="shared" si="0"/>
        <v>31</v>
      </c>
      <c r="B32">
        <f t="shared" si="0"/>
        <v>31</v>
      </c>
      <c r="C32">
        <v>4.16</v>
      </c>
    </row>
    <row r="33" spans="1:3" x14ac:dyDescent="0.25">
      <c r="A33">
        <f t="shared" si="0"/>
        <v>32</v>
      </c>
      <c r="B33">
        <f t="shared" si="0"/>
        <v>32</v>
      </c>
      <c r="C33">
        <v>4.16</v>
      </c>
    </row>
    <row r="34" spans="1:3" x14ac:dyDescent="0.25">
      <c r="A34">
        <f t="shared" si="0"/>
        <v>33</v>
      </c>
      <c r="B34">
        <f t="shared" si="0"/>
        <v>33</v>
      </c>
      <c r="C34">
        <v>4.16</v>
      </c>
    </row>
    <row r="35" spans="1:3" x14ac:dyDescent="0.25">
      <c r="A35">
        <f t="shared" si="0"/>
        <v>34</v>
      </c>
      <c r="B35">
        <f t="shared" si="0"/>
        <v>34</v>
      </c>
      <c r="C35">
        <v>4.16</v>
      </c>
    </row>
    <row r="36" spans="1:3" x14ac:dyDescent="0.25">
      <c r="A36">
        <f t="shared" si="0"/>
        <v>35</v>
      </c>
      <c r="B36">
        <f t="shared" si="0"/>
        <v>35</v>
      </c>
      <c r="C36">
        <v>4.16</v>
      </c>
    </row>
    <row r="37" spans="1:3" x14ac:dyDescent="0.25">
      <c r="A37">
        <f t="shared" si="0"/>
        <v>36</v>
      </c>
      <c r="B37">
        <f t="shared" si="0"/>
        <v>36</v>
      </c>
      <c r="C37">
        <v>4.16</v>
      </c>
    </row>
    <row r="38" spans="1:3" x14ac:dyDescent="0.25">
      <c r="A38">
        <f t="shared" si="0"/>
        <v>37</v>
      </c>
      <c r="B38">
        <f t="shared" si="0"/>
        <v>37</v>
      </c>
      <c r="C38">
        <v>4.16</v>
      </c>
    </row>
    <row r="39" spans="1:3" x14ac:dyDescent="0.25">
      <c r="A39">
        <f t="shared" si="0"/>
        <v>38</v>
      </c>
      <c r="B39">
        <f t="shared" si="0"/>
        <v>38</v>
      </c>
      <c r="C39">
        <v>4.16</v>
      </c>
    </row>
    <row r="40" spans="1:3" x14ac:dyDescent="0.25">
      <c r="A40">
        <f t="shared" si="0"/>
        <v>39</v>
      </c>
      <c r="B40">
        <f t="shared" si="0"/>
        <v>39</v>
      </c>
      <c r="C40">
        <v>4.16</v>
      </c>
    </row>
    <row r="41" spans="1:3" x14ac:dyDescent="0.25">
      <c r="A41">
        <f t="shared" si="0"/>
        <v>40</v>
      </c>
      <c r="B41">
        <f t="shared" si="0"/>
        <v>40</v>
      </c>
      <c r="C41">
        <v>4.16</v>
      </c>
    </row>
    <row r="42" spans="1:3" x14ac:dyDescent="0.25">
      <c r="A42">
        <f t="shared" si="0"/>
        <v>41</v>
      </c>
      <c r="B42">
        <f t="shared" si="0"/>
        <v>41</v>
      </c>
      <c r="C42">
        <v>4.16</v>
      </c>
    </row>
    <row r="43" spans="1:3" x14ac:dyDescent="0.25">
      <c r="A43">
        <f t="shared" si="0"/>
        <v>42</v>
      </c>
      <c r="B43">
        <f t="shared" si="0"/>
        <v>42</v>
      </c>
      <c r="C43">
        <v>4.16</v>
      </c>
    </row>
    <row r="44" spans="1:3" x14ac:dyDescent="0.25">
      <c r="A44">
        <f t="shared" si="0"/>
        <v>43</v>
      </c>
      <c r="B44">
        <f t="shared" si="0"/>
        <v>43</v>
      </c>
      <c r="C44">
        <v>4.16</v>
      </c>
    </row>
    <row r="45" spans="1:3" x14ac:dyDescent="0.25">
      <c r="A45">
        <f t="shared" si="0"/>
        <v>44</v>
      </c>
      <c r="B45">
        <f t="shared" si="0"/>
        <v>44</v>
      </c>
      <c r="C45">
        <v>4.16</v>
      </c>
    </row>
    <row r="46" spans="1:3" x14ac:dyDescent="0.25">
      <c r="A46">
        <f t="shared" si="0"/>
        <v>45</v>
      </c>
      <c r="B46">
        <f t="shared" si="0"/>
        <v>45</v>
      </c>
      <c r="C46">
        <v>4.16</v>
      </c>
    </row>
    <row r="47" spans="1:3" x14ac:dyDescent="0.25">
      <c r="A47">
        <f t="shared" si="0"/>
        <v>46</v>
      </c>
      <c r="B47">
        <f t="shared" si="0"/>
        <v>46</v>
      </c>
      <c r="C47">
        <v>4.16</v>
      </c>
    </row>
    <row r="48" spans="1:3" x14ac:dyDescent="0.25">
      <c r="A48">
        <f t="shared" si="0"/>
        <v>47</v>
      </c>
      <c r="B48">
        <f t="shared" si="0"/>
        <v>47</v>
      </c>
      <c r="C48">
        <v>4.16</v>
      </c>
    </row>
    <row r="49" spans="1:3" x14ac:dyDescent="0.25">
      <c r="A49">
        <f t="shared" si="0"/>
        <v>48</v>
      </c>
      <c r="B49">
        <f t="shared" si="0"/>
        <v>48</v>
      </c>
      <c r="C49">
        <v>4.16</v>
      </c>
    </row>
    <row r="50" spans="1:3" x14ac:dyDescent="0.25">
      <c r="A50">
        <f t="shared" si="0"/>
        <v>49</v>
      </c>
      <c r="B50">
        <f t="shared" si="0"/>
        <v>49</v>
      </c>
      <c r="C50">
        <v>4.16</v>
      </c>
    </row>
    <row r="51" spans="1:3" x14ac:dyDescent="0.25">
      <c r="A51">
        <f t="shared" si="0"/>
        <v>50</v>
      </c>
      <c r="B51">
        <f t="shared" si="0"/>
        <v>50</v>
      </c>
      <c r="C51">
        <v>4.16</v>
      </c>
    </row>
    <row r="52" spans="1:3" x14ac:dyDescent="0.25">
      <c r="A52">
        <f t="shared" si="0"/>
        <v>51</v>
      </c>
      <c r="B52">
        <f t="shared" si="0"/>
        <v>51</v>
      </c>
      <c r="C52">
        <v>4.16</v>
      </c>
    </row>
    <row r="53" spans="1:3" x14ac:dyDescent="0.25">
      <c r="A53">
        <f t="shared" si="0"/>
        <v>52</v>
      </c>
      <c r="B53">
        <f t="shared" si="0"/>
        <v>52</v>
      </c>
      <c r="C53">
        <v>4.16</v>
      </c>
    </row>
    <row r="54" spans="1:3" x14ac:dyDescent="0.25">
      <c r="A54">
        <f t="shared" si="0"/>
        <v>53</v>
      </c>
      <c r="B54">
        <f t="shared" si="0"/>
        <v>53</v>
      </c>
      <c r="C54">
        <v>4.16</v>
      </c>
    </row>
    <row r="55" spans="1:3" x14ac:dyDescent="0.25">
      <c r="A55">
        <f t="shared" si="0"/>
        <v>54</v>
      </c>
      <c r="B55">
        <f t="shared" si="0"/>
        <v>54</v>
      </c>
      <c r="C55">
        <v>4.16</v>
      </c>
    </row>
    <row r="56" spans="1:3" x14ac:dyDescent="0.25">
      <c r="A56">
        <f t="shared" si="0"/>
        <v>55</v>
      </c>
      <c r="B56">
        <f t="shared" si="0"/>
        <v>55</v>
      </c>
      <c r="C56">
        <v>4.16</v>
      </c>
    </row>
    <row r="57" spans="1:3" x14ac:dyDescent="0.25">
      <c r="A57">
        <f t="shared" si="0"/>
        <v>56</v>
      </c>
      <c r="B57">
        <f t="shared" si="0"/>
        <v>56</v>
      </c>
      <c r="C57">
        <v>4.16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BA0CF-A96E-44EC-948F-7FB853C8C3F4}">
  <dimension ref="A1:L57"/>
  <sheetViews>
    <sheetView zoomScaleNormal="100" workbookViewId="0">
      <selection activeCell="G9" sqref="G9"/>
    </sheetView>
  </sheetViews>
  <sheetFormatPr defaultRowHeight="15" x14ac:dyDescent="0.25"/>
  <cols>
    <col min="1" max="1" width="14" customWidth="1"/>
    <col min="2" max="3" width="14.85546875" customWidth="1"/>
    <col min="7" max="7" width="25" bestFit="1" customWidth="1"/>
    <col min="8" max="8" width="18" bestFit="1" customWidth="1"/>
    <col min="9" max="9" width="18" customWidth="1"/>
    <col min="10" max="10" width="14.42578125" bestFit="1" customWidth="1"/>
  </cols>
  <sheetData>
    <row r="1" spans="1:12" x14ac:dyDescent="0.25">
      <c r="A1" t="s">
        <v>0</v>
      </c>
      <c r="B1" t="s">
        <v>21</v>
      </c>
      <c r="C1" t="s">
        <v>25</v>
      </c>
      <c r="D1" t="s">
        <v>13</v>
      </c>
      <c r="G1" t="s">
        <v>30</v>
      </c>
      <c r="H1" t="s">
        <v>29</v>
      </c>
    </row>
    <row r="2" spans="1:12" x14ac:dyDescent="0.25">
      <c r="A2">
        <v>1</v>
      </c>
      <c r="B2">
        <v>0.16</v>
      </c>
      <c r="C2">
        <v>0.08</v>
      </c>
      <c r="D2" t="s">
        <v>18</v>
      </c>
      <c r="F2">
        <f t="shared" ref="F2:F15" si="0">(B2-C2)/C2</f>
        <v>1</v>
      </c>
      <c r="G2">
        <f>SUM(C2:C100)</f>
        <v>1.9200000000000006</v>
      </c>
      <c r="H2" t="s">
        <v>39</v>
      </c>
    </row>
    <row r="3" spans="1:12" x14ac:dyDescent="0.25">
      <c r="A3">
        <f>A2+1</f>
        <v>2</v>
      </c>
      <c r="B3">
        <v>0.02</v>
      </c>
      <c r="C3">
        <v>0.01</v>
      </c>
      <c r="D3" t="s">
        <v>18</v>
      </c>
      <c r="F3">
        <f t="shared" si="0"/>
        <v>1</v>
      </c>
      <c r="G3" s="2">
        <f>SUM(B:B)</f>
        <v>3.4900000000000015</v>
      </c>
      <c r="H3" t="s">
        <v>38</v>
      </c>
      <c r="J3" s="5">
        <f>(G2-G3)/G2</f>
        <v>-0.81770833333333359</v>
      </c>
      <c r="L3">
        <f>G2/G3</f>
        <v>0.5501432664756446</v>
      </c>
    </row>
    <row r="4" spans="1:12" x14ac:dyDescent="0.25">
      <c r="A4">
        <f t="shared" ref="A4:A57" si="1">A3+1</f>
        <v>3</v>
      </c>
      <c r="B4">
        <v>0.12</v>
      </c>
      <c r="C4">
        <v>0.06</v>
      </c>
      <c r="D4" t="s">
        <v>18</v>
      </c>
      <c r="F4">
        <f t="shared" si="0"/>
        <v>1</v>
      </c>
      <c r="I4" t="s">
        <v>36</v>
      </c>
      <c r="J4">
        <f>(G3-G2)/G2</f>
        <v>0.81770833333333359</v>
      </c>
    </row>
    <row r="5" spans="1:12" x14ac:dyDescent="0.25">
      <c r="A5">
        <f t="shared" si="1"/>
        <v>4</v>
      </c>
      <c r="B5">
        <v>0.1</v>
      </c>
      <c r="C5">
        <v>0.05</v>
      </c>
      <c r="D5" t="s">
        <v>18</v>
      </c>
      <c r="F5">
        <f t="shared" si="0"/>
        <v>1</v>
      </c>
      <c r="I5">
        <f>SUM(B2:B57)</f>
        <v>3.4900000000000015</v>
      </c>
    </row>
    <row r="6" spans="1:12" x14ac:dyDescent="0.25">
      <c r="A6">
        <f t="shared" si="1"/>
        <v>5</v>
      </c>
      <c r="B6">
        <v>0.04</v>
      </c>
      <c r="C6">
        <v>0.02</v>
      </c>
      <c r="D6" t="s">
        <v>18</v>
      </c>
      <c r="F6">
        <f t="shared" si="0"/>
        <v>1</v>
      </c>
      <c r="I6" t="s">
        <v>37</v>
      </c>
    </row>
    <row r="7" spans="1:12" x14ac:dyDescent="0.25">
      <c r="A7">
        <f t="shared" si="1"/>
        <v>6</v>
      </c>
      <c r="B7">
        <v>0.04</v>
      </c>
      <c r="C7">
        <v>0.02</v>
      </c>
      <c r="D7" t="s">
        <v>18</v>
      </c>
      <c r="F7">
        <f t="shared" si="0"/>
        <v>1</v>
      </c>
      <c r="I7">
        <f>SUM(C2:C57)</f>
        <v>1.9200000000000006</v>
      </c>
    </row>
    <row r="8" spans="1:12" x14ac:dyDescent="0.25">
      <c r="A8">
        <f t="shared" si="1"/>
        <v>7</v>
      </c>
      <c r="B8">
        <v>0</v>
      </c>
      <c r="C8">
        <v>0</v>
      </c>
      <c r="D8" t="s">
        <v>18</v>
      </c>
      <c r="F8">
        <v>0</v>
      </c>
    </row>
    <row r="9" spans="1:12" x14ac:dyDescent="0.25">
      <c r="A9">
        <f t="shared" si="1"/>
        <v>8</v>
      </c>
      <c r="B9">
        <v>0.02</v>
      </c>
      <c r="C9">
        <v>0.01</v>
      </c>
      <c r="D9" t="s">
        <v>18</v>
      </c>
      <c r="F9">
        <f t="shared" si="0"/>
        <v>1</v>
      </c>
    </row>
    <row r="10" spans="1:12" x14ac:dyDescent="0.25">
      <c r="A10">
        <f t="shared" si="1"/>
        <v>9</v>
      </c>
      <c r="B10">
        <v>0.02</v>
      </c>
      <c r="C10">
        <v>0.01</v>
      </c>
      <c r="D10" t="s">
        <v>18</v>
      </c>
      <c r="F10">
        <f t="shared" si="0"/>
        <v>1</v>
      </c>
      <c r="H10" t="s">
        <v>27</v>
      </c>
    </row>
    <row r="11" spans="1:12" x14ac:dyDescent="0.25">
      <c r="A11">
        <f t="shared" si="1"/>
        <v>10</v>
      </c>
      <c r="B11">
        <v>0.04</v>
      </c>
      <c r="C11">
        <v>0.02</v>
      </c>
      <c r="D11" t="s">
        <v>18</v>
      </c>
      <c r="F11">
        <f t="shared" si="0"/>
        <v>1</v>
      </c>
      <c r="H11" t="s">
        <v>28</v>
      </c>
    </row>
    <row r="12" spans="1:12" x14ac:dyDescent="0.25">
      <c r="A12">
        <f t="shared" si="1"/>
        <v>11</v>
      </c>
      <c r="B12">
        <v>0.02</v>
      </c>
      <c r="C12">
        <v>0.01</v>
      </c>
      <c r="D12" t="s">
        <v>18</v>
      </c>
      <c r="F12">
        <f t="shared" si="0"/>
        <v>1</v>
      </c>
    </row>
    <row r="13" spans="1:12" x14ac:dyDescent="0.25">
      <c r="A13">
        <f t="shared" si="1"/>
        <v>12</v>
      </c>
      <c r="B13">
        <v>0.04</v>
      </c>
      <c r="C13">
        <v>0.02</v>
      </c>
      <c r="D13" t="s">
        <v>18</v>
      </c>
      <c r="F13">
        <f t="shared" si="0"/>
        <v>1</v>
      </c>
    </row>
    <row r="14" spans="1:12" x14ac:dyDescent="0.25">
      <c r="A14">
        <f t="shared" si="1"/>
        <v>13</v>
      </c>
      <c r="B14">
        <v>0.04</v>
      </c>
      <c r="C14">
        <v>0.02</v>
      </c>
      <c r="D14" t="s">
        <v>18</v>
      </c>
      <c r="F14">
        <f t="shared" si="0"/>
        <v>1</v>
      </c>
    </row>
    <row r="15" spans="1:12" x14ac:dyDescent="0.25">
      <c r="A15">
        <f t="shared" si="1"/>
        <v>14</v>
      </c>
      <c r="B15">
        <v>7.4999999999999997E-2</v>
      </c>
      <c r="C15">
        <v>3.5000000000000003E-2</v>
      </c>
      <c r="D15" t="s">
        <v>18</v>
      </c>
      <c r="F15">
        <f t="shared" si="0"/>
        <v>1.1428571428571426</v>
      </c>
    </row>
    <row r="16" spans="1:12" x14ac:dyDescent="0.25">
      <c r="A16">
        <f t="shared" si="1"/>
        <v>15</v>
      </c>
      <c r="B16">
        <v>0.14000000000000001</v>
      </c>
      <c r="C16">
        <v>0.1</v>
      </c>
      <c r="D16" t="s">
        <v>18</v>
      </c>
      <c r="F16">
        <f>(B16-C16)/C16</f>
        <v>0.40000000000000008</v>
      </c>
      <c r="H16">
        <f>(B2-C2)/C2</f>
        <v>1</v>
      </c>
    </row>
    <row r="17" spans="1:8" x14ac:dyDescent="0.25">
      <c r="A17">
        <f t="shared" si="1"/>
        <v>16</v>
      </c>
      <c r="B17">
        <v>7.4999999999999997E-2</v>
      </c>
      <c r="C17">
        <v>3.5000000000000003E-2</v>
      </c>
      <c r="D17" t="s">
        <v>18</v>
      </c>
      <c r="F17">
        <f t="shared" ref="F17:F42" si="2">(B17-C17)/C17</f>
        <v>1.1428571428571426</v>
      </c>
      <c r="H17">
        <f t="shared" ref="H17:H34" si="3">(B3-C3)/C3</f>
        <v>1</v>
      </c>
    </row>
    <row r="18" spans="1:8" x14ac:dyDescent="0.25">
      <c r="A18">
        <f t="shared" si="1"/>
        <v>17</v>
      </c>
      <c r="B18">
        <v>0.12</v>
      </c>
      <c r="C18">
        <v>0.06</v>
      </c>
      <c r="D18" t="s">
        <v>18</v>
      </c>
      <c r="F18">
        <f t="shared" si="2"/>
        <v>1</v>
      </c>
      <c r="H18">
        <f t="shared" si="3"/>
        <v>1</v>
      </c>
    </row>
    <row r="19" spans="1:8" x14ac:dyDescent="0.25">
      <c r="A19">
        <f t="shared" si="1"/>
        <v>18</v>
      </c>
      <c r="B19">
        <v>0.12</v>
      </c>
      <c r="C19">
        <v>0.06</v>
      </c>
      <c r="D19" t="s">
        <v>18</v>
      </c>
      <c r="F19">
        <f t="shared" si="2"/>
        <v>1</v>
      </c>
      <c r="H19">
        <f t="shared" si="3"/>
        <v>1</v>
      </c>
    </row>
    <row r="20" spans="1:8" x14ac:dyDescent="0.25">
      <c r="A20">
        <f t="shared" si="1"/>
        <v>19</v>
      </c>
      <c r="B20">
        <v>0.245</v>
      </c>
      <c r="C20">
        <v>0.18</v>
      </c>
      <c r="D20" t="s">
        <v>18</v>
      </c>
      <c r="F20">
        <f t="shared" si="2"/>
        <v>0.36111111111111116</v>
      </c>
      <c r="H20">
        <f t="shared" si="3"/>
        <v>1</v>
      </c>
    </row>
    <row r="21" spans="1:8" x14ac:dyDescent="0.25">
      <c r="A21">
        <f t="shared" si="1"/>
        <v>20</v>
      </c>
      <c r="B21">
        <v>0.04</v>
      </c>
      <c r="C21">
        <v>0.02</v>
      </c>
      <c r="D21" t="s">
        <v>18</v>
      </c>
      <c r="F21">
        <f t="shared" si="2"/>
        <v>1</v>
      </c>
      <c r="H21">
        <f t="shared" si="3"/>
        <v>1</v>
      </c>
    </row>
    <row r="22" spans="1:8" x14ac:dyDescent="0.25">
      <c r="A22">
        <f t="shared" si="1"/>
        <v>21</v>
      </c>
      <c r="B22">
        <v>0</v>
      </c>
      <c r="C22">
        <v>0</v>
      </c>
      <c r="D22" t="s">
        <v>18</v>
      </c>
      <c r="F22">
        <v>0</v>
      </c>
      <c r="H22">
        <v>0</v>
      </c>
    </row>
    <row r="23" spans="1:8" x14ac:dyDescent="0.25">
      <c r="A23">
        <f t="shared" si="1"/>
        <v>22</v>
      </c>
      <c r="B23">
        <v>0.04</v>
      </c>
      <c r="C23">
        <v>0.02</v>
      </c>
      <c r="D23" t="s">
        <v>18</v>
      </c>
      <c r="F23">
        <f t="shared" si="2"/>
        <v>1</v>
      </c>
      <c r="H23">
        <f t="shared" si="3"/>
        <v>1</v>
      </c>
    </row>
    <row r="24" spans="1:8" x14ac:dyDescent="0.25">
      <c r="A24">
        <f t="shared" si="1"/>
        <v>23</v>
      </c>
      <c r="B24">
        <v>0.04</v>
      </c>
      <c r="C24">
        <v>0.02</v>
      </c>
      <c r="D24" t="s">
        <v>18</v>
      </c>
      <c r="F24">
        <f t="shared" si="2"/>
        <v>1</v>
      </c>
      <c r="H24">
        <f t="shared" si="3"/>
        <v>1</v>
      </c>
    </row>
    <row r="25" spans="1:8" x14ac:dyDescent="0.25">
      <c r="A25">
        <f t="shared" si="1"/>
        <v>24</v>
      </c>
      <c r="B25">
        <v>0.06</v>
      </c>
      <c r="C25">
        <v>0.03</v>
      </c>
      <c r="D25" t="s">
        <v>18</v>
      </c>
      <c r="F25">
        <f t="shared" si="2"/>
        <v>1</v>
      </c>
      <c r="H25">
        <f t="shared" si="3"/>
        <v>1</v>
      </c>
    </row>
    <row r="26" spans="1:8" x14ac:dyDescent="0.25">
      <c r="A26">
        <f t="shared" si="1"/>
        <v>25</v>
      </c>
      <c r="B26">
        <v>0.04</v>
      </c>
      <c r="C26">
        <v>0.02</v>
      </c>
      <c r="D26" t="s">
        <v>18</v>
      </c>
      <c r="F26">
        <f t="shared" si="2"/>
        <v>1</v>
      </c>
      <c r="H26">
        <f t="shared" si="3"/>
        <v>1</v>
      </c>
    </row>
    <row r="27" spans="1:8" x14ac:dyDescent="0.25">
      <c r="A27">
        <f t="shared" si="1"/>
        <v>26</v>
      </c>
      <c r="B27">
        <v>0.02</v>
      </c>
      <c r="C27">
        <v>0.01</v>
      </c>
      <c r="D27" t="s">
        <v>18</v>
      </c>
      <c r="F27">
        <f t="shared" si="2"/>
        <v>1</v>
      </c>
      <c r="H27">
        <f t="shared" si="3"/>
        <v>1</v>
      </c>
    </row>
    <row r="28" spans="1:8" x14ac:dyDescent="0.25">
      <c r="A28">
        <f t="shared" si="1"/>
        <v>27</v>
      </c>
      <c r="B28">
        <v>0.02</v>
      </c>
      <c r="C28">
        <v>0.01</v>
      </c>
      <c r="D28" t="s">
        <v>18</v>
      </c>
      <c r="F28">
        <f t="shared" si="2"/>
        <v>1</v>
      </c>
      <c r="H28">
        <f t="shared" si="3"/>
        <v>1</v>
      </c>
    </row>
    <row r="29" spans="1:8" x14ac:dyDescent="0.25">
      <c r="A29">
        <f t="shared" si="1"/>
        <v>28</v>
      </c>
      <c r="B29">
        <v>0.08</v>
      </c>
      <c r="C29">
        <v>0.04</v>
      </c>
      <c r="D29" t="s">
        <v>18</v>
      </c>
      <c r="F29">
        <f t="shared" si="2"/>
        <v>1</v>
      </c>
      <c r="H29">
        <f t="shared" si="3"/>
        <v>1.1428571428571426</v>
      </c>
    </row>
    <row r="30" spans="1:8" x14ac:dyDescent="0.25">
      <c r="A30">
        <f t="shared" si="1"/>
        <v>29</v>
      </c>
      <c r="B30">
        <v>0.04</v>
      </c>
      <c r="C30">
        <v>0.02</v>
      </c>
      <c r="D30" t="s">
        <v>18</v>
      </c>
      <c r="F30">
        <f t="shared" si="2"/>
        <v>1</v>
      </c>
      <c r="H30">
        <f t="shared" si="3"/>
        <v>0.40000000000000008</v>
      </c>
    </row>
    <row r="31" spans="1:8" x14ac:dyDescent="0.25">
      <c r="A31">
        <f t="shared" si="1"/>
        <v>30</v>
      </c>
      <c r="B31">
        <v>0.04</v>
      </c>
      <c r="C31">
        <v>0.02</v>
      </c>
      <c r="D31" t="s">
        <v>18</v>
      </c>
      <c r="F31">
        <f t="shared" si="2"/>
        <v>1</v>
      </c>
      <c r="H31">
        <f t="shared" si="3"/>
        <v>1.1428571428571426</v>
      </c>
    </row>
    <row r="32" spans="1:8" x14ac:dyDescent="0.25">
      <c r="A32">
        <f t="shared" si="1"/>
        <v>31</v>
      </c>
      <c r="B32">
        <v>0.04</v>
      </c>
      <c r="C32">
        <v>0.02</v>
      </c>
      <c r="D32" t="s">
        <v>18</v>
      </c>
      <c r="F32">
        <f t="shared" si="2"/>
        <v>1</v>
      </c>
      <c r="H32">
        <f t="shared" si="3"/>
        <v>1</v>
      </c>
    </row>
    <row r="33" spans="1:8" x14ac:dyDescent="0.25">
      <c r="A33">
        <f t="shared" si="1"/>
        <v>32</v>
      </c>
      <c r="B33">
        <v>0.04</v>
      </c>
      <c r="C33">
        <v>0.02</v>
      </c>
      <c r="D33" t="s">
        <v>18</v>
      </c>
      <c r="F33">
        <f t="shared" si="2"/>
        <v>1</v>
      </c>
      <c r="H33">
        <f t="shared" si="3"/>
        <v>1</v>
      </c>
    </row>
    <row r="34" spans="1:8" x14ac:dyDescent="0.25">
      <c r="A34">
        <f t="shared" si="1"/>
        <v>33</v>
      </c>
      <c r="B34">
        <v>0</v>
      </c>
      <c r="C34">
        <v>0</v>
      </c>
      <c r="D34" t="s">
        <v>18</v>
      </c>
      <c r="F34">
        <v>0</v>
      </c>
      <c r="H34">
        <f t="shared" si="3"/>
        <v>0.36111111111111116</v>
      </c>
    </row>
    <row r="35" spans="1:8" x14ac:dyDescent="0.25">
      <c r="A35">
        <f t="shared" si="1"/>
        <v>34</v>
      </c>
      <c r="B35">
        <v>0.04</v>
      </c>
      <c r="C35">
        <v>0.02</v>
      </c>
      <c r="D35" t="s">
        <v>18</v>
      </c>
      <c r="F35">
        <f t="shared" si="2"/>
        <v>1</v>
      </c>
    </row>
    <row r="36" spans="1:8" x14ac:dyDescent="0.25">
      <c r="A36">
        <f t="shared" si="1"/>
        <v>35</v>
      </c>
      <c r="B36">
        <v>0.04</v>
      </c>
      <c r="C36">
        <v>0.02</v>
      </c>
      <c r="D36" t="s">
        <v>18</v>
      </c>
      <c r="F36">
        <f t="shared" si="2"/>
        <v>1</v>
      </c>
    </row>
    <row r="37" spans="1:8" x14ac:dyDescent="0.25">
      <c r="A37">
        <f t="shared" si="1"/>
        <v>36</v>
      </c>
      <c r="B37">
        <v>0.04</v>
      </c>
      <c r="C37">
        <v>0.02</v>
      </c>
      <c r="D37" t="s">
        <v>18</v>
      </c>
      <c r="F37">
        <f t="shared" si="2"/>
        <v>1</v>
      </c>
    </row>
    <row r="38" spans="1:8" x14ac:dyDescent="0.25">
      <c r="A38">
        <f t="shared" si="1"/>
        <v>37</v>
      </c>
      <c r="B38">
        <v>0.1</v>
      </c>
      <c r="C38">
        <v>0.05</v>
      </c>
      <c r="D38" t="s">
        <v>18</v>
      </c>
      <c r="F38">
        <f t="shared" si="2"/>
        <v>1</v>
      </c>
    </row>
    <row r="39" spans="1:8" x14ac:dyDescent="0.25">
      <c r="A39">
        <f t="shared" si="1"/>
        <v>38</v>
      </c>
      <c r="B39">
        <v>0.08</v>
      </c>
      <c r="C39">
        <v>0.04</v>
      </c>
      <c r="D39" t="s">
        <v>18</v>
      </c>
      <c r="F39">
        <f t="shared" si="2"/>
        <v>1</v>
      </c>
    </row>
    <row r="40" spans="1:8" x14ac:dyDescent="0.25">
      <c r="A40">
        <f t="shared" si="1"/>
        <v>39</v>
      </c>
      <c r="B40">
        <v>0.14000000000000001</v>
      </c>
      <c r="C40">
        <v>7.0000000000000007E-2</v>
      </c>
      <c r="D40" t="s">
        <v>18</v>
      </c>
      <c r="F40">
        <f t="shared" si="2"/>
        <v>1</v>
      </c>
    </row>
    <row r="41" spans="1:8" x14ac:dyDescent="0.25">
      <c r="A41">
        <f t="shared" si="1"/>
        <v>40</v>
      </c>
      <c r="B41">
        <v>0.08</v>
      </c>
      <c r="C41">
        <v>0.04</v>
      </c>
      <c r="D41" t="s">
        <v>18</v>
      </c>
      <c r="F41">
        <f t="shared" si="2"/>
        <v>1</v>
      </c>
    </row>
    <row r="42" spans="1:8" x14ac:dyDescent="0.25">
      <c r="A42">
        <f t="shared" si="1"/>
        <v>41</v>
      </c>
      <c r="B42">
        <v>0.04</v>
      </c>
      <c r="C42">
        <v>0.02</v>
      </c>
      <c r="D42" t="s">
        <v>18</v>
      </c>
      <c r="F42">
        <f t="shared" si="2"/>
        <v>1</v>
      </c>
    </row>
    <row r="43" spans="1:8" x14ac:dyDescent="0.25">
      <c r="A43">
        <f t="shared" si="1"/>
        <v>42</v>
      </c>
      <c r="B43">
        <v>0.04</v>
      </c>
      <c r="C43">
        <v>0.02</v>
      </c>
      <c r="D43" t="s">
        <v>18</v>
      </c>
      <c r="F43">
        <f>(B43-C43)/C43</f>
        <v>1</v>
      </c>
      <c r="G43">
        <f>(B52-C52)/C52</f>
        <v>0.4</v>
      </c>
    </row>
    <row r="44" spans="1:8" x14ac:dyDescent="0.25">
      <c r="A44">
        <f t="shared" si="1"/>
        <v>43</v>
      </c>
      <c r="B44">
        <v>0.08</v>
      </c>
      <c r="C44">
        <v>0.04</v>
      </c>
      <c r="D44" t="s">
        <v>18</v>
      </c>
      <c r="F44">
        <f t="shared" ref="F44:F56" si="4">(B44-C44)/C44</f>
        <v>1</v>
      </c>
    </row>
    <row r="45" spans="1:8" x14ac:dyDescent="0.25">
      <c r="A45">
        <f t="shared" si="1"/>
        <v>44</v>
      </c>
      <c r="B45">
        <v>0.04</v>
      </c>
      <c r="C45">
        <v>0.02</v>
      </c>
      <c r="D45" t="s">
        <v>18</v>
      </c>
      <c r="F45">
        <f t="shared" si="4"/>
        <v>1</v>
      </c>
    </row>
    <row r="46" spans="1:8" x14ac:dyDescent="0.25">
      <c r="A46">
        <f t="shared" si="1"/>
        <v>45</v>
      </c>
      <c r="B46">
        <v>0.04</v>
      </c>
      <c r="C46">
        <v>0.02</v>
      </c>
      <c r="D46" t="s">
        <v>18</v>
      </c>
      <c r="F46">
        <f t="shared" si="4"/>
        <v>1</v>
      </c>
    </row>
    <row r="47" spans="1:8" x14ac:dyDescent="0.25">
      <c r="A47">
        <f t="shared" si="1"/>
        <v>46</v>
      </c>
      <c r="B47">
        <v>0.04</v>
      </c>
      <c r="C47">
        <v>0.02</v>
      </c>
      <c r="D47" t="s">
        <v>18</v>
      </c>
      <c r="F47">
        <f t="shared" si="4"/>
        <v>1</v>
      </c>
    </row>
    <row r="48" spans="1:8" x14ac:dyDescent="0.25">
      <c r="A48">
        <f t="shared" si="1"/>
        <v>47</v>
      </c>
      <c r="B48">
        <v>0.12</v>
      </c>
      <c r="C48">
        <v>0.06</v>
      </c>
      <c r="D48" t="s">
        <v>18</v>
      </c>
      <c r="F48">
        <f t="shared" si="4"/>
        <v>1</v>
      </c>
    </row>
    <row r="49" spans="1:6" x14ac:dyDescent="0.25">
      <c r="A49">
        <f t="shared" si="1"/>
        <v>48</v>
      </c>
      <c r="B49">
        <v>0.02</v>
      </c>
      <c r="C49">
        <v>0.01</v>
      </c>
      <c r="D49" t="s">
        <v>18</v>
      </c>
      <c r="F49">
        <f t="shared" si="4"/>
        <v>1</v>
      </c>
    </row>
    <row r="50" spans="1:6" x14ac:dyDescent="0.25">
      <c r="A50">
        <f t="shared" si="1"/>
        <v>49</v>
      </c>
      <c r="B50">
        <v>0.06</v>
      </c>
      <c r="C50">
        <v>0.03</v>
      </c>
      <c r="D50" t="s">
        <v>18</v>
      </c>
      <c r="F50">
        <f t="shared" si="4"/>
        <v>1</v>
      </c>
    </row>
    <row r="51" spans="1:6" x14ac:dyDescent="0.25">
      <c r="A51">
        <f t="shared" si="1"/>
        <v>50</v>
      </c>
      <c r="B51">
        <v>0.04</v>
      </c>
      <c r="C51">
        <v>0.02</v>
      </c>
      <c r="D51" t="s">
        <v>18</v>
      </c>
      <c r="F51">
        <f t="shared" si="4"/>
        <v>1</v>
      </c>
    </row>
    <row r="52" spans="1:6" x14ac:dyDescent="0.25">
      <c r="A52">
        <f t="shared" si="1"/>
        <v>51</v>
      </c>
      <c r="B52">
        <v>0.105</v>
      </c>
      <c r="C52">
        <v>7.4999999999999997E-2</v>
      </c>
      <c r="D52" t="s">
        <v>18</v>
      </c>
      <c r="F52">
        <f t="shared" si="4"/>
        <v>0.4</v>
      </c>
    </row>
    <row r="53" spans="1:6" x14ac:dyDescent="0.25">
      <c r="A53">
        <f t="shared" si="1"/>
        <v>52</v>
      </c>
      <c r="B53">
        <v>0.21</v>
      </c>
      <c r="C53">
        <v>0.15</v>
      </c>
      <c r="D53" t="s">
        <v>18</v>
      </c>
      <c r="F53">
        <f t="shared" si="4"/>
        <v>0.4</v>
      </c>
    </row>
    <row r="54" spans="1:6" x14ac:dyDescent="0.25">
      <c r="A54">
        <f t="shared" si="1"/>
        <v>53</v>
      </c>
      <c r="B54">
        <v>0.14000000000000001</v>
      </c>
      <c r="C54">
        <v>9.5000000000000001E-2</v>
      </c>
      <c r="D54" t="s">
        <v>18</v>
      </c>
      <c r="F54">
        <f t="shared" si="4"/>
        <v>0.47368421052631593</v>
      </c>
    </row>
    <row r="55" spans="1:6" x14ac:dyDescent="0.25">
      <c r="A55">
        <f t="shared" si="1"/>
        <v>54</v>
      </c>
      <c r="B55">
        <v>0.04</v>
      </c>
      <c r="C55">
        <v>0.02</v>
      </c>
      <c r="D55" t="s">
        <v>18</v>
      </c>
      <c r="F55">
        <f t="shared" si="4"/>
        <v>1</v>
      </c>
    </row>
    <row r="56" spans="1:6" x14ac:dyDescent="0.25">
      <c r="A56">
        <f t="shared" si="1"/>
        <v>55</v>
      </c>
      <c r="B56">
        <v>0.02</v>
      </c>
      <c r="C56">
        <v>0.01</v>
      </c>
      <c r="D56" t="s">
        <v>18</v>
      </c>
      <c r="F56">
        <f t="shared" si="4"/>
        <v>1</v>
      </c>
    </row>
    <row r="57" spans="1:6" x14ac:dyDescent="0.25">
      <c r="A57">
        <f t="shared" si="1"/>
        <v>56</v>
      </c>
      <c r="B57">
        <v>0</v>
      </c>
      <c r="C57">
        <v>0</v>
      </c>
      <c r="D57" t="s">
        <v>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29233-533B-4F83-B9B8-E8CD7CACCB42}">
  <dimension ref="A1:P99"/>
  <sheetViews>
    <sheetView tabSelected="1" zoomScale="98" zoomScaleNormal="90" workbookViewId="0">
      <selection activeCell="F2" sqref="F2:F56"/>
    </sheetView>
  </sheetViews>
  <sheetFormatPr defaultRowHeight="15" x14ac:dyDescent="0.25"/>
  <cols>
    <col min="2" max="3" width="12.28515625" bestFit="1" customWidth="1"/>
    <col min="4" max="4" width="12.28515625" customWidth="1"/>
    <col min="5" max="5" width="12.28515625" bestFit="1" customWidth="1"/>
    <col min="6" max="6" width="13" bestFit="1" customWidth="1"/>
    <col min="8" max="8" width="12.7109375" bestFit="1" customWidth="1"/>
    <col min="9" max="9" width="12.28515625" bestFit="1" customWidth="1"/>
    <col min="10" max="10" width="14" customWidth="1"/>
    <col min="12" max="12" width="10.28515625" customWidth="1"/>
    <col min="14" max="14" width="9.42578125" bestFit="1" customWidth="1"/>
    <col min="15" max="15" width="13" bestFit="1" customWidth="1"/>
  </cols>
  <sheetData>
    <row r="1" spans="1:16" x14ac:dyDescent="0.25">
      <c r="A1" t="s">
        <v>17</v>
      </c>
      <c r="B1" t="s">
        <v>2</v>
      </c>
      <c r="C1" t="s">
        <v>3</v>
      </c>
      <c r="D1" t="s">
        <v>26</v>
      </c>
      <c r="E1" t="s">
        <v>12</v>
      </c>
      <c r="F1" t="s">
        <v>10</v>
      </c>
      <c r="L1" t="s">
        <v>11</v>
      </c>
    </row>
    <row r="2" spans="1:16" x14ac:dyDescent="0.25">
      <c r="A2">
        <v>1</v>
      </c>
      <c r="B2">
        <v>56</v>
      </c>
      <c r="C2">
        <v>1</v>
      </c>
      <c r="D2">
        <v>1.3398622999999999E-3</v>
      </c>
      <c r="E2">
        <v>2.7450827000000001E-3</v>
      </c>
      <c r="F2">
        <v>2</v>
      </c>
      <c r="G2" s="2"/>
      <c r="H2">
        <f>(D2-E2)/E2</f>
        <v>-0.51190457759250751</v>
      </c>
      <c r="I2" t="s">
        <v>38</v>
      </c>
      <c r="J2">
        <f>SUM(D2:D56)</f>
        <v>6.9516817899999986E-2</v>
      </c>
      <c r="K2">
        <v>100</v>
      </c>
      <c r="L2" s="2">
        <f>K2/100</f>
        <v>1</v>
      </c>
      <c r="N2">
        <f>D2/E2</f>
        <v>0.48809542240749249</v>
      </c>
      <c r="O2">
        <v>1</v>
      </c>
      <c r="P2">
        <v>2</v>
      </c>
    </row>
    <row r="3" spans="1:16" x14ac:dyDescent="0.25">
      <c r="A3">
        <f>A2+1</f>
        <v>2</v>
      </c>
      <c r="B3">
        <v>1</v>
      </c>
      <c r="C3">
        <f>C2+1</f>
        <v>2</v>
      </c>
      <c r="D3">
        <v>1.0048966999999999E-3</v>
      </c>
      <c r="E3">
        <v>2.0588120000000001E-3</v>
      </c>
      <c r="F3">
        <v>2</v>
      </c>
      <c r="G3" s="2"/>
      <c r="H3">
        <f t="shared" ref="H3:H56" si="0">(D3-E3)/E3</f>
        <v>-0.51190458380852655</v>
      </c>
      <c r="I3" t="s">
        <v>39</v>
      </c>
      <c r="J3">
        <f>SUM(E2:E56)</f>
        <v>0.11580947320000003</v>
      </c>
      <c r="K3">
        <v>100</v>
      </c>
      <c r="L3" s="2">
        <f t="shared" ref="L3:L56" si="1">K3/100</f>
        <v>1</v>
      </c>
      <c r="N3">
        <f t="shared" ref="N3:N56" si="2">D3/E3</f>
        <v>0.48809541619147345</v>
      </c>
      <c r="O3">
        <v>1</v>
      </c>
      <c r="P3">
        <v>3</v>
      </c>
    </row>
    <row r="4" spans="1:16" x14ac:dyDescent="0.25">
      <c r="A4">
        <f t="shared" ref="A4:B56" si="3">A3+1</f>
        <v>3</v>
      </c>
      <c r="B4">
        <f>B3+1</f>
        <v>2</v>
      </c>
      <c r="C4">
        <f t="shared" ref="C4" si="4">C3+1</f>
        <v>3</v>
      </c>
      <c r="D4">
        <v>6.6993119999999998E-4</v>
      </c>
      <c r="E4">
        <v>1.3725413E-3</v>
      </c>
      <c r="F4">
        <v>2</v>
      </c>
      <c r="H4">
        <f t="shared" si="0"/>
        <v>-0.51190452338301229</v>
      </c>
      <c r="K4">
        <v>100</v>
      </c>
      <c r="L4" s="2">
        <f t="shared" si="1"/>
        <v>1</v>
      </c>
      <c r="N4">
        <f t="shared" si="2"/>
        <v>0.48809547661698777</v>
      </c>
      <c r="O4">
        <v>3</v>
      </c>
      <c r="P4">
        <v>6</v>
      </c>
    </row>
    <row r="5" spans="1:16" x14ac:dyDescent="0.25">
      <c r="A5">
        <f t="shared" si="3"/>
        <v>4</v>
      </c>
      <c r="B5">
        <f t="shared" si="3"/>
        <v>3</v>
      </c>
      <c r="C5">
        <f t="shared" ref="C5" si="5">C4+1</f>
        <v>4</v>
      </c>
      <c r="D5">
        <v>1.0048966999999999E-3</v>
      </c>
      <c r="E5">
        <v>2.0588120000000001E-3</v>
      </c>
      <c r="F5">
        <v>2</v>
      </c>
      <c r="G5" s="2"/>
      <c r="H5">
        <f t="shared" si="0"/>
        <v>-0.51190458380852655</v>
      </c>
      <c r="J5">
        <f>J2/J3</f>
        <v>0.6002688379382074</v>
      </c>
      <c r="K5">
        <v>100</v>
      </c>
      <c r="L5" s="2">
        <f t="shared" si="1"/>
        <v>1</v>
      </c>
      <c r="N5">
        <f t="shared" si="2"/>
        <v>0.48809541619147345</v>
      </c>
      <c r="O5">
        <v>3</v>
      </c>
      <c r="P5">
        <v>4</v>
      </c>
    </row>
    <row r="6" spans="1:16" x14ac:dyDescent="0.25">
      <c r="A6">
        <f t="shared" si="3"/>
        <v>5</v>
      </c>
      <c r="B6">
        <f t="shared" si="3"/>
        <v>4</v>
      </c>
      <c r="C6">
        <f t="shared" ref="C6" si="6">C5+1</f>
        <v>5</v>
      </c>
      <c r="D6">
        <v>1.3398622999999999E-3</v>
      </c>
      <c r="E6">
        <v>2.7450827000000001E-3</v>
      </c>
      <c r="F6">
        <v>2</v>
      </c>
      <c r="H6">
        <f t="shared" si="0"/>
        <v>-0.51190457759250751</v>
      </c>
      <c r="J6">
        <f>(J2-J3)/J3</f>
        <v>-0.39973116206179266</v>
      </c>
      <c r="K6">
        <v>100</v>
      </c>
      <c r="L6" s="2">
        <f t="shared" si="1"/>
        <v>1</v>
      </c>
      <c r="N6">
        <f t="shared" si="2"/>
        <v>0.48809542240749249</v>
      </c>
      <c r="O6">
        <v>4</v>
      </c>
      <c r="P6">
        <v>5</v>
      </c>
    </row>
    <row r="7" spans="1:16" x14ac:dyDescent="0.25">
      <c r="A7">
        <f t="shared" si="3"/>
        <v>6</v>
      </c>
      <c r="B7">
        <f t="shared" si="3"/>
        <v>5</v>
      </c>
      <c r="C7">
        <f t="shared" ref="C7" si="7">C6+1</f>
        <v>6</v>
      </c>
      <c r="D7">
        <v>6.6993119999999998E-4</v>
      </c>
      <c r="E7">
        <v>1.3725413E-3</v>
      </c>
      <c r="F7">
        <v>2</v>
      </c>
      <c r="H7">
        <f t="shared" si="0"/>
        <v>-0.51190452338301229</v>
      </c>
      <c r="K7">
        <v>100</v>
      </c>
      <c r="L7" s="2">
        <f t="shared" si="1"/>
        <v>1</v>
      </c>
      <c r="N7">
        <f t="shared" si="2"/>
        <v>0.48809547661698777</v>
      </c>
      <c r="O7">
        <v>6</v>
      </c>
      <c r="P7">
        <v>7</v>
      </c>
    </row>
    <row r="8" spans="1:16" x14ac:dyDescent="0.25">
      <c r="A8">
        <f t="shared" si="3"/>
        <v>7</v>
      </c>
      <c r="B8">
        <f t="shared" si="3"/>
        <v>6</v>
      </c>
      <c r="C8" s="6">
        <f t="shared" ref="C8" si="8">C7+1</f>
        <v>7</v>
      </c>
      <c r="D8">
        <v>4.1870699999999999E-4</v>
      </c>
      <c r="E8">
        <v>8.5783829999999998E-4</v>
      </c>
      <c r="F8">
        <v>2</v>
      </c>
      <c r="H8">
        <f t="shared" si="0"/>
        <v>-0.51190451627072375</v>
      </c>
      <c r="K8">
        <v>100</v>
      </c>
      <c r="L8" s="2">
        <f t="shared" si="1"/>
        <v>1</v>
      </c>
      <c r="N8">
        <f t="shared" si="2"/>
        <v>0.48809548372927625</v>
      </c>
      <c r="O8">
        <v>6</v>
      </c>
      <c r="P8">
        <v>9</v>
      </c>
    </row>
    <row r="9" spans="1:16" x14ac:dyDescent="0.25">
      <c r="A9">
        <f t="shared" si="3"/>
        <v>8</v>
      </c>
      <c r="B9" s="6">
        <f t="shared" si="3"/>
        <v>7</v>
      </c>
      <c r="C9">
        <f t="shared" ref="C9" si="9">C8+1</f>
        <v>8</v>
      </c>
      <c r="D9">
        <v>9.2115529999999999E-4</v>
      </c>
      <c r="E9">
        <v>1.8872444000000001E-3</v>
      </c>
      <c r="F9">
        <v>2</v>
      </c>
      <c r="H9">
        <f t="shared" si="0"/>
        <v>-0.51190460546604355</v>
      </c>
      <c r="K9">
        <v>100</v>
      </c>
      <c r="L9" s="2">
        <f t="shared" si="1"/>
        <v>1</v>
      </c>
      <c r="N9">
        <f t="shared" si="2"/>
        <v>0.48809539453395645</v>
      </c>
      <c r="O9">
        <v>7</v>
      </c>
      <c r="P9">
        <v>8</v>
      </c>
    </row>
    <row r="10" spans="1:16" x14ac:dyDescent="0.25">
      <c r="A10">
        <f t="shared" si="3"/>
        <v>9</v>
      </c>
      <c r="B10">
        <f t="shared" si="3"/>
        <v>8</v>
      </c>
      <c r="C10">
        <f t="shared" ref="C10" si="10">C9+1</f>
        <v>9</v>
      </c>
      <c r="D10">
        <v>9.2115529999999999E-4</v>
      </c>
      <c r="E10">
        <v>1.8872444000000001E-3</v>
      </c>
      <c r="F10">
        <v>2</v>
      </c>
      <c r="H10">
        <f t="shared" si="0"/>
        <v>-0.51190460546604355</v>
      </c>
      <c r="K10">
        <v>100</v>
      </c>
      <c r="L10" s="2">
        <f t="shared" si="1"/>
        <v>1</v>
      </c>
      <c r="N10">
        <f t="shared" si="2"/>
        <v>0.48809539453395645</v>
      </c>
      <c r="O10">
        <v>9</v>
      </c>
      <c r="P10">
        <v>10</v>
      </c>
    </row>
    <row r="11" spans="1:16" x14ac:dyDescent="0.25">
      <c r="A11">
        <f t="shared" si="3"/>
        <v>10</v>
      </c>
      <c r="B11" s="6">
        <v>7</v>
      </c>
      <c r="C11">
        <f t="shared" ref="C11" si="11">C10+1</f>
        <v>10</v>
      </c>
      <c r="D11">
        <v>1.1723795E-3</v>
      </c>
      <c r="E11">
        <v>2.4019473999999999E-3</v>
      </c>
      <c r="F11">
        <v>2</v>
      </c>
      <c r="H11">
        <f t="shared" si="0"/>
        <v>-0.51190459041692582</v>
      </c>
      <c r="K11">
        <v>100</v>
      </c>
      <c r="L11" s="2">
        <f t="shared" si="1"/>
        <v>1</v>
      </c>
      <c r="N11">
        <f t="shared" si="2"/>
        <v>0.48809540958307418</v>
      </c>
      <c r="O11">
        <v>9</v>
      </c>
      <c r="P11">
        <v>12</v>
      </c>
    </row>
    <row r="12" spans="1:16" x14ac:dyDescent="0.25">
      <c r="A12">
        <f>A11+1</f>
        <v>11</v>
      </c>
      <c r="B12">
        <v>10</v>
      </c>
      <c r="C12">
        <f>C11+1</f>
        <v>11</v>
      </c>
      <c r="D12">
        <v>2.5122418E-3</v>
      </c>
      <c r="E12">
        <v>5.1470300000000004E-3</v>
      </c>
      <c r="F12">
        <v>2</v>
      </c>
      <c r="H12">
        <f t="shared" si="0"/>
        <v>-0.51190457409418644</v>
      </c>
      <c r="K12">
        <v>100</v>
      </c>
      <c r="L12" s="2">
        <f t="shared" si="1"/>
        <v>1</v>
      </c>
      <c r="N12">
        <f t="shared" si="2"/>
        <v>0.48809542590581362</v>
      </c>
      <c r="O12">
        <v>10</v>
      </c>
      <c r="P12">
        <v>11</v>
      </c>
    </row>
    <row r="13" spans="1:16" x14ac:dyDescent="0.25">
      <c r="A13">
        <f t="shared" si="3"/>
        <v>12</v>
      </c>
      <c r="B13">
        <f t="shared" si="3"/>
        <v>11</v>
      </c>
      <c r="C13">
        <f t="shared" ref="C13" si="12">C12+1</f>
        <v>12</v>
      </c>
      <c r="D13">
        <v>2.7749545999999998E-3</v>
      </c>
      <c r="E13">
        <v>1.3221273999999999E-3</v>
      </c>
      <c r="F13">
        <v>2</v>
      </c>
      <c r="H13">
        <f t="shared" si="0"/>
        <v>1.0988556775996019</v>
      </c>
      <c r="K13">
        <v>100</v>
      </c>
      <c r="L13" s="2">
        <f t="shared" si="1"/>
        <v>1</v>
      </c>
      <c r="N13">
        <f t="shared" si="2"/>
        <v>2.0988556775996021</v>
      </c>
      <c r="O13">
        <v>12</v>
      </c>
      <c r="P13">
        <v>13</v>
      </c>
    </row>
    <row r="14" spans="1:16" x14ac:dyDescent="0.25">
      <c r="A14">
        <f t="shared" si="3"/>
        <v>13</v>
      </c>
      <c r="B14">
        <f t="shared" si="3"/>
        <v>12</v>
      </c>
      <c r="C14">
        <f t="shared" ref="C14" si="13">C13+1</f>
        <v>13</v>
      </c>
      <c r="D14">
        <v>1.9424682E-3</v>
      </c>
      <c r="E14">
        <v>9.254892E-4</v>
      </c>
      <c r="F14">
        <v>2</v>
      </c>
      <c r="H14">
        <f t="shared" si="0"/>
        <v>1.0988556106327334</v>
      </c>
      <c r="K14">
        <v>100</v>
      </c>
      <c r="L14" s="2">
        <f t="shared" si="1"/>
        <v>1</v>
      </c>
      <c r="N14">
        <f t="shared" si="2"/>
        <v>2.0988556106327336</v>
      </c>
      <c r="O14">
        <v>12</v>
      </c>
      <c r="P14">
        <v>15</v>
      </c>
    </row>
    <row r="15" spans="1:16" x14ac:dyDescent="0.25">
      <c r="A15">
        <f t="shared" si="3"/>
        <v>14</v>
      </c>
      <c r="B15">
        <f t="shared" si="3"/>
        <v>13</v>
      </c>
      <c r="C15">
        <f t="shared" ref="C15" si="14">C14+1</f>
        <v>14</v>
      </c>
      <c r="D15">
        <v>3.8849364E-3</v>
      </c>
      <c r="E15">
        <v>1.8509784E-3</v>
      </c>
      <c r="F15">
        <v>2</v>
      </c>
      <c r="H15">
        <f t="shared" si="0"/>
        <v>1.0988556106327334</v>
      </c>
      <c r="K15">
        <v>100</v>
      </c>
      <c r="L15" s="2">
        <f t="shared" si="1"/>
        <v>1</v>
      </c>
      <c r="N15">
        <f t="shared" si="2"/>
        <v>2.0988556106327336</v>
      </c>
      <c r="O15">
        <v>13</v>
      </c>
      <c r="P15">
        <v>14</v>
      </c>
    </row>
    <row r="16" spans="1:16" x14ac:dyDescent="0.25">
      <c r="A16">
        <f t="shared" si="3"/>
        <v>15</v>
      </c>
      <c r="B16">
        <f t="shared" si="3"/>
        <v>14</v>
      </c>
      <c r="C16" s="7">
        <f t="shared" ref="C16" si="15">C15+1</f>
        <v>15</v>
      </c>
      <c r="D16">
        <v>4.7174228E-3</v>
      </c>
      <c r="E16">
        <v>2.2476165999999998E-3</v>
      </c>
      <c r="F16">
        <v>2</v>
      </c>
      <c r="H16">
        <f t="shared" si="0"/>
        <v>1.0988556500250088</v>
      </c>
      <c r="K16">
        <v>100</v>
      </c>
      <c r="L16" s="2">
        <f t="shared" si="1"/>
        <v>1</v>
      </c>
      <c r="N16">
        <f t="shared" si="2"/>
        <v>2.0988556500250088</v>
      </c>
      <c r="O16">
        <v>15</v>
      </c>
      <c r="P16">
        <v>16</v>
      </c>
    </row>
    <row r="17" spans="1:16" x14ac:dyDescent="0.25">
      <c r="A17">
        <f t="shared" si="3"/>
        <v>16</v>
      </c>
      <c r="B17" s="7">
        <f t="shared" si="3"/>
        <v>15</v>
      </c>
      <c r="C17">
        <f t="shared" ref="C17" si="16">C16+1</f>
        <v>16</v>
      </c>
      <c r="D17">
        <v>3.6074408999999998E-3</v>
      </c>
      <c r="E17">
        <v>1.7187656999999999E-3</v>
      </c>
      <c r="F17">
        <v>2</v>
      </c>
      <c r="H17">
        <f t="shared" si="0"/>
        <v>1.0988555333632735</v>
      </c>
      <c r="K17">
        <v>100</v>
      </c>
      <c r="L17" s="2">
        <f t="shared" si="1"/>
        <v>1</v>
      </c>
      <c r="N17">
        <f t="shared" si="2"/>
        <v>2.0988555333632735</v>
      </c>
      <c r="O17">
        <v>15</v>
      </c>
      <c r="P17">
        <v>66</v>
      </c>
    </row>
    <row r="18" spans="1:16" x14ac:dyDescent="0.25">
      <c r="A18">
        <f t="shared" si="3"/>
        <v>17</v>
      </c>
      <c r="B18">
        <v>11</v>
      </c>
      <c r="C18">
        <f t="shared" ref="C18" si="17">C17+1</f>
        <v>17</v>
      </c>
      <c r="D18">
        <v>1.1723795E-3</v>
      </c>
      <c r="E18">
        <v>2.4019473999999999E-3</v>
      </c>
      <c r="F18">
        <v>2</v>
      </c>
      <c r="H18">
        <f t="shared" si="0"/>
        <v>-0.51190459041692582</v>
      </c>
      <c r="K18">
        <v>100</v>
      </c>
      <c r="L18" s="2">
        <f t="shared" si="1"/>
        <v>1</v>
      </c>
      <c r="N18">
        <f t="shared" si="2"/>
        <v>0.48809540958307418</v>
      </c>
      <c r="O18">
        <v>16</v>
      </c>
      <c r="P18">
        <v>19</v>
      </c>
    </row>
    <row r="19" spans="1:16" x14ac:dyDescent="0.25">
      <c r="A19">
        <f t="shared" si="3"/>
        <v>18</v>
      </c>
      <c r="B19">
        <v>17</v>
      </c>
      <c r="C19">
        <f t="shared" ref="C19" si="18">C18+1</f>
        <v>18</v>
      </c>
      <c r="D19">
        <v>9.2115529999999999E-4</v>
      </c>
      <c r="E19">
        <v>1.8872444000000001E-3</v>
      </c>
      <c r="F19">
        <v>2</v>
      </c>
      <c r="H19">
        <f t="shared" si="0"/>
        <v>-0.51190460546604355</v>
      </c>
      <c r="K19">
        <v>100</v>
      </c>
      <c r="L19" s="2">
        <f t="shared" si="1"/>
        <v>1</v>
      </c>
      <c r="N19">
        <f t="shared" si="2"/>
        <v>0.48809539453395645</v>
      </c>
      <c r="O19">
        <v>16</v>
      </c>
      <c r="P19">
        <v>17</v>
      </c>
    </row>
    <row r="20" spans="1:16" x14ac:dyDescent="0.25">
      <c r="A20">
        <f t="shared" si="3"/>
        <v>19</v>
      </c>
      <c r="B20">
        <f t="shared" si="3"/>
        <v>18</v>
      </c>
      <c r="C20">
        <f t="shared" ref="C20" si="19">C19+1</f>
        <v>19</v>
      </c>
      <c r="D20">
        <v>6.6993119999999998E-4</v>
      </c>
      <c r="E20">
        <v>1.3725413E-3</v>
      </c>
      <c r="F20">
        <v>2</v>
      </c>
      <c r="H20">
        <f t="shared" si="0"/>
        <v>-0.51190452338301229</v>
      </c>
      <c r="K20">
        <v>100</v>
      </c>
      <c r="L20" s="2">
        <f t="shared" si="1"/>
        <v>1</v>
      </c>
      <c r="N20">
        <f t="shared" si="2"/>
        <v>0.48809547661698777</v>
      </c>
      <c r="O20">
        <v>17</v>
      </c>
      <c r="P20">
        <v>18</v>
      </c>
    </row>
    <row r="21" spans="1:16" x14ac:dyDescent="0.25">
      <c r="A21">
        <f t="shared" si="3"/>
        <v>20</v>
      </c>
      <c r="B21">
        <f t="shared" si="3"/>
        <v>19</v>
      </c>
      <c r="C21">
        <f t="shared" ref="C21" si="20">C20+1</f>
        <v>20</v>
      </c>
      <c r="D21">
        <v>1.3398622999999999E-3</v>
      </c>
      <c r="E21">
        <v>2.7450827000000001E-3</v>
      </c>
      <c r="F21">
        <v>2</v>
      </c>
      <c r="H21">
        <f t="shared" si="0"/>
        <v>-0.51190457759250751</v>
      </c>
      <c r="K21">
        <v>100</v>
      </c>
      <c r="L21" s="2">
        <f t="shared" si="1"/>
        <v>1</v>
      </c>
      <c r="N21">
        <f t="shared" si="2"/>
        <v>0.48809542240749249</v>
      </c>
      <c r="O21">
        <v>19</v>
      </c>
      <c r="P21">
        <v>20</v>
      </c>
    </row>
    <row r="22" spans="1:16" x14ac:dyDescent="0.25">
      <c r="A22">
        <f t="shared" si="3"/>
        <v>21</v>
      </c>
      <c r="B22">
        <f t="shared" si="3"/>
        <v>20</v>
      </c>
      <c r="C22" s="6">
        <f t="shared" ref="C22" si="21">C21+1</f>
        <v>21</v>
      </c>
      <c r="D22">
        <v>3.3496559999999999E-4</v>
      </c>
      <c r="E22">
        <v>6.8627070000000002E-4</v>
      </c>
      <c r="F22">
        <v>2</v>
      </c>
      <c r="H22">
        <f t="shared" si="0"/>
        <v>-0.51190455894445153</v>
      </c>
      <c r="K22">
        <v>100</v>
      </c>
      <c r="L22" s="2">
        <f t="shared" si="1"/>
        <v>1</v>
      </c>
      <c r="N22">
        <f t="shared" si="2"/>
        <v>0.48809544105554847</v>
      </c>
      <c r="O22">
        <v>19</v>
      </c>
      <c r="P22">
        <v>21</v>
      </c>
    </row>
    <row r="23" spans="1:16" x14ac:dyDescent="0.25">
      <c r="A23">
        <f t="shared" si="3"/>
        <v>22</v>
      </c>
      <c r="B23" s="6">
        <f t="shared" si="3"/>
        <v>21</v>
      </c>
      <c r="C23">
        <f t="shared" ref="C23" si="22">C22+1</f>
        <v>22</v>
      </c>
      <c r="D23">
        <v>7.5367260000000003E-4</v>
      </c>
      <c r="E23">
        <v>1.5441090000000001E-3</v>
      </c>
      <c r="F23">
        <v>2</v>
      </c>
      <c r="H23">
        <f t="shared" si="0"/>
        <v>-0.51190453523682589</v>
      </c>
      <c r="K23">
        <v>100</v>
      </c>
      <c r="L23" s="2">
        <f t="shared" si="1"/>
        <v>1</v>
      </c>
      <c r="N23">
        <f t="shared" si="2"/>
        <v>0.48809546476317411</v>
      </c>
      <c r="O23">
        <v>21</v>
      </c>
      <c r="P23">
        <v>22</v>
      </c>
    </row>
    <row r="24" spans="1:16" x14ac:dyDescent="0.25">
      <c r="A24">
        <f t="shared" si="3"/>
        <v>23</v>
      </c>
      <c r="B24" s="6">
        <v>21</v>
      </c>
      <c r="C24">
        <f t="shared" ref="C24" si="23">C23+1</f>
        <v>23</v>
      </c>
      <c r="D24">
        <v>1.5910865E-3</v>
      </c>
      <c r="E24">
        <v>3.2597857000000001E-3</v>
      </c>
      <c r="F24">
        <v>2</v>
      </c>
      <c r="H24">
        <f t="shared" si="0"/>
        <v>-0.51190457090476837</v>
      </c>
      <c r="K24">
        <v>100</v>
      </c>
      <c r="L24" s="2">
        <f t="shared" si="1"/>
        <v>1</v>
      </c>
      <c r="N24">
        <f t="shared" si="2"/>
        <v>0.48809542909523163</v>
      </c>
      <c r="O24">
        <v>21</v>
      </c>
      <c r="P24">
        <v>24</v>
      </c>
    </row>
    <row r="25" spans="1:16" x14ac:dyDescent="0.25">
      <c r="A25">
        <f t="shared" si="3"/>
        <v>24</v>
      </c>
      <c r="B25">
        <v>23</v>
      </c>
      <c r="C25">
        <f t="shared" ref="C25" si="24">C24+1</f>
        <v>24</v>
      </c>
      <c r="D25">
        <v>1.5910865E-3</v>
      </c>
      <c r="E25">
        <v>3.2597857000000001E-3</v>
      </c>
      <c r="F25">
        <v>2</v>
      </c>
      <c r="H25">
        <f t="shared" si="0"/>
        <v>-0.51190457090476837</v>
      </c>
      <c r="K25">
        <v>100</v>
      </c>
      <c r="L25" s="2">
        <f t="shared" si="1"/>
        <v>1</v>
      </c>
      <c r="N25">
        <f t="shared" si="2"/>
        <v>0.48809542909523163</v>
      </c>
      <c r="O25">
        <v>22</v>
      </c>
      <c r="P25">
        <v>23</v>
      </c>
    </row>
    <row r="26" spans="1:16" x14ac:dyDescent="0.25">
      <c r="A26">
        <f t="shared" si="3"/>
        <v>25</v>
      </c>
      <c r="B26">
        <f t="shared" si="3"/>
        <v>24</v>
      </c>
      <c r="C26">
        <f t="shared" ref="C26" si="25">C25+1</f>
        <v>25</v>
      </c>
      <c r="D26">
        <v>8.3741390000000005E-4</v>
      </c>
      <c r="E26">
        <v>1.7156767E-3</v>
      </c>
      <c r="F26">
        <v>2</v>
      </c>
      <c r="H26">
        <f t="shared" si="0"/>
        <v>-0.51190460300591589</v>
      </c>
      <c r="K26">
        <v>100</v>
      </c>
      <c r="L26" s="2">
        <f t="shared" si="1"/>
        <v>1</v>
      </c>
      <c r="N26">
        <f t="shared" si="2"/>
        <v>0.48809539699408405</v>
      </c>
      <c r="O26">
        <v>24</v>
      </c>
      <c r="P26">
        <v>25</v>
      </c>
    </row>
    <row r="27" spans="1:16" x14ac:dyDescent="0.25">
      <c r="A27">
        <f t="shared" si="3"/>
        <v>26</v>
      </c>
      <c r="B27">
        <f t="shared" si="3"/>
        <v>25</v>
      </c>
      <c r="C27">
        <f t="shared" ref="C27" si="26">C26+1</f>
        <v>26</v>
      </c>
      <c r="D27">
        <v>8.3741390000000005E-4</v>
      </c>
      <c r="E27">
        <v>1.7156767E-3</v>
      </c>
      <c r="F27">
        <v>2</v>
      </c>
      <c r="H27">
        <f t="shared" si="0"/>
        <v>-0.51190460300591589</v>
      </c>
      <c r="K27">
        <v>100</v>
      </c>
      <c r="L27" s="2">
        <f t="shared" si="1"/>
        <v>1</v>
      </c>
      <c r="N27">
        <f t="shared" si="2"/>
        <v>0.48809539699408405</v>
      </c>
      <c r="O27">
        <v>24</v>
      </c>
      <c r="P27">
        <v>27</v>
      </c>
    </row>
    <row r="28" spans="1:16" x14ac:dyDescent="0.25">
      <c r="A28">
        <f t="shared" si="3"/>
        <v>27</v>
      </c>
      <c r="B28">
        <v>19</v>
      </c>
      <c r="C28">
        <f t="shared" ref="C28" si="27">C27+1</f>
        <v>27</v>
      </c>
      <c r="D28">
        <v>2.3447590000000001E-3</v>
      </c>
      <c r="E28">
        <v>4.8038947000000002E-3</v>
      </c>
      <c r="F28">
        <v>2</v>
      </c>
      <c r="H28">
        <f t="shared" si="0"/>
        <v>-0.51190458025651564</v>
      </c>
      <c r="K28">
        <v>100</v>
      </c>
      <c r="L28" s="2">
        <f t="shared" si="1"/>
        <v>1</v>
      </c>
      <c r="N28">
        <f t="shared" si="2"/>
        <v>0.48809541974348436</v>
      </c>
      <c r="O28">
        <v>25</v>
      </c>
      <c r="P28">
        <v>26</v>
      </c>
    </row>
    <row r="29" spans="1:16" x14ac:dyDescent="0.25">
      <c r="A29">
        <f t="shared" si="3"/>
        <v>28</v>
      </c>
      <c r="B29">
        <v>27</v>
      </c>
      <c r="C29">
        <f t="shared" ref="C29" si="28">C28+1</f>
        <v>28</v>
      </c>
      <c r="D29">
        <v>1.5073451E-3</v>
      </c>
      <c r="E29">
        <v>3.0882180000000002E-3</v>
      </c>
      <c r="F29">
        <v>2</v>
      </c>
      <c r="H29">
        <f t="shared" si="0"/>
        <v>-0.51190456761795966</v>
      </c>
      <c r="K29">
        <v>100</v>
      </c>
      <c r="L29" s="2">
        <f t="shared" si="1"/>
        <v>1</v>
      </c>
      <c r="N29">
        <f t="shared" si="2"/>
        <v>0.48809543238204034</v>
      </c>
      <c r="O29">
        <v>27</v>
      </c>
      <c r="P29">
        <v>30</v>
      </c>
    </row>
    <row r="30" spans="1:16" x14ac:dyDescent="0.25">
      <c r="A30">
        <f t="shared" si="3"/>
        <v>29</v>
      </c>
      <c r="B30">
        <f t="shared" si="3"/>
        <v>28</v>
      </c>
      <c r="C30">
        <f t="shared" ref="C30" si="29">C29+1</f>
        <v>29</v>
      </c>
      <c r="D30">
        <v>9.2115529999999999E-4</v>
      </c>
      <c r="E30">
        <v>1.8872444000000001E-3</v>
      </c>
      <c r="F30">
        <v>2</v>
      </c>
      <c r="H30">
        <f t="shared" si="0"/>
        <v>-0.51190460546604355</v>
      </c>
      <c r="K30">
        <v>100</v>
      </c>
      <c r="L30" s="2">
        <f t="shared" si="1"/>
        <v>1</v>
      </c>
      <c r="N30">
        <f t="shared" si="2"/>
        <v>0.48809539453395645</v>
      </c>
      <c r="O30">
        <v>27</v>
      </c>
      <c r="P30">
        <v>28</v>
      </c>
    </row>
    <row r="31" spans="1:16" x14ac:dyDescent="0.25">
      <c r="A31">
        <f t="shared" si="3"/>
        <v>30</v>
      </c>
      <c r="B31">
        <f t="shared" si="3"/>
        <v>29</v>
      </c>
      <c r="C31">
        <f t="shared" ref="C31" si="30">C30+1</f>
        <v>30</v>
      </c>
      <c r="D31">
        <v>7.5367260000000003E-4</v>
      </c>
      <c r="E31">
        <v>1.5441090000000001E-3</v>
      </c>
      <c r="F31">
        <v>2</v>
      </c>
      <c r="H31">
        <f t="shared" si="0"/>
        <v>-0.51190453523682589</v>
      </c>
      <c r="K31">
        <v>100</v>
      </c>
      <c r="L31" s="2">
        <f t="shared" si="1"/>
        <v>1</v>
      </c>
      <c r="N31">
        <f t="shared" si="2"/>
        <v>0.48809546476317411</v>
      </c>
      <c r="O31">
        <v>28</v>
      </c>
      <c r="P31">
        <v>29</v>
      </c>
    </row>
    <row r="32" spans="1:16" x14ac:dyDescent="0.25">
      <c r="A32">
        <f t="shared" si="3"/>
        <v>31</v>
      </c>
      <c r="B32">
        <f t="shared" si="3"/>
        <v>30</v>
      </c>
      <c r="C32">
        <f t="shared" ref="C32" si="31">C31+1</f>
        <v>31</v>
      </c>
      <c r="D32">
        <v>7.5367260000000003E-4</v>
      </c>
      <c r="E32">
        <v>1.5441090000000001E-3</v>
      </c>
      <c r="F32">
        <v>2</v>
      </c>
      <c r="H32">
        <f t="shared" si="0"/>
        <v>-0.51190453523682589</v>
      </c>
      <c r="K32">
        <v>100</v>
      </c>
      <c r="L32" s="2">
        <f t="shared" si="1"/>
        <v>1</v>
      </c>
      <c r="N32">
        <f t="shared" si="2"/>
        <v>0.48809546476317411</v>
      </c>
      <c r="O32">
        <v>30</v>
      </c>
      <c r="P32">
        <v>31</v>
      </c>
    </row>
    <row r="33" spans="1:16" x14ac:dyDescent="0.25">
      <c r="A33">
        <f t="shared" si="3"/>
        <v>32</v>
      </c>
      <c r="B33">
        <f t="shared" si="3"/>
        <v>31</v>
      </c>
      <c r="C33">
        <f t="shared" ref="C33" si="32">C32+1</f>
        <v>32</v>
      </c>
      <c r="D33">
        <v>1.0048966999999999E-3</v>
      </c>
      <c r="E33">
        <v>2.0588120000000001E-3</v>
      </c>
      <c r="F33">
        <v>2</v>
      </c>
      <c r="H33">
        <f t="shared" si="0"/>
        <v>-0.51190458380852655</v>
      </c>
      <c r="K33">
        <v>100</v>
      </c>
      <c r="L33" s="2">
        <f t="shared" si="1"/>
        <v>1</v>
      </c>
      <c r="N33">
        <f t="shared" si="2"/>
        <v>0.48809541619147345</v>
      </c>
      <c r="O33">
        <v>30</v>
      </c>
      <c r="P33">
        <v>33</v>
      </c>
    </row>
    <row r="34" spans="1:16" x14ac:dyDescent="0.25">
      <c r="A34">
        <f t="shared" si="3"/>
        <v>33</v>
      </c>
      <c r="B34">
        <v>17</v>
      </c>
      <c r="C34" s="6">
        <f t="shared" ref="C34" si="33">C33+1</f>
        <v>33</v>
      </c>
      <c r="D34">
        <v>8.3741390000000005E-4</v>
      </c>
      <c r="E34">
        <v>1.7156767E-3</v>
      </c>
      <c r="F34">
        <v>2</v>
      </c>
      <c r="H34">
        <f t="shared" si="0"/>
        <v>-0.51190460300591589</v>
      </c>
      <c r="K34">
        <v>100</v>
      </c>
      <c r="L34" s="2">
        <f t="shared" si="1"/>
        <v>1</v>
      </c>
      <c r="N34">
        <f t="shared" si="2"/>
        <v>0.48809539699408405</v>
      </c>
      <c r="O34">
        <v>31</v>
      </c>
      <c r="P34">
        <v>32</v>
      </c>
    </row>
    <row r="35" spans="1:16" x14ac:dyDescent="0.25">
      <c r="A35">
        <f t="shared" si="3"/>
        <v>34</v>
      </c>
      <c r="B35" s="6">
        <v>33</v>
      </c>
      <c r="C35">
        <f t="shared" ref="C35" si="34">C34+1</f>
        <v>34</v>
      </c>
      <c r="D35">
        <v>9.2115529999999999E-4</v>
      </c>
      <c r="E35">
        <v>1.8872444000000001E-3</v>
      </c>
      <c r="F35">
        <v>2</v>
      </c>
      <c r="H35">
        <f t="shared" si="0"/>
        <v>-0.51190460546604355</v>
      </c>
      <c r="K35">
        <v>100</v>
      </c>
      <c r="L35" s="2">
        <f t="shared" si="1"/>
        <v>1</v>
      </c>
      <c r="N35">
        <f t="shared" si="2"/>
        <v>0.48809539453395645</v>
      </c>
      <c r="O35">
        <v>33</v>
      </c>
      <c r="P35">
        <v>36</v>
      </c>
    </row>
    <row r="36" spans="1:16" x14ac:dyDescent="0.25">
      <c r="A36">
        <f t="shared" si="3"/>
        <v>35</v>
      </c>
      <c r="B36">
        <f t="shared" si="3"/>
        <v>34</v>
      </c>
      <c r="C36">
        <f t="shared" ref="C36" si="35">C35+1</f>
        <v>35</v>
      </c>
      <c r="D36">
        <v>1.8423107E-3</v>
      </c>
      <c r="E36">
        <v>3.7744887000000001E-3</v>
      </c>
      <c r="F36">
        <v>2</v>
      </c>
      <c r="H36">
        <f t="shared" si="0"/>
        <v>-0.51190456604095813</v>
      </c>
      <c r="K36">
        <v>100</v>
      </c>
      <c r="L36" s="2">
        <f t="shared" si="1"/>
        <v>1</v>
      </c>
      <c r="N36">
        <f t="shared" si="2"/>
        <v>0.48809543395904192</v>
      </c>
      <c r="O36">
        <v>33</v>
      </c>
      <c r="P36">
        <v>34</v>
      </c>
    </row>
    <row r="37" spans="1:16" x14ac:dyDescent="0.25">
      <c r="A37">
        <f t="shared" si="3"/>
        <v>36</v>
      </c>
      <c r="B37">
        <f t="shared" si="3"/>
        <v>35</v>
      </c>
      <c r="C37">
        <f t="shared" ref="C37" si="36">C36+1</f>
        <v>36</v>
      </c>
      <c r="D37">
        <v>1.0048966999999999E-3</v>
      </c>
      <c r="E37">
        <v>2.0588120000000001E-3</v>
      </c>
      <c r="F37">
        <v>2</v>
      </c>
      <c r="H37">
        <f t="shared" si="0"/>
        <v>-0.51190458380852655</v>
      </c>
      <c r="K37">
        <v>100</v>
      </c>
      <c r="L37" s="2">
        <f t="shared" si="1"/>
        <v>1</v>
      </c>
      <c r="N37">
        <f t="shared" si="2"/>
        <v>0.48809541619147345</v>
      </c>
      <c r="O37">
        <v>34</v>
      </c>
      <c r="P37">
        <v>35</v>
      </c>
    </row>
    <row r="38" spans="1:16" x14ac:dyDescent="0.25">
      <c r="A38">
        <f t="shared" si="3"/>
        <v>37</v>
      </c>
      <c r="B38">
        <v>33</v>
      </c>
      <c r="C38">
        <f t="shared" ref="C38" si="37">C37+1</f>
        <v>37</v>
      </c>
      <c r="D38">
        <v>8.3741390000000005E-4</v>
      </c>
      <c r="E38">
        <v>1.7156767E-3</v>
      </c>
      <c r="F38">
        <v>2</v>
      </c>
      <c r="H38">
        <f t="shared" si="0"/>
        <v>-0.51190460300591589</v>
      </c>
      <c r="K38">
        <v>100</v>
      </c>
      <c r="L38" s="2">
        <f t="shared" si="1"/>
        <v>1</v>
      </c>
      <c r="N38">
        <f t="shared" si="2"/>
        <v>0.48809539699408405</v>
      </c>
      <c r="O38">
        <v>36</v>
      </c>
      <c r="P38">
        <v>37</v>
      </c>
    </row>
    <row r="39" spans="1:16" x14ac:dyDescent="0.25">
      <c r="A39">
        <f t="shared" si="3"/>
        <v>38</v>
      </c>
      <c r="B39">
        <v>37</v>
      </c>
      <c r="C39">
        <f t="shared" ref="C39" si="38">C38+1</f>
        <v>38</v>
      </c>
      <c r="D39">
        <v>9.2115529999999999E-4</v>
      </c>
      <c r="E39">
        <v>1.8872444000000001E-3</v>
      </c>
      <c r="F39">
        <v>2</v>
      </c>
      <c r="H39">
        <f t="shared" si="0"/>
        <v>-0.51190460546604355</v>
      </c>
      <c r="K39">
        <v>100</v>
      </c>
      <c r="L39" s="2">
        <f t="shared" si="1"/>
        <v>1</v>
      </c>
      <c r="N39">
        <f t="shared" si="2"/>
        <v>0.48809539453395645</v>
      </c>
      <c r="O39">
        <v>36</v>
      </c>
      <c r="P39">
        <v>39</v>
      </c>
    </row>
    <row r="40" spans="1:16" x14ac:dyDescent="0.25">
      <c r="A40">
        <f t="shared" si="3"/>
        <v>39</v>
      </c>
      <c r="B40">
        <f t="shared" si="3"/>
        <v>38</v>
      </c>
      <c r="C40">
        <f t="shared" ref="C40" si="39">C39+1</f>
        <v>39</v>
      </c>
      <c r="D40">
        <v>1.0886381000000001E-3</v>
      </c>
      <c r="E40">
        <v>2.2303797E-3</v>
      </c>
      <c r="F40">
        <v>2</v>
      </c>
      <c r="H40">
        <f t="shared" si="0"/>
        <v>-0.51190458736689537</v>
      </c>
      <c r="K40">
        <v>100</v>
      </c>
      <c r="L40" s="2">
        <f t="shared" si="1"/>
        <v>1</v>
      </c>
      <c r="N40">
        <f t="shared" si="2"/>
        <v>0.48809541263310463</v>
      </c>
      <c r="O40">
        <v>37</v>
      </c>
      <c r="P40">
        <v>38</v>
      </c>
    </row>
    <row r="41" spans="1:16" x14ac:dyDescent="0.25">
      <c r="A41">
        <f t="shared" si="3"/>
        <v>40</v>
      </c>
      <c r="B41">
        <v>4</v>
      </c>
      <c r="C41">
        <f t="shared" ref="C41" si="40">C40+1</f>
        <v>40</v>
      </c>
      <c r="D41">
        <v>2.763466E-3</v>
      </c>
      <c r="E41">
        <v>5.6617331E-3</v>
      </c>
      <c r="F41">
        <v>2</v>
      </c>
      <c r="H41">
        <f t="shared" si="0"/>
        <v>-0.51190457918265342</v>
      </c>
      <c r="K41">
        <v>100</v>
      </c>
      <c r="L41" s="2">
        <f t="shared" si="1"/>
        <v>1</v>
      </c>
      <c r="N41">
        <f t="shared" si="2"/>
        <v>0.48809542081734653</v>
      </c>
      <c r="O41">
        <v>39</v>
      </c>
      <c r="P41">
        <v>40</v>
      </c>
    </row>
    <row r="42" spans="1:16" x14ac:dyDescent="0.25">
      <c r="A42">
        <f t="shared" si="3"/>
        <v>41</v>
      </c>
      <c r="B42">
        <v>40</v>
      </c>
      <c r="C42">
        <f t="shared" ref="C42" si="41">C41+1</f>
        <v>41</v>
      </c>
      <c r="D42">
        <v>1.0048966999999999E-3</v>
      </c>
      <c r="E42">
        <v>2.0588120000000001E-3</v>
      </c>
      <c r="F42">
        <v>2</v>
      </c>
      <c r="H42">
        <f t="shared" si="0"/>
        <v>-0.51190458380852655</v>
      </c>
      <c r="K42">
        <v>100</v>
      </c>
      <c r="L42" s="2">
        <f t="shared" si="1"/>
        <v>1</v>
      </c>
      <c r="N42">
        <f t="shared" si="2"/>
        <v>0.48809541619147345</v>
      </c>
      <c r="O42">
        <v>39</v>
      </c>
      <c r="P42">
        <v>42</v>
      </c>
    </row>
    <row r="43" spans="1:16" x14ac:dyDescent="0.25">
      <c r="A43">
        <f t="shared" si="3"/>
        <v>42</v>
      </c>
      <c r="B43">
        <f t="shared" si="3"/>
        <v>41</v>
      </c>
      <c r="C43">
        <f t="shared" ref="C43" si="42">C42+1</f>
        <v>42</v>
      </c>
      <c r="D43">
        <v>8.3741390000000005E-4</v>
      </c>
      <c r="E43">
        <v>1.7156767E-3</v>
      </c>
      <c r="F43">
        <v>2</v>
      </c>
      <c r="H43">
        <f t="shared" si="0"/>
        <v>-0.51190460300591589</v>
      </c>
      <c r="K43">
        <v>100</v>
      </c>
      <c r="L43" s="2">
        <f t="shared" si="1"/>
        <v>1</v>
      </c>
      <c r="N43">
        <f t="shared" si="2"/>
        <v>0.48809539699408405</v>
      </c>
      <c r="O43">
        <v>40</v>
      </c>
      <c r="P43">
        <v>41</v>
      </c>
    </row>
    <row r="44" spans="1:16" x14ac:dyDescent="0.25">
      <c r="A44">
        <f t="shared" si="3"/>
        <v>43</v>
      </c>
      <c r="B44">
        <f t="shared" si="3"/>
        <v>42</v>
      </c>
      <c r="C44">
        <f t="shared" ref="C44" si="43">C43+1</f>
        <v>43</v>
      </c>
      <c r="D44">
        <v>9.2115529999999999E-4</v>
      </c>
      <c r="E44">
        <v>1.8872444000000001E-3</v>
      </c>
      <c r="F44">
        <v>2</v>
      </c>
      <c r="H44">
        <f t="shared" si="0"/>
        <v>-0.51190460546604355</v>
      </c>
      <c r="K44">
        <v>100</v>
      </c>
      <c r="L44" s="2">
        <f t="shared" si="1"/>
        <v>1</v>
      </c>
      <c r="N44">
        <f t="shared" si="2"/>
        <v>0.48809539453395645</v>
      </c>
      <c r="O44">
        <v>42</v>
      </c>
      <c r="P44">
        <v>43</v>
      </c>
    </row>
    <row r="45" spans="1:16" x14ac:dyDescent="0.25">
      <c r="A45">
        <f t="shared" si="3"/>
        <v>44</v>
      </c>
      <c r="B45">
        <f t="shared" si="3"/>
        <v>43</v>
      </c>
      <c r="C45">
        <f t="shared" ref="C45" si="44">C44+1</f>
        <v>44</v>
      </c>
      <c r="D45">
        <v>6.6993119999999998E-4</v>
      </c>
      <c r="E45">
        <v>1.3725413E-3</v>
      </c>
      <c r="F45">
        <v>2</v>
      </c>
      <c r="H45">
        <f t="shared" si="0"/>
        <v>-0.51190452338301229</v>
      </c>
      <c r="K45">
        <v>100</v>
      </c>
      <c r="L45" s="2">
        <f t="shared" si="1"/>
        <v>1</v>
      </c>
      <c r="N45">
        <f t="shared" si="2"/>
        <v>0.48809547661698777</v>
      </c>
      <c r="O45">
        <v>42</v>
      </c>
      <c r="P45">
        <v>45</v>
      </c>
    </row>
    <row r="46" spans="1:16" x14ac:dyDescent="0.25">
      <c r="A46">
        <f t="shared" si="3"/>
        <v>45</v>
      </c>
      <c r="B46">
        <f t="shared" si="3"/>
        <v>44</v>
      </c>
      <c r="C46">
        <f t="shared" ref="C46" si="45">C45+1</f>
        <v>45</v>
      </c>
      <c r="D46">
        <v>1.0048966999999999E-3</v>
      </c>
      <c r="E46">
        <v>2.0588120000000001E-3</v>
      </c>
      <c r="F46">
        <v>2</v>
      </c>
      <c r="H46">
        <f t="shared" si="0"/>
        <v>-0.51190458380852655</v>
      </c>
      <c r="K46">
        <v>100</v>
      </c>
      <c r="L46" s="2">
        <f t="shared" si="1"/>
        <v>1</v>
      </c>
      <c r="N46">
        <f t="shared" si="2"/>
        <v>0.48809541619147345</v>
      </c>
      <c r="O46">
        <v>43</v>
      </c>
      <c r="P46">
        <v>73</v>
      </c>
    </row>
    <row r="47" spans="1:16" x14ac:dyDescent="0.25">
      <c r="A47">
        <f t="shared" si="3"/>
        <v>46</v>
      </c>
      <c r="B47">
        <f t="shared" si="3"/>
        <v>45</v>
      </c>
      <c r="C47">
        <f t="shared" ref="C47" si="46">C46+1</f>
        <v>46</v>
      </c>
      <c r="D47">
        <v>1.1723795E-3</v>
      </c>
      <c r="E47">
        <v>2.4019473999999999E-3</v>
      </c>
      <c r="F47">
        <v>2</v>
      </c>
      <c r="H47">
        <f t="shared" si="0"/>
        <v>-0.51190459041692582</v>
      </c>
      <c r="K47">
        <v>100</v>
      </c>
      <c r="L47" s="2">
        <f t="shared" si="1"/>
        <v>1</v>
      </c>
      <c r="N47">
        <f t="shared" si="2"/>
        <v>0.48809540958307418</v>
      </c>
      <c r="O47">
        <v>43</v>
      </c>
      <c r="P47">
        <v>44</v>
      </c>
    </row>
    <row r="48" spans="1:16" x14ac:dyDescent="0.25">
      <c r="A48">
        <f t="shared" si="3"/>
        <v>47</v>
      </c>
      <c r="B48">
        <v>40</v>
      </c>
      <c r="C48">
        <f t="shared" ref="C48" si="47">C47+1</f>
        <v>47</v>
      </c>
      <c r="D48">
        <v>1.2561209E-3</v>
      </c>
      <c r="E48">
        <v>2.5735150000000002E-3</v>
      </c>
      <c r="F48">
        <v>2</v>
      </c>
      <c r="H48">
        <f t="shared" si="0"/>
        <v>-0.51190457409418644</v>
      </c>
      <c r="K48">
        <v>100</v>
      </c>
      <c r="L48" s="2">
        <f t="shared" si="1"/>
        <v>1</v>
      </c>
      <c r="N48">
        <f t="shared" si="2"/>
        <v>0.48809542590581362</v>
      </c>
      <c r="O48">
        <v>45</v>
      </c>
      <c r="P48">
        <v>46</v>
      </c>
    </row>
    <row r="49" spans="1:16" x14ac:dyDescent="0.25">
      <c r="A49">
        <f t="shared" si="3"/>
        <v>48</v>
      </c>
      <c r="B49">
        <v>47</v>
      </c>
      <c r="C49">
        <f t="shared" ref="C49" si="48">C48+1</f>
        <v>48</v>
      </c>
      <c r="D49">
        <v>8.3741390000000005E-4</v>
      </c>
      <c r="E49">
        <v>1.7156767E-3</v>
      </c>
      <c r="F49">
        <v>2</v>
      </c>
      <c r="H49">
        <f t="shared" si="0"/>
        <v>-0.51190460300591589</v>
      </c>
      <c r="K49">
        <v>100</v>
      </c>
      <c r="L49" s="2">
        <f t="shared" si="1"/>
        <v>1</v>
      </c>
      <c r="N49">
        <f t="shared" si="2"/>
        <v>0.48809539699408405</v>
      </c>
      <c r="O49">
        <v>45</v>
      </c>
      <c r="P49">
        <v>48</v>
      </c>
    </row>
    <row r="50" spans="1:16" x14ac:dyDescent="0.25">
      <c r="A50">
        <f t="shared" si="3"/>
        <v>49</v>
      </c>
      <c r="B50">
        <f t="shared" si="3"/>
        <v>48</v>
      </c>
      <c r="C50">
        <f t="shared" ref="C50" si="49">C49+1</f>
        <v>49</v>
      </c>
      <c r="D50">
        <v>8.3741390000000005E-4</v>
      </c>
      <c r="E50">
        <v>1.7156767E-3</v>
      </c>
      <c r="F50">
        <v>2</v>
      </c>
      <c r="H50">
        <f t="shared" si="0"/>
        <v>-0.51190460300591589</v>
      </c>
      <c r="K50">
        <v>100</v>
      </c>
      <c r="L50" s="2">
        <f t="shared" si="1"/>
        <v>1</v>
      </c>
      <c r="N50">
        <f t="shared" si="2"/>
        <v>0.48809539699408405</v>
      </c>
      <c r="O50">
        <v>46</v>
      </c>
      <c r="P50">
        <v>47</v>
      </c>
    </row>
    <row r="51" spans="1:16" x14ac:dyDescent="0.25">
      <c r="A51">
        <f t="shared" si="3"/>
        <v>50</v>
      </c>
      <c r="B51">
        <f t="shared" si="3"/>
        <v>49</v>
      </c>
      <c r="C51">
        <f t="shared" ref="C51" si="50">C50+1</f>
        <v>50</v>
      </c>
      <c r="D51">
        <v>6.6993119999999998E-4</v>
      </c>
      <c r="E51">
        <v>1.3725413E-3</v>
      </c>
      <c r="F51">
        <v>2</v>
      </c>
      <c r="H51">
        <f t="shared" si="0"/>
        <v>-0.51190452338301229</v>
      </c>
      <c r="K51">
        <v>100</v>
      </c>
      <c r="L51" s="2">
        <f t="shared" si="1"/>
        <v>1</v>
      </c>
      <c r="N51">
        <f t="shared" si="2"/>
        <v>0.48809547661698777</v>
      </c>
      <c r="O51">
        <v>48</v>
      </c>
      <c r="P51">
        <v>49</v>
      </c>
    </row>
    <row r="52" spans="1:16" x14ac:dyDescent="0.25">
      <c r="A52">
        <f t="shared" si="3"/>
        <v>51</v>
      </c>
      <c r="B52">
        <f t="shared" si="3"/>
        <v>50</v>
      </c>
      <c r="C52" s="7">
        <f t="shared" ref="C52" si="51">C51+1</f>
        <v>51</v>
      </c>
      <c r="D52">
        <v>8.3741390000000005E-4</v>
      </c>
      <c r="E52">
        <v>1.7156767E-3</v>
      </c>
      <c r="F52">
        <v>2</v>
      </c>
      <c r="H52">
        <f t="shared" si="0"/>
        <v>-0.51190460300591589</v>
      </c>
      <c r="K52">
        <v>100</v>
      </c>
      <c r="L52" s="2">
        <f t="shared" si="1"/>
        <v>1</v>
      </c>
      <c r="N52">
        <f t="shared" si="2"/>
        <v>0.48809539699408405</v>
      </c>
      <c r="O52">
        <v>48</v>
      </c>
      <c r="P52">
        <v>51</v>
      </c>
    </row>
    <row r="53" spans="1:16" x14ac:dyDescent="0.25">
      <c r="A53">
        <f t="shared" si="3"/>
        <v>52</v>
      </c>
      <c r="B53" s="7">
        <f t="shared" si="3"/>
        <v>51</v>
      </c>
      <c r="C53">
        <f t="shared" ref="C53" si="52">C52+1</f>
        <v>52</v>
      </c>
      <c r="D53">
        <v>5.0244839999999999E-4</v>
      </c>
      <c r="E53">
        <v>1.0294060000000001E-3</v>
      </c>
      <c r="F53">
        <v>2</v>
      </c>
      <c r="H53">
        <f t="shared" si="0"/>
        <v>-0.511904535236826</v>
      </c>
      <c r="K53">
        <v>100</v>
      </c>
      <c r="L53" s="2">
        <f t="shared" si="1"/>
        <v>1</v>
      </c>
      <c r="N53">
        <f t="shared" si="2"/>
        <v>0.48809546476317406</v>
      </c>
      <c r="O53">
        <v>49</v>
      </c>
      <c r="P53">
        <v>50</v>
      </c>
    </row>
    <row r="54" spans="1:16" x14ac:dyDescent="0.25">
      <c r="A54">
        <f t="shared" si="3"/>
        <v>53</v>
      </c>
      <c r="B54">
        <v>51</v>
      </c>
      <c r="C54">
        <f t="shared" ref="C54" si="53">C53+1</f>
        <v>53</v>
      </c>
      <c r="D54">
        <v>8.3741390000000005E-4</v>
      </c>
      <c r="E54">
        <v>1.7156767E-3</v>
      </c>
      <c r="F54">
        <v>2</v>
      </c>
      <c r="H54">
        <f t="shared" si="0"/>
        <v>-0.51190460300591589</v>
      </c>
      <c r="K54">
        <v>100</v>
      </c>
      <c r="L54" s="2">
        <f t="shared" si="1"/>
        <v>1</v>
      </c>
      <c r="N54">
        <f t="shared" si="2"/>
        <v>0.48809539699408405</v>
      </c>
      <c r="O54">
        <v>51</v>
      </c>
      <c r="P54">
        <v>52</v>
      </c>
    </row>
    <row r="55" spans="1:16" x14ac:dyDescent="0.25">
      <c r="A55">
        <f t="shared" si="3"/>
        <v>54</v>
      </c>
      <c r="B55">
        <v>53</v>
      </c>
      <c r="C55">
        <f t="shared" ref="C55" si="54">C54+1</f>
        <v>54</v>
      </c>
      <c r="D55">
        <v>8.3741390000000005E-4</v>
      </c>
      <c r="E55">
        <v>1.7156767E-3</v>
      </c>
      <c r="F55">
        <v>2</v>
      </c>
      <c r="H55">
        <f t="shared" si="0"/>
        <v>-0.51190460300591589</v>
      </c>
      <c r="K55">
        <v>100</v>
      </c>
      <c r="L55" s="2">
        <f t="shared" si="1"/>
        <v>1</v>
      </c>
      <c r="N55">
        <f t="shared" si="2"/>
        <v>0.48809539699408405</v>
      </c>
      <c r="O55">
        <v>51</v>
      </c>
      <c r="P55">
        <v>54</v>
      </c>
    </row>
    <row r="56" spans="1:16" x14ac:dyDescent="0.25">
      <c r="A56">
        <f t="shared" si="3"/>
        <v>55</v>
      </c>
      <c r="B56">
        <f t="shared" si="3"/>
        <v>54</v>
      </c>
      <c r="C56">
        <f t="shared" ref="C56" si="55">C55+1</f>
        <v>55</v>
      </c>
      <c r="D56">
        <v>8.3741390000000005E-4</v>
      </c>
      <c r="E56">
        <v>1.7156767E-3</v>
      </c>
      <c r="F56">
        <v>2</v>
      </c>
      <c r="H56">
        <f t="shared" si="0"/>
        <v>-0.51190460300591589</v>
      </c>
      <c r="K56">
        <v>100</v>
      </c>
      <c r="L56" s="2">
        <f t="shared" si="1"/>
        <v>1</v>
      </c>
      <c r="N56">
        <f t="shared" si="2"/>
        <v>0.48809539699408405</v>
      </c>
      <c r="O56">
        <v>52</v>
      </c>
      <c r="P56">
        <v>53</v>
      </c>
    </row>
    <row r="57" spans="1:16" x14ac:dyDescent="0.25">
      <c r="J57" s="2"/>
      <c r="O57">
        <v>54</v>
      </c>
      <c r="P57">
        <v>55</v>
      </c>
    </row>
    <row r="58" spans="1:16" x14ac:dyDescent="0.25">
      <c r="J58" s="2"/>
      <c r="O58">
        <v>54</v>
      </c>
      <c r="P58">
        <v>57</v>
      </c>
    </row>
    <row r="59" spans="1:16" x14ac:dyDescent="0.25">
      <c r="J59" s="2"/>
      <c r="O59">
        <v>55</v>
      </c>
      <c r="P59">
        <v>56</v>
      </c>
    </row>
    <row r="60" spans="1:16" x14ac:dyDescent="0.25">
      <c r="J60" s="2"/>
      <c r="O60">
        <v>57</v>
      </c>
      <c r="P60">
        <v>58</v>
      </c>
    </row>
    <row r="61" spans="1:16" x14ac:dyDescent="0.25">
      <c r="J61" s="2"/>
      <c r="O61">
        <v>57</v>
      </c>
      <c r="P61">
        <v>60</v>
      </c>
    </row>
    <row r="62" spans="1:16" x14ac:dyDescent="0.25">
      <c r="J62" s="2"/>
      <c r="O62">
        <v>58</v>
      </c>
      <c r="P62">
        <v>59</v>
      </c>
    </row>
    <row r="63" spans="1:16" x14ac:dyDescent="0.25">
      <c r="J63" s="2"/>
      <c r="O63">
        <v>60</v>
      </c>
      <c r="P63">
        <v>61</v>
      </c>
    </row>
    <row r="64" spans="1:16" x14ac:dyDescent="0.25">
      <c r="J64" s="2"/>
      <c r="O64">
        <v>60</v>
      </c>
      <c r="P64">
        <v>63</v>
      </c>
    </row>
    <row r="65" spans="10:16" x14ac:dyDescent="0.25">
      <c r="J65" s="2"/>
      <c r="O65">
        <v>61</v>
      </c>
      <c r="P65">
        <v>62</v>
      </c>
    </row>
    <row r="66" spans="10:16" x14ac:dyDescent="0.25">
      <c r="J66" s="2"/>
      <c r="O66">
        <v>63</v>
      </c>
      <c r="P66">
        <v>64</v>
      </c>
    </row>
    <row r="67" spans="10:16" x14ac:dyDescent="0.25">
      <c r="J67" s="2"/>
      <c r="O67">
        <v>64</v>
      </c>
      <c r="P67">
        <v>65</v>
      </c>
    </row>
    <row r="68" spans="10:16" x14ac:dyDescent="0.25">
      <c r="J68" s="2"/>
      <c r="O68">
        <v>66</v>
      </c>
      <c r="P68">
        <v>67</v>
      </c>
    </row>
    <row r="69" spans="10:16" x14ac:dyDescent="0.25">
      <c r="J69" s="2"/>
      <c r="O69">
        <v>66</v>
      </c>
      <c r="P69">
        <v>69</v>
      </c>
    </row>
    <row r="70" spans="10:16" x14ac:dyDescent="0.25">
      <c r="J70" s="2"/>
      <c r="O70">
        <v>67</v>
      </c>
      <c r="P70">
        <v>68</v>
      </c>
    </row>
    <row r="71" spans="10:16" x14ac:dyDescent="0.25">
      <c r="J71" s="2"/>
      <c r="O71">
        <v>69</v>
      </c>
      <c r="P71">
        <v>70</v>
      </c>
    </row>
    <row r="72" spans="10:16" x14ac:dyDescent="0.25">
      <c r="J72" s="2"/>
      <c r="O72">
        <v>69</v>
      </c>
      <c r="P72">
        <v>72</v>
      </c>
    </row>
    <row r="73" spans="10:16" x14ac:dyDescent="0.25">
      <c r="J73" s="2"/>
      <c r="O73">
        <v>70</v>
      </c>
      <c r="P73">
        <v>71</v>
      </c>
    </row>
    <row r="74" spans="10:16" x14ac:dyDescent="0.25">
      <c r="J74" s="2"/>
      <c r="O74">
        <v>72</v>
      </c>
      <c r="P74">
        <v>74</v>
      </c>
    </row>
    <row r="75" spans="10:16" x14ac:dyDescent="0.25">
      <c r="J75" s="2"/>
      <c r="O75">
        <v>72</v>
      </c>
      <c r="P75">
        <v>75</v>
      </c>
    </row>
    <row r="76" spans="10:16" x14ac:dyDescent="0.25">
      <c r="J76" s="2"/>
      <c r="O76">
        <v>75</v>
      </c>
      <c r="P76">
        <v>76</v>
      </c>
    </row>
    <row r="77" spans="10:16" x14ac:dyDescent="0.25">
      <c r="J77" s="2"/>
      <c r="O77">
        <v>75</v>
      </c>
      <c r="P77">
        <v>78</v>
      </c>
    </row>
    <row r="78" spans="10:16" x14ac:dyDescent="0.25">
      <c r="J78" s="2"/>
      <c r="O78">
        <v>76</v>
      </c>
      <c r="P78">
        <v>77</v>
      </c>
    </row>
    <row r="79" spans="10:16" x14ac:dyDescent="0.25">
      <c r="J79" s="2"/>
      <c r="O79">
        <v>78</v>
      </c>
      <c r="P79">
        <v>79</v>
      </c>
    </row>
    <row r="80" spans="10:16" x14ac:dyDescent="0.25">
      <c r="J80" s="2"/>
      <c r="O80">
        <v>78</v>
      </c>
      <c r="P80">
        <v>81</v>
      </c>
    </row>
    <row r="81" spans="10:16" x14ac:dyDescent="0.25">
      <c r="J81" s="2"/>
      <c r="O81">
        <v>79</v>
      </c>
      <c r="P81">
        <v>80</v>
      </c>
    </row>
    <row r="82" spans="10:16" x14ac:dyDescent="0.25">
      <c r="J82" s="2"/>
      <c r="O82">
        <v>81</v>
      </c>
      <c r="P82">
        <v>84</v>
      </c>
    </row>
    <row r="83" spans="10:16" x14ac:dyDescent="0.25">
      <c r="J83" s="2"/>
      <c r="O83">
        <v>81</v>
      </c>
      <c r="P83">
        <v>82</v>
      </c>
    </row>
    <row r="84" spans="10:16" x14ac:dyDescent="0.25">
      <c r="J84" s="2"/>
      <c r="O84">
        <v>82</v>
      </c>
      <c r="P84">
        <v>83</v>
      </c>
    </row>
    <row r="85" spans="10:16" x14ac:dyDescent="0.25">
      <c r="J85" s="2"/>
      <c r="O85">
        <v>84</v>
      </c>
      <c r="P85">
        <v>85</v>
      </c>
    </row>
    <row r="86" spans="10:16" x14ac:dyDescent="0.25">
      <c r="J86" s="2"/>
      <c r="O86">
        <v>84</v>
      </c>
      <c r="P86">
        <v>87</v>
      </c>
    </row>
    <row r="87" spans="10:16" x14ac:dyDescent="0.25">
      <c r="J87" s="2"/>
      <c r="O87">
        <v>85</v>
      </c>
      <c r="P87">
        <v>86</v>
      </c>
    </row>
    <row r="88" spans="10:16" x14ac:dyDescent="0.25">
      <c r="J88" s="2"/>
      <c r="O88">
        <v>87</v>
      </c>
      <c r="P88">
        <v>88</v>
      </c>
    </row>
    <row r="89" spans="10:16" x14ac:dyDescent="0.25">
      <c r="J89" s="2"/>
      <c r="O89">
        <v>87</v>
      </c>
      <c r="P89">
        <v>90</v>
      </c>
    </row>
    <row r="90" spans="10:16" x14ac:dyDescent="0.25">
      <c r="J90" s="2"/>
      <c r="O90">
        <v>88</v>
      </c>
      <c r="P90">
        <v>89</v>
      </c>
    </row>
    <row r="91" spans="10:16" x14ac:dyDescent="0.25">
      <c r="J91" s="2"/>
      <c r="O91">
        <v>90</v>
      </c>
      <c r="P91">
        <v>91</v>
      </c>
    </row>
    <row r="92" spans="10:16" x14ac:dyDescent="0.25">
      <c r="J92" s="2"/>
      <c r="O92">
        <v>90</v>
      </c>
      <c r="P92">
        <v>92</v>
      </c>
    </row>
    <row r="93" spans="10:16" x14ac:dyDescent="0.25">
      <c r="J93" s="2"/>
      <c r="O93">
        <v>92</v>
      </c>
      <c r="P93">
        <v>93</v>
      </c>
    </row>
    <row r="94" spans="10:16" x14ac:dyDescent="0.25">
      <c r="J94" s="2"/>
      <c r="O94">
        <v>92</v>
      </c>
      <c r="P94">
        <v>96</v>
      </c>
    </row>
    <row r="95" spans="10:16" x14ac:dyDescent="0.25">
      <c r="J95" s="2"/>
      <c r="O95">
        <v>93</v>
      </c>
      <c r="P95">
        <v>95</v>
      </c>
    </row>
    <row r="96" spans="10:16" x14ac:dyDescent="0.25">
      <c r="J96" s="2"/>
      <c r="O96">
        <v>93</v>
      </c>
      <c r="P96">
        <v>94</v>
      </c>
    </row>
    <row r="97" spans="10:16" x14ac:dyDescent="0.25">
      <c r="J97" s="2"/>
      <c r="O97">
        <v>96</v>
      </c>
      <c r="P97">
        <v>97</v>
      </c>
    </row>
    <row r="98" spans="10:16" x14ac:dyDescent="0.25">
      <c r="J98" s="2"/>
      <c r="O98">
        <v>97</v>
      </c>
      <c r="P98">
        <v>98</v>
      </c>
    </row>
    <row r="99" spans="10:16" x14ac:dyDescent="0.25">
      <c r="J99" s="2"/>
      <c r="O99">
        <v>1000</v>
      </c>
      <c r="P99">
        <v>1</v>
      </c>
    </row>
  </sheetData>
  <autoFilter ref="B1:B31" xr:uid="{54C29233-533B-4F83-B9B8-E8CD7CACCB42}"/>
  <sortState xmlns:xlrd2="http://schemas.microsoft.com/office/spreadsheetml/2017/richdata2" ref="O2:P99">
    <sortCondition ref="O2:O9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C9D68-9822-4BED-8D67-3E37C6AE9610}">
  <dimension ref="A1:J4"/>
  <sheetViews>
    <sheetView workbookViewId="0">
      <selection activeCell="B4" sqref="B4"/>
    </sheetView>
  </sheetViews>
  <sheetFormatPr defaultRowHeight="15" x14ac:dyDescent="0.25"/>
  <sheetData>
    <row r="1" spans="1:10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8</v>
      </c>
      <c r="J1" t="s">
        <v>35</v>
      </c>
    </row>
    <row r="2" spans="1:10" x14ac:dyDescent="0.25">
      <c r="A2">
        <v>56</v>
      </c>
      <c r="B2">
        <v>0</v>
      </c>
      <c r="C2">
        <v>0</v>
      </c>
      <c r="D2">
        <v>200</v>
      </c>
      <c r="E2">
        <v>-200</v>
      </c>
      <c r="F2">
        <v>1</v>
      </c>
    </row>
    <row r="3" spans="1:10" x14ac:dyDescent="0.25">
      <c r="A3">
        <v>15</v>
      </c>
      <c r="B3">
        <v>0</v>
      </c>
      <c r="C3">
        <v>0</v>
      </c>
      <c r="D3">
        <v>200</v>
      </c>
      <c r="E3">
        <v>-200</v>
      </c>
      <c r="F3">
        <v>1</v>
      </c>
    </row>
    <row r="4" spans="1:10" x14ac:dyDescent="0.25">
      <c r="A4">
        <v>51</v>
      </c>
      <c r="B4">
        <v>0</v>
      </c>
      <c r="C4">
        <v>0</v>
      </c>
      <c r="D4">
        <v>200</v>
      </c>
      <c r="E4">
        <v>-200</v>
      </c>
      <c r="F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0FF07-7788-4E30-9174-F781E962CF4A}">
  <dimension ref="A1:L13"/>
  <sheetViews>
    <sheetView workbookViewId="0">
      <selection activeCell="D11" sqref="D11"/>
    </sheetView>
  </sheetViews>
  <sheetFormatPr defaultRowHeight="15" x14ac:dyDescent="0.25"/>
  <cols>
    <col min="3" max="3" width="11.85546875" bestFit="1" customWidth="1"/>
  </cols>
  <sheetData>
    <row r="1" spans="1:12" x14ac:dyDescent="0.25">
      <c r="A1" t="s">
        <v>4</v>
      </c>
      <c r="B1" t="s">
        <v>5</v>
      </c>
      <c r="C1" t="s">
        <v>6</v>
      </c>
    </row>
    <row r="2" spans="1:12" x14ac:dyDescent="0.25">
      <c r="A2">
        <v>56</v>
      </c>
      <c r="B2">
        <v>10</v>
      </c>
      <c r="C2">
        <v>200</v>
      </c>
      <c r="J2">
        <v>1000</v>
      </c>
      <c r="K2">
        <v>29</v>
      </c>
      <c r="L2">
        <v>1000</v>
      </c>
    </row>
    <row r="3" spans="1:12" x14ac:dyDescent="0.25">
      <c r="A3">
        <v>15</v>
      </c>
      <c r="B3">
        <v>10</v>
      </c>
      <c r="C3">
        <v>200</v>
      </c>
    </row>
    <row r="4" spans="1:12" x14ac:dyDescent="0.25">
      <c r="A4">
        <v>51</v>
      </c>
      <c r="B4">
        <v>10</v>
      </c>
      <c r="C4">
        <v>200</v>
      </c>
    </row>
    <row r="13" spans="1:12" x14ac:dyDescent="0.25">
      <c r="D13">
        <v>-1.3304499999999999E-3</v>
      </c>
      <c r="E13">
        <v>1.9726500000000001E-2</v>
      </c>
      <c r="F13">
        <v>2.0000000000000001E-4</v>
      </c>
      <c r="G13">
        <v>1E-3</v>
      </c>
      <c r="H13">
        <f>SUM(D13:G13)</f>
        <v>1.959605E-2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94446-326E-4DF6-9B75-9BC3E02959AA}">
  <dimension ref="A1:E4"/>
  <sheetViews>
    <sheetView workbookViewId="0">
      <selection activeCell="E4" sqref="E4"/>
    </sheetView>
  </sheetViews>
  <sheetFormatPr defaultRowHeight="15" x14ac:dyDescent="0.25"/>
  <sheetData>
    <row r="1" spans="1:5" x14ac:dyDescent="0.25">
      <c r="A1" t="s">
        <v>4</v>
      </c>
      <c r="B1" t="s">
        <v>14</v>
      </c>
      <c r="C1" t="s">
        <v>15</v>
      </c>
      <c r="D1" t="s">
        <v>16</v>
      </c>
      <c r="E1" t="s">
        <v>7</v>
      </c>
    </row>
    <row r="2" spans="1:5" x14ac:dyDescent="0.25">
      <c r="A2">
        <v>56</v>
      </c>
      <c r="B2">
        <v>56</v>
      </c>
      <c r="C2">
        <v>0</v>
      </c>
      <c r="D2">
        <v>200</v>
      </c>
      <c r="E2">
        <v>29</v>
      </c>
    </row>
    <row r="3" spans="1:5" x14ac:dyDescent="0.25">
      <c r="A3">
        <v>15</v>
      </c>
      <c r="B3">
        <v>15</v>
      </c>
      <c r="C3">
        <v>0</v>
      </c>
      <c r="D3">
        <v>200</v>
      </c>
      <c r="E3">
        <v>30</v>
      </c>
    </row>
    <row r="4" spans="1:5" x14ac:dyDescent="0.25">
      <c r="A4">
        <v>51</v>
      </c>
      <c r="B4">
        <v>51</v>
      </c>
      <c r="C4">
        <v>0</v>
      </c>
      <c r="D4">
        <v>200</v>
      </c>
      <c r="E4">
        <v>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FAC12-0E93-4861-B60B-774438E7ABF7}">
  <dimension ref="A1:D2"/>
  <sheetViews>
    <sheetView workbookViewId="0">
      <selection activeCell="B2" sqref="B2"/>
    </sheetView>
  </sheetViews>
  <sheetFormatPr defaultRowHeight="15" x14ac:dyDescent="0.25"/>
  <sheetData>
    <row r="1" spans="1:4" x14ac:dyDescent="0.25">
      <c r="B1" s="3" t="s">
        <v>0</v>
      </c>
      <c r="C1" s="3" t="s">
        <v>8</v>
      </c>
      <c r="D1" s="3" t="s">
        <v>9</v>
      </c>
    </row>
    <row r="2" spans="1:4" x14ac:dyDescent="0.25">
      <c r="A2" s="3">
        <v>0</v>
      </c>
      <c r="B2">
        <v>56</v>
      </c>
      <c r="C2" s="4">
        <v>1</v>
      </c>
      <c r="D2" s="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73CE1-8A40-4D7A-AB51-1AEED5FEF692}">
  <dimension ref="A1:C4"/>
  <sheetViews>
    <sheetView workbookViewId="0">
      <selection activeCell="A5" sqref="A5"/>
    </sheetView>
  </sheetViews>
  <sheetFormatPr defaultRowHeight="15" x14ac:dyDescent="0.25"/>
  <sheetData>
    <row r="1" spans="1:3" x14ac:dyDescent="0.25">
      <c r="A1" t="s">
        <v>19</v>
      </c>
      <c r="C1" t="s">
        <v>20</v>
      </c>
    </row>
    <row r="2" spans="1:3" x14ac:dyDescent="0.25">
      <c r="A2" t="s">
        <v>31</v>
      </c>
      <c r="B2" t="s">
        <v>32</v>
      </c>
    </row>
    <row r="3" spans="1:3" x14ac:dyDescent="0.25">
      <c r="A3" t="s">
        <v>33</v>
      </c>
    </row>
    <row r="4" spans="1:3" x14ac:dyDescent="0.25">
      <c r="A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bus</vt:lpstr>
      <vt:lpstr>load</vt:lpstr>
      <vt:lpstr>edges</vt:lpstr>
      <vt:lpstr>gen</vt:lpstr>
      <vt:lpstr>Downward</vt:lpstr>
      <vt:lpstr>Upward</vt:lpstr>
      <vt:lpstr>ext_grid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Kinezos</dc:creator>
  <cp:lastModifiedBy>Αλεξανδρακης Μανουσος</cp:lastModifiedBy>
  <dcterms:created xsi:type="dcterms:W3CDTF">2015-06-05T18:17:20Z</dcterms:created>
  <dcterms:modified xsi:type="dcterms:W3CDTF">2025-01-17T20:36:13Z</dcterms:modified>
</cp:coreProperties>
</file>