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04eb5faba5b81b25/Υπολογιστής/Διπλωματική/Διπλωματική Κώδικας/"/>
    </mc:Choice>
  </mc:AlternateContent>
  <xr:revisionPtr revIDLastSave="5" documentId="8_{46AE9B36-701F-40C0-BB14-D380810E35ED}" xr6:coauthVersionLast="47" xr6:coauthVersionMax="47" xr10:uidLastSave="{E2199620-5EFE-445F-9716-DEB991ED55B6}"/>
  <bookViews>
    <workbookView xWindow="14295" yWindow="0" windowWidth="14610" windowHeight="15585" tabRatio="815" activeTab="1" xr2:uid="{00000000-000D-0000-FFFF-FFFF00000000}"/>
  </bookViews>
  <sheets>
    <sheet name="bus" sheetId="1" r:id="rId1"/>
    <sheet name="load" sheetId="2" r:id="rId2"/>
    <sheet name="sgen" sheetId="9" r:id="rId3"/>
    <sheet name="edges" sheetId="4" r:id="rId4"/>
    <sheet name="Downward" sheetId="5" r:id="rId5"/>
    <sheet name="Upward" sheetId="12" r:id="rId6"/>
    <sheet name="shunts" sheetId="14" r:id="rId7"/>
    <sheet name="gen" sheetId="13" r:id="rId8"/>
    <sheet name="ext_grid" sheetId="7" r:id="rId9"/>
  </sheets>
  <definedNames>
    <definedName name="_xlnm._FilterDatabase" localSheetId="3" hidden="1">edges!$B$1:$B$31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H38" i="2" l="1"/>
  <c r="K4" i="4"/>
  <c r="L4" i="4"/>
  <c r="G69" i="4" l="1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68" i="4"/>
  <c r="A67" i="4"/>
  <c r="A68" i="4"/>
  <c r="A69" i="4"/>
  <c r="A70" i="4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E67" i="4"/>
  <c r="D67" i="4"/>
  <c r="C3" i="5" l="1"/>
  <c r="C4" i="5"/>
  <c r="C2" i="5"/>
  <c r="H64" i="2"/>
  <c r="I64" i="2"/>
  <c r="H65" i="2"/>
  <c r="I65" i="2"/>
  <c r="H66" i="2"/>
  <c r="I66" i="2"/>
  <c r="H67" i="2"/>
  <c r="I67" i="2"/>
  <c r="H68" i="2"/>
  <c r="I68" i="2"/>
  <c r="H69" i="2"/>
  <c r="I69" i="2"/>
  <c r="G63" i="4"/>
  <c r="G64" i="4"/>
  <c r="G65" i="4"/>
  <c r="G66" i="4"/>
  <c r="G62" i="4"/>
  <c r="D4" i="13"/>
  <c r="E4" i="13"/>
  <c r="D3" i="13"/>
  <c r="E3" i="13"/>
  <c r="E2" i="13"/>
  <c r="D2" i="13"/>
  <c r="E4" i="12"/>
  <c r="D4" i="12"/>
  <c r="I56" i="2" l="1"/>
  <c r="I57" i="2"/>
  <c r="I58" i="2"/>
  <c r="I59" i="2"/>
  <c r="I60" i="2"/>
  <c r="I61" i="2"/>
  <c r="I62" i="2"/>
  <c r="I63" i="2"/>
  <c r="H56" i="2"/>
  <c r="H57" i="2"/>
  <c r="H58" i="2"/>
  <c r="H59" i="2"/>
  <c r="H60" i="2"/>
  <c r="H61" i="2"/>
  <c r="H62" i="2"/>
  <c r="H63" i="2"/>
  <c r="A63" i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D2" i="12"/>
  <c r="D3" i="12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38" i="2"/>
  <c r="E3" i="12"/>
  <c r="E2" i="12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" i="4"/>
  <c r="F5" i="2" l="1"/>
  <c r="X5" i="1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F7" i="2" l="1"/>
  <c r="J2" i="2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l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</calcChain>
</file>

<file path=xl/sharedStrings.xml><?xml version="1.0" encoding="utf-8"?>
<sst xmlns="http://schemas.openxmlformats.org/spreadsheetml/2006/main" count="78" uniqueCount="36">
  <si>
    <t>bus</t>
  </si>
  <si>
    <t>Vn_kV</t>
  </si>
  <si>
    <t>from_bus</t>
  </si>
  <si>
    <t>to_bus</t>
  </si>
  <si>
    <t>Bus</t>
  </si>
  <si>
    <t>PD</t>
  </si>
  <si>
    <t>QD</t>
  </si>
  <si>
    <t>PU</t>
  </si>
  <si>
    <t>vm_pu</t>
  </si>
  <si>
    <t>va_degree</t>
  </si>
  <si>
    <t>FlowMax</t>
  </si>
  <si>
    <t>p_pu</t>
  </si>
  <si>
    <t>Sbase =100MVA</t>
  </si>
  <si>
    <t>X_pu</t>
  </si>
  <si>
    <t>Network</t>
  </si>
  <si>
    <t>TN</t>
  </si>
  <si>
    <t>name</t>
  </si>
  <si>
    <t>MinQ</t>
  </si>
  <si>
    <t>MaxQ</t>
  </si>
  <si>
    <t>idx</t>
  </si>
  <si>
    <t>DN</t>
  </si>
  <si>
    <t>offered capacity</t>
  </si>
  <si>
    <t>bidding-data-uk</t>
  </si>
  <si>
    <t>Availability Price (£/MW/h)</t>
  </si>
  <si>
    <t>Utilisation Price (£/MWh)</t>
  </si>
  <si>
    <t>p_mw</t>
  </si>
  <si>
    <t>Qg</t>
  </si>
  <si>
    <t>QRmax</t>
  </si>
  <si>
    <t>QRmin</t>
  </si>
  <si>
    <t>R_pu</t>
  </si>
  <si>
    <t>B_pu</t>
  </si>
  <si>
    <t>Pshunt</t>
  </si>
  <si>
    <t>Qshunt</t>
  </si>
  <si>
    <t>όλα τα buses στο load</t>
  </si>
  <si>
    <t>q_pu</t>
  </si>
  <si>
    <t>q_mvar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</si>
</sst>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0"/>
    <numFmt numFmtId="165" formatCode="0.000000"/>
    <numFmt numFmtId="166" formatCode="0.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11"/>
      <name val="Calibri"/>
      <family val="2"/>
    </font>
    <font>
      <sz val="10"/>
      <name val="Arial"/>
    </font>
    <font>
      <sz val="10"/>
      <color indexed="10"/>
      <name val="Arial"/>
    </font>
    <font>
      <sz val="10"/>
      <color theme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/>
    <xf numFmtId="0" fontId="4" fillId="0" borderId="0"/>
    <xf numFmtId="0" fontId="7" fillId="0" borderId="0"/>
  </cellStyleXfs>
  <cellXfs count="19">
    <xf numFmtId="0" fontId="0" fillId="0" borderId="0" xfId="0"/>
    <xf numFmtId="49" fontId="0" fillId="0" borderId="0" xfId="0" applyNumberFormat="1"/>
    <xf numFmtId="2" fontId="0" fillId="0" borderId="0" xfId="0" applyNumberFormat="1"/>
    <xf numFmtId="0" fontId="2" fillId="0" borderId="1" xfId="0" applyFont="1" applyBorder="1" applyAlignment="1">
      <alignment horizontal="center" vertical="top"/>
    </xf>
    <xf numFmtId="0" fontId="1" fillId="0" borderId="0" xfId="0" applyFont="1"/>
    <xf numFmtId="0" fontId="5" fillId="0" borderId="0" xfId="1" applyFont="1" applyAlignment="1" applyProtection="1">
      <alignment vertical="top"/>
      <protection locked="0"/>
    </xf>
    <xf numFmtId="0" fontId="5" fillId="0" borderId="0" xfId="2" applyFont="1" applyAlignment="1" applyProtection="1">
      <alignment vertical="top"/>
      <protection locked="0"/>
    </xf>
    <xf numFmtId="0" fontId="6" fillId="0" borderId="2" xfId="0" applyFont="1" applyBorder="1" applyAlignment="1">
      <alignment horizontal="center" vertical="top"/>
    </xf>
    <xf numFmtId="0" fontId="5" fillId="0" borderId="0" xfId="3" applyFont="1" applyAlignment="1" applyProtection="1">
      <alignment vertical="top"/>
      <protection locked="0"/>
    </xf>
    <xf numFmtId="0" fontId="8" fillId="0" borderId="0" xfId="3" applyFont="1"/>
    <xf numFmtId="0" fontId="5" fillId="0" borderId="0" xfId="0" applyFont="1" applyAlignment="1" applyProtection="1">
      <alignment vertical="top"/>
      <protection locked="0"/>
    </xf>
    <xf numFmtId="0" fontId="9" fillId="0" borderId="0" xfId="2" applyFont="1" applyAlignment="1" applyProtection="1">
      <alignment vertical="top"/>
      <protection locked="0"/>
    </xf>
    <xf numFmtId="0" fontId="9" fillId="0" borderId="0" xfId="0" applyFont="1" applyAlignment="1" applyProtection="1">
      <alignment vertical="top"/>
      <protection locked="0"/>
    </xf>
    <xf numFmtId="0" fontId="9" fillId="0" borderId="0" xfId="3" applyFont="1"/>
    <xf numFmtId="0" fontId="9" fillId="0" borderId="0" xfId="1" applyFont="1" applyAlignment="1" applyProtection="1">
      <alignment vertical="top"/>
      <protection locked="0"/>
    </xf>
    <xf numFmtId="0" fontId="3" fillId="0" borderId="0" xfId="1" applyAlignment="1" applyProtection="1">
      <alignment vertical="top"/>
      <protection locked="0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4">
    <cellStyle name="Normal 2" xfId="1" xr:uid="{40F9B854-DE30-416B-9D69-282ED3576FDC}"/>
    <cellStyle name="Normal 3" xfId="2" xr:uid="{721CED2E-A972-444C-87A7-735A0FC79341}"/>
    <cellStyle name="Normal 4" xfId="3" xr:uid="{6CBEABE0-063D-44C8-BEE2-A887CD90C04B}"/>
    <cellStyle name="Κανονικό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7"/>
  <sheetViews>
    <sheetView workbookViewId="0">
      <selection activeCell="B2" sqref="B2:B82"/>
    </sheetView>
  </sheetViews>
  <sheetFormatPr defaultRowHeight="15" x14ac:dyDescent="0.25"/>
  <cols>
    <col min="2" max="2" width="9.85546875" customWidth="1"/>
    <col min="7" max="7" width="12.28515625" customWidth="1"/>
  </cols>
  <sheetData>
    <row r="1" spans="1:3" x14ac:dyDescent="0.25">
      <c r="B1" t="s">
        <v>0</v>
      </c>
      <c r="C1" t="s">
        <v>1</v>
      </c>
    </row>
    <row r="2" spans="1:3" x14ac:dyDescent="0.25">
      <c r="A2">
        <v>1</v>
      </c>
      <c r="B2" s="5">
        <v>99</v>
      </c>
      <c r="C2" s="5">
        <v>275</v>
      </c>
    </row>
    <row r="3" spans="1:3" x14ac:dyDescent="0.25">
      <c r="A3">
        <f>A2+1</f>
        <v>2</v>
      </c>
      <c r="B3" s="5">
        <v>101</v>
      </c>
      <c r="C3" s="5">
        <v>132</v>
      </c>
    </row>
    <row r="4" spans="1:3" x14ac:dyDescent="0.25">
      <c r="A4">
        <f t="shared" ref="A4:A67" si="0">A3+1</f>
        <v>3</v>
      </c>
      <c r="B4" s="5">
        <v>102</v>
      </c>
      <c r="C4" s="5">
        <v>132</v>
      </c>
    </row>
    <row r="5" spans="1:3" x14ac:dyDescent="0.25">
      <c r="A5">
        <f t="shared" si="0"/>
        <v>4</v>
      </c>
      <c r="B5" s="5">
        <v>103</v>
      </c>
      <c r="C5" s="5">
        <v>132</v>
      </c>
    </row>
    <row r="6" spans="1:3" x14ac:dyDescent="0.25">
      <c r="A6">
        <f t="shared" si="0"/>
        <v>5</v>
      </c>
      <c r="B6" s="5">
        <v>104</v>
      </c>
      <c r="C6" s="5">
        <v>132</v>
      </c>
    </row>
    <row r="7" spans="1:3" x14ac:dyDescent="0.25">
      <c r="A7">
        <f t="shared" si="0"/>
        <v>6</v>
      </c>
      <c r="B7" s="5">
        <v>105</v>
      </c>
      <c r="C7" s="5">
        <v>132</v>
      </c>
    </row>
    <row r="8" spans="1:3" x14ac:dyDescent="0.25">
      <c r="A8">
        <f t="shared" si="0"/>
        <v>7</v>
      </c>
      <c r="B8" s="5">
        <v>106</v>
      </c>
      <c r="C8" s="5">
        <v>132</v>
      </c>
    </row>
    <row r="9" spans="1:3" x14ac:dyDescent="0.25">
      <c r="A9">
        <f t="shared" si="0"/>
        <v>8</v>
      </c>
      <c r="B9" s="5">
        <v>107</v>
      </c>
      <c r="C9" s="5">
        <v>132</v>
      </c>
    </row>
    <row r="10" spans="1:3" x14ac:dyDescent="0.25">
      <c r="A10">
        <f t="shared" si="0"/>
        <v>9</v>
      </c>
      <c r="B10" s="5">
        <v>108</v>
      </c>
      <c r="C10" s="5">
        <v>132</v>
      </c>
    </row>
    <row r="11" spans="1:3" x14ac:dyDescent="0.25">
      <c r="A11">
        <f t="shared" si="0"/>
        <v>10</v>
      </c>
      <c r="B11" s="5">
        <v>109</v>
      </c>
      <c r="C11" s="5">
        <v>132</v>
      </c>
    </row>
    <row r="12" spans="1:3" x14ac:dyDescent="0.25">
      <c r="A12">
        <f t="shared" si="0"/>
        <v>11</v>
      </c>
      <c r="B12" s="5">
        <v>110</v>
      </c>
      <c r="C12" s="5">
        <v>132</v>
      </c>
    </row>
    <row r="13" spans="1:3" x14ac:dyDescent="0.25">
      <c r="A13">
        <f t="shared" si="0"/>
        <v>12</v>
      </c>
      <c r="B13" s="5">
        <v>111</v>
      </c>
      <c r="C13" s="5">
        <v>132</v>
      </c>
    </row>
    <row r="14" spans="1:3" x14ac:dyDescent="0.25">
      <c r="A14">
        <f t="shared" si="0"/>
        <v>13</v>
      </c>
      <c r="B14" s="5">
        <v>112</v>
      </c>
      <c r="C14" s="5">
        <v>132</v>
      </c>
    </row>
    <row r="15" spans="1:3" x14ac:dyDescent="0.25">
      <c r="A15">
        <f t="shared" si="0"/>
        <v>14</v>
      </c>
      <c r="B15" s="5">
        <v>301</v>
      </c>
      <c r="C15" s="5">
        <v>33</v>
      </c>
    </row>
    <row r="16" spans="1:3" x14ac:dyDescent="0.25">
      <c r="A16">
        <f t="shared" si="0"/>
        <v>15</v>
      </c>
      <c r="B16" s="5">
        <v>302</v>
      </c>
      <c r="C16" s="5">
        <v>33</v>
      </c>
    </row>
    <row r="17" spans="1:6" x14ac:dyDescent="0.25">
      <c r="A17">
        <f t="shared" si="0"/>
        <v>16</v>
      </c>
      <c r="B17" s="5">
        <v>303</v>
      </c>
      <c r="C17" s="5">
        <v>33</v>
      </c>
    </row>
    <row r="18" spans="1:6" x14ac:dyDescent="0.25">
      <c r="A18">
        <f t="shared" si="0"/>
        <v>17</v>
      </c>
      <c r="B18" s="5">
        <v>304</v>
      </c>
      <c r="C18" s="5">
        <v>33</v>
      </c>
    </row>
    <row r="19" spans="1:6" x14ac:dyDescent="0.25">
      <c r="A19">
        <f t="shared" si="0"/>
        <v>18</v>
      </c>
      <c r="B19" s="5">
        <v>305</v>
      </c>
      <c r="C19" s="5">
        <v>33</v>
      </c>
    </row>
    <row r="20" spans="1:6" x14ac:dyDescent="0.25">
      <c r="A20">
        <f t="shared" si="0"/>
        <v>19</v>
      </c>
      <c r="B20" s="5">
        <v>306</v>
      </c>
      <c r="C20" s="5">
        <v>33</v>
      </c>
    </row>
    <row r="21" spans="1:6" x14ac:dyDescent="0.25">
      <c r="A21">
        <f t="shared" si="0"/>
        <v>20</v>
      </c>
      <c r="B21" s="5">
        <v>307</v>
      </c>
      <c r="C21" s="5">
        <v>33</v>
      </c>
    </row>
    <row r="22" spans="1:6" x14ac:dyDescent="0.25">
      <c r="A22">
        <f t="shared" si="0"/>
        <v>21</v>
      </c>
      <c r="B22" s="5">
        <v>308</v>
      </c>
      <c r="C22" s="5">
        <v>33</v>
      </c>
    </row>
    <row r="23" spans="1:6" x14ac:dyDescent="0.25">
      <c r="A23">
        <f t="shared" si="0"/>
        <v>22</v>
      </c>
      <c r="B23" s="5">
        <v>309</v>
      </c>
      <c r="C23" s="5">
        <v>33</v>
      </c>
    </row>
    <row r="24" spans="1:6" x14ac:dyDescent="0.25">
      <c r="A24">
        <f t="shared" si="0"/>
        <v>23</v>
      </c>
      <c r="B24" s="5">
        <v>310</v>
      </c>
      <c r="C24" s="5">
        <v>33</v>
      </c>
    </row>
    <row r="25" spans="1:6" x14ac:dyDescent="0.25">
      <c r="A25">
        <f t="shared" si="0"/>
        <v>24</v>
      </c>
      <c r="B25" s="5">
        <v>311</v>
      </c>
      <c r="C25" s="5">
        <v>33</v>
      </c>
    </row>
    <row r="26" spans="1:6" x14ac:dyDescent="0.25">
      <c r="A26">
        <f t="shared" si="0"/>
        <v>25</v>
      </c>
      <c r="B26" s="5">
        <v>312</v>
      </c>
      <c r="C26" s="5">
        <v>33</v>
      </c>
      <c r="F26" s="1"/>
    </row>
    <row r="27" spans="1:6" x14ac:dyDescent="0.25">
      <c r="A27">
        <f t="shared" si="0"/>
        <v>26</v>
      </c>
      <c r="B27" s="5">
        <v>313</v>
      </c>
      <c r="C27" s="5">
        <v>33</v>
      </c>
      <c r="F27" s="1"/>
    </row>
    <row r="28" spans="1:6" x14ac:dyDescent="0.25">
      <c r="A28">
        <f t="shared" si="0"/>
        <v>27</v>
      </c>
      <c r="B28" s="5">
        <v>314</v>
      </c>
      <c r="C28" s="5">
        <v>33</v>
      </c>
      <c r="F28" s="1"/>
    </row>
    <row r="29" spans="1:6" x14ac:dyDescent="0.25">
      <c r="A29">
        <f t="shared" si="0"/>
        <v>28</v>
      </c>
      <c r="B29" s="5">
        <v>315</v>
      </c>
      <c r="C29" s="5">
        <v>33</v>
      </c>
      <c r="F29" s="1"/>
    </row>
    <row r="30" spans="1:6" x14ac:dyDescent="0.25">
      <c r="A30">
        <f t="shared" si="0"/>
        <v>29</v>
      </c>
      <c r="B30" s="5">
        <v>316</v>
      </c>
      <c r="C30" s="5">
        <v>33</v>
      </c>
      <c r="F30" s="1"/>
    </row>
    <row r="31" spans="1:6" x14ac:dyDescent="0.25">
      <c r="A31">
        <f t="shared" si="0"/>
        <v>30</v>
      </c>
      <c r="B31" s="5">
        <v>317</v>
      </c>
      <c r="C31" s="5">
        <v>33</v>
      </c>
      <c r="F31" s="1"/>
    </row>
    <row r="32" spans="1:6" x14ac:dyDescent="0.25">
      <c r="A32">
        <f t="shared" si="0"/>
        <v>31</v>
      </c>
      <c r="B32" s="5">
        <v>318</v>
      </c>
      <c r="C32" s="5">
        <v>33</v>
      </c>
    </row>
    <row r="33" spans="1:3" x14ac:dyDescent="0.25">
      <c r="A33">
        <f t="shared" si="0"/>
        <v>32</v>
      </c>
      <c r="B33" s="5">
        <v>319</v>
      </c>
      <c r="C33" s="5">
        <v>33</v>
      </c>
    </row>
    <row r="34" spans="1:3" x14ac:dyDescent="0.25">
      <c r="A34">
        <f t="shared" si="0"/>
        <v>33</v>
      </c>
      <c r="B34" s="5">
        <v>320</v>
      </c>
      <c r="C34" s="5">
        <v>33</v>
      </c>
    </row>
    <row r="35" spans="1:3" x14ac:dyDescent="0.25">
      <c r="A35">
        <f t="shared" si="0"/>
        <v>34</v>
      </c>
      <c r="B35" s="5">
        <v>321</v>
      </c>
      <c r="C35" s="5">
        <v>33</v>
      </c>
    </row>
    <row r="36" spans="1:3" x14ac:dyDescent="0.25">
      <c r="A36">
        <f t="shared" si="0"/>
        <v>35</v>
      </c>
      <c r="B36" s="5">
        <v>322</v>
      </c>
      <c r="C36" s="5">
        <v>33</v>
      </c>
    </row>
    <row r="37" spans="1:3" x14ac:dyDescent="0.25">
      <c r="A37">
        <f t="shared" si="0"/>
        <v>36</v>
      </c>
      <c r="B37" s="5">
        <v>323</v>
      </c>
      <c r="C37" s="5">
        <v>33</v>
      </c>
    </row>
    <row r="38" spans="1:3" x14ac:dyDescent="0.25">
      <c r="A38">
        <f t="shared" si="0"/>
        <v>37</v>
      </c>
      <c r="B38" s="5">
        <v>324</v>
      </c>
      <c r="C38" s="5">
        <v>33</v>
      </c>
    </row>
    <row r="39" spans="1:3" x14ac:dyDescent="0.25">
      <c r="A39">
        <f t="shared" si="0"/>
        <v>38</v>
      </c>
      <c r="B39" s="5">
        <v>325</v>
      </c>
      <c r="C39" s="5">
        <v>33</v>
      </c>
    </row>
    <row r="40" spans="1:3" x14ac:dyDescent="0.25">
      <c r="A40">
        <f t="shared" si="0"/>
        <v>39</v>
      </c>
      <c r="B40" s="5">
        <v>326</v>
      </c>
      <c r="C40" s="5">
        <v>33</v>
      </c>
    </row>
    <row r="41" spans="1:3" x14ac:dyDescent="0.25">
      <c r="A41">
        <f t="shared" si="0"/>
        <v>40</v>
      </c>
      <c r="B41" s="5">
        <v>327</v>
      </c>
      <c r="C41" s="5">
        <v>33</v>
      </c>
    </row>
    <row r="42" spans="1:3" x14ac:dyDescent="0.25">
      <c r="A42">
        <f t="shared" si="0"/>
        <v>41</v>
      </c>
      <c r="B42" s="5">
        <v>328</v>
      </c>
      <c r="C42" s="5">
        <v>33</v>
      </c>
    </row>
    <row r="43" spans="1:3" x14ac:dyDescent="0.25">
      <c r="A43">
        <f t="shared" si="0"/>
        <v>42</v>
      </c>
      <c r="B43" s="5">
        <v>329</v>
      </c>
      <c r="C43" s="5">
        <v>33</v>
      </c>
    </row>
    <row r="44" spans="1:3" x14ac:dyDescent="0.25">
      <c r="A44">
        <f t="shared" si="0"/>
        <v>43</v>
      </c>
      <c r="B44" s="5">
        <v>330</v>
      </c>
      <c r="C44" s="5">
        <v>33</v>
      </c>
    </row>
    <row r="45" spans="1:3" x14ac:dyDescent="0.25">
      <c r="A45">
        <f t="shared" si="0"/>
        <v>44</v>
      </c>
      <c r="B45" s="5">
        <v>331</v>
      </c>
      <c r="C45" s="5">
        <v>33</v>
      </c>
    </row>
    <row r="46" spans="1:3" x14ac:dyDescent="0.25">
      <c r="A46">
        <f t="shared" si="0"/>
        <v>45</v>
      </c>
      <c r="B46" s="5">
        <v>332</v>
      </c>
      <c r="C46" s="5">
        <v>33</v>
      </c>
    </row>
    <row r="47" spans="1:3" x14ac:dyDescent="0.25">
      <c r="A47">
        <f t="shared" si="0"/>
        <v>46</v>
      </c>
      <c r="B47" s="5">
        <v>333</v>
      </c>
      <c r="C47" s="5">
        <v>33</v>
      </c>
    </row>
    <row r="48" spans="1:3" x14ac:dyDescent="0.25">
      <c r="A48">
        <f t="shared" si="0"/>
        <v>47</v>
      </c>
      <c r="B48" s="5">
        <v>334</v>
      </c>
      <c r="C48" s="5">
        <v>33</v>
      </c>
    </row>
    <row r="49" spans="1:3" x14ac:dyDescent="0.25">
      <c r="A49">
        <f t="shared" si="0"/>
        <v>48</v>
      </c>
      <c r="B49" s="5">
        <v>335</v>
      </c>
      <c r="C49" s="5">
        <v>33</v>
      </c>
    </row>
    <row r="50" spans="1:3" x14ac:dyDescent="0.25">
      <c r="A50">
        <f t="shared" si="0"/>
        <v>49</v>
      </c>
      <c r="B50" s="5">
        <v>336</v>
      </c>
      <c r="C50" s="5">
        <v>33</v>
      </c>
    </row>
    <row r="51" spans="1:3" x14ac:dyDescent="0.25">
      <c r="A51">
        <f t="shared" si="0"/>
        <v>50</v>
      </c>
      <c r="B51" s="5">
        <v>337</v>
      </c>
      <c r="C51" s="5">
        <v>33</v>
      </c>
    </row>
    <row r="52" spans="1:3" x14ac:dyDescent="0.25">
      <c r="A52">
        <f t="shared" si="0"/>
        <v>51</v>
      </c>
      <c r="B52" s="5">
        <v>338</v>
      </c>
      <c r="C52" s="5">
        <v>33</v>
      </c>
    </row>
    <row r="53" spans="1:3" x14ac:dyDescent="0.25">
      <c r="A53">
        <f t="shared" si="0"/>
        <v>52</v>
      </c>
      <c r="B53" s="5">
        <v>339</v>
      </c>
      <c r="C53" s="5">
        <v>33</v>
      </c>
    </row>
    <row r="54" spans="1:3" x14ac:dyDescent="0.25">
      <c r="A54">
        <f t="shared" si="0"/>
        <v>53</v>
      </c>
      <c r="B54" s="5">
        <v>340</v>
      </c>
      <c r="C54" s="5">
        <v>33</v>
      </c>
    </row>
    <row r="55" spans="1:3" x14ac:dyDescent="0.25">
      <c r="A55">
        <f t="shared" si="0"/>
        <v>54</v>
      </c>
      <c r="B55" s="5">
        <v>341</v>
      </c>
      <c r="C55" s="5">
        <v>33</v>
      </c>
    </row>
    <row r="56" spans="1:3" x14ac:dyDescent="0.25">
      <c r="A56">
        <f t="shared" si="0"/>
        <v>55</v>
      </c>
      <c r="B56" s="5">
        <v>342</v>
      </c>
      <c r="C56" s="5">
        <v>33</v>
      </c>
    </row>
    <row r="57" spans="1:3" x14ac:dyDescent="0.25">
      <c r="A57">
        <f t="shared" si="0"/>
        <v>56</v>
      </c>
      <c r="B57" s="5">
        <v>1103</v>
      </c>
      <c r="C57" s="5">
        <v>11</v>
      </c>
    </row>
    <row r="58" spans="1:3" x14ac:dyDescent="0.25">
      <c r="A58">
        <f t="shared" si="0"/>
        <v>57</v>
      </c>
      <c r="B58" s="5">
        <v>1104</v>
      </c>
      <c r="C58" s="5">
        <v>11</v>
      </c>
    </row>
    <row r="59" spans="1:3" x14ac:dyDescent="0.25">
      <c r="A59">
        <f t="shared" si="0"/>
        <v>58</v>
      </c>
      <c r="B59" s="5">
        <v>1105</v>
      </c>
      <c r="C59" s="5">
        <v>11</v>
      </c>
    </row>
    <row r="60" spans="1:3" x14ac:dyDescent="0.25">
      <c r="A60">
        <f t="shared" si="0"/>
        <v>59</v>
      </c>
      <c r="B60" s="5">
        <v>1107</v>
      </c>
      <c r="C60" s="5">
        <v>11</v>
      </c>
    </row>
    <row r="61" spans="1:3" x14ac:dyDescent="0.25">
      <c r="A61">
        <f t="shared" si="0"/>
        <v>60</v>
      </c>
      <c r="B61" s="5">
        <v>1108</v>
      </c>
      <c r="C61" s="5">
        <v>11</v>
      </c>
    </row>
    <row r="62" spans="1:3" x14ac:dyDescent="0.25">
      <c r="A62">
        <f t="shared" si="0"/>
        <v>61</v>
      </c>
      <c r="B62" s="5">
        <v>1111</v>
      </c>
      <c r="C62" s="5">
        <v>11</v>
      </c>
    </row>
    <row r="63" spans="1:3" x14ac:dyDescent="0.25">
      <c r="A63">
        <f t="shared" si="0"/>
        <v>62</v>
      </c>
      <c r="B63" s="5">
        <v>1112</v>
      </c>
      <c r="C63" s="5">
        <v>11</v>
      </c>
    </row>
    <row r="64" spans="1:3" x14ac:dyDescent="0.25">
      <c r="A64">
        <f t="shared" si="0"/>
        <v>63</v>
      </c>
      <c r="B64" s="5">
        <v>1123</v>
      </c>
      <c r="C64" s="5">
        <v>11</v>
      </c>
    </row>
    <row r="65" spans="1:3" x14ac:dyDescent="0.25">
      <c r="A65">
        <f t="shared" si="0"/>
        <v>64</v>
      </c>
      <c r="B65" s="5">
        <v>1125</v>
      </c>
      <c r="C65" s="5">
        <v>11</v>
      </c>
    </row>
    <row r="66" spans="1:3" x14ac:dyDescent="0.25">
      <c r="A66">
        <f t="shared" si="0"/>
        <v>65</v>
      </c>
      <c r="B66" s="5">
        <v>1128</v>
      </c>
      <c r="C66" s="5">
        <v>11</v>
      </c>
    </row>
    <row r="67" spans="1:3" x14ac:dyDescent="0.25">
      <c r="A67">
        <f t="shared" si="0"/>
        <v>66</v>
      </c>
      <c r="B67" s="5">
        <v>1129</v>
      </c>
      <c r="C67" s="5">
        <v>11</v>
      </c>
    </row>
    <row r="68" spans="1:3" x14ac:dyDescent="0.25">
      <c r="A68">
        <f t="shared" ref="A68:A82" si="1">A67+1</f>
        <v>67</v>
      </c>
      <c r="B68" s="5">
        <v>1131</v>
      </c>
      <c r="C68" s="5">
        <v>11</v>
      </c>
    </row>
    <row r="69" spans="1:3" x14ac:dyDescent="0.25">
      <c r="A69">
        <f t="shared" si="1"/>
        <v>68</v>
      </c>
      <c r="B69" s="5">
        <v>1132</v>
      </c>
      <c r="C69" s="5">
        <v>11</v>
      </c>
    </row>
    <row r="70" spans="1:3" x14ac:dyDescent="0.25">
      <c r="A70">
        <f t="shared" si="1"/>
        <v>69</v>
      </c>
      <c r="B70" s="5">
        <v>1133</v>
      </c>
      <c r="C70" s="5">
        <v>11</v>
      </c>
    </row>
    <row r="71" spans="1:3" x14ac:dyDescent="0.25">
      <c r="A71">
        <f t="shared" si="1"/>
        <v>70</v>
      </c>
      <c r="B71" s="5">
        <v>1134</v>
      </c>
      <c r="C71" s="5">
        <v>11</v>
      </c>
    </row>
    <row r="72" spans="1:3" x14ac:dyDescent="0.25">
      <c r="A72">
        <f t="shared" si="1"/>
        <v>71</v>
      </c>
      <c r="B72" s="5">
        <v>1135</v>
      </c>
      <c r="C72" s="5">
        <v>11</v>
      </c>
    </row>
    <row r="73" spans="1:3" x14ac:dyDescent="0.25">
      <c r="A73">
        <f t="shared" si="1"/>
        <v>72</v>
      </c>
      <c r="B73" s="5">
        <v>1137</v>
      </c>
      <c r="C73" s="5">
        <v>11</v>
      </c>
    </row>
    <row r="74" spans="1:3" x14ac:dyDescent="0.25">
      <c r="A74">
        <f t="shared" si="1"/>
        <v>73</v>
      </c>
      <c r="B74" s="5">
        <v>1138</v>
      </c>
      <c r="C74" s="5">
        <v>11</v>
      </c>
    </row>
    <row r="75" spans="1:3" x14ac:dyDescent="0.25">
      <c r="A75">
        <f t="shared" si="1"/>
        <v>74</v>
      </c>
      <c r="B75" s="5">
        <v>1139</v>
      </c>
      <c r="C75" s="5">
        <v>11</v>
      </c>
    </row>
    <row r="76" spans="1:3" x14ac:dyDescent="0.25">
      <c r="A76">
        <f t="shared" si="1"/>
        <v>75</v>
      </c>
      <c r="B76" s="5">
        <v>1140</v>
      </c>
      <c r="C76" s="5">
        <v>11</v>
      </c>
    </row>
    <row r="77" spans="1:3" x14ac:dyDescent="0.25">
      <c r="A77">
        <f t="shared" si="1"/>
        <v>76</v>
      </c>
      <c r="B77" s="5">
        <v>1141</v>
      </c>
      <c r="C77" s="5">
        <v>11</v>
      </c>
    </row>
    <row r="78" spans="1:3" x14ac:dyDescent="0.25">
      <c r="A78">
        <f t="shared" si="1"/>
        <v>77</v>
      </c>
      <c r="B78" s="5">
        <v>6609</v>
      </c>
      <c r="C78" s="5">
        <v>6.6</v>
      </c>
    </row>
    <row r="79" spans="1:3" x14ac:dyDescent="0.25">
      <c r="A79">
        <f t="shared" si="1"/>
        <v>78</v>
      </c>
      <c r="B79" s="5">
        <v>6610</v>
      </c>
      <c r="C79" s="5">
        <v>6.6</v>
      </c>
    </row>
    <row r="80" spans="1:3" x14ac:dyDescent="0.25">
      <c r="A80">
        <f t="shared" si="1"/>
        <v>79</v>
      </c>
      <c r="B80" s="5">
        <v>6617</v>
      </c>
      <c r="C80" s="5">
        <v>6.6</v>
      </c>
    </row>
    <row r="81" spans="1:3" x14ac:dyDescent="0.25">
      <c r="A81">
        <f t="shared" si="1"/>
        <v>80</v>
      </c>
      <c r="B81" s="5">
        <v>6618</v>
      </c>
      <c r="C81" s="5">
        <v>6.6</v>
      </c>
    </row>
    <row r="82" spans="1:3" x14ac:dyDescent="0.25">
      <c r="A82">
        <f t="shared" si="1"/>
        <v>81</v>
      </c>
      <c r="B82" s="5">
        <v>6619</v>
      </c>
      <c r="C82" s="5">
        <v>6.6</v>
      </c>
    </row>
    <row r="83" spans="1:3" x14ac:dyDescent="0.25">
      <c r="B83" s="5"/>
      <c r="C83" s="5"/>
    </row>
    <row r="84" spans="1:3" x14ac:dyDescent="0.25">
      <c r="B84" s="5"/>
      <c r="C84" s="5"/>
    </row>
    <row r="85" spans="1:3" x14ac:dyDescent="0.25">
      <c r="B85" s="5"/>
      <c r="C85" s="5"/>
    </row>
    <row r="86" spans="1:3" x14ac:dyDescent="0.25">
      <c r="B86" s="5"/>
      <c r="C86" s="5"/>
    </row>
    <row r="87" spans="1:3" x14ac:dyDescent="0.25">
      <c r="B87" s="5"/>
      <c r="C87" s="5"/>
    </row>
    <row r="88" spans="1:3" x14ac:dyDescent="0.25">
      <c r="B88" s="5"/>
      <c r="C88" s="5"/>
    </row>
    <row r="89" spans="1:3" x14ac:dyDescent="0.25">
      <c r="B89" s="5"/>
      <c r="C89" s="5"/>
    </row>
    <row r="90" spans="1:3" x14ac:dyDescent="0.25">
      <c r="B90" s="5"/>
      <c r="C90" s="5"/>
    </row>
    <row r="91" spans="1:3" x14ac:dyDescent="0.25">
      <c r="B91" s="5"/>
      <c r="C91" s="5"/>
    </row>
    <row r="92" spans="1:3" x14ac:dyDescent="0.25">
      <c r="B92" s="5"/>
      <c r="C92" s="5"/>
    </row>
    <row r="93" spans="1:3" x14ac:dyDescent="0.25">
      <c r="B93" s="5"/>
      <c r="C93" s="5"/>
    </row>
    <row r="94" spans="1:3" x14ac:dyDescent="0.25">
      <c r="B94" s="5"/>
      <c r="C94" s="5"/>
    </row>
    <row r="95" spans="1:3" x14ac:dyDescent="0.25">
      <c r="B95" s="5"/>
      <c r="C95" s="5"/>
    </row>
    <row r="96" spans="1:3" x14ac:dyDescent="0.25">
      <c r="B96" s="5"/>
      <c r="C96" s="5"/>
    </row>
    <row r="97" spans="2:3" x14ac:dyDescent="0.25">
      <c r="B97" s="5"/>
      <c r="C97" s="5"/>
    </row>
    <row r="98" spans="2:3" x14ac:dyDescent="0.25">
      <c r="B98" s="5"/>
      <c r="C98" s="5"/>
    </row>
    <row r="99" spans="2:3" x14ac:dyDescent="0.25">
      <c r="B99" s="5"/>
      <c r="C99" s="5"/>
    </row>
    <row r="100" spans="2:3" x14ac:dyDescent="0.25">
      <c r="B100" s="5"/>
      <c r="C100" s="5"/>
    </row>
    <row r="101" spans="2:3" x14ac:dyDescent="0.25">
      <c r="B101" s="5"/>
      <c r="C101" s="5"/>
    </row>
    <row r="102" spans="2:3" x14ac:dyDescent="0.25">
      <c r="B102" s="5"/>
      <c r="C102" s="5"/>
    </row>
    <row r="103" spans="2:3" x14ac:dyDescent="0.25">
      <c r="B103" s="5"/>
      <c r="C103" s="5"/>
    </row>
    <row r="104" spans="2:3" x14ac:dyDescent="0.25">
      <c r="B104" s="8"/>
      <c r="C104" s="8"/>
    </row>
    <row r="105" spans="2:3" x14ac:dyDescent="0.25">
      <c r="B105" s="8"/>
      <c r="C105" s="8"/>
    </row>
    <row r="106" spans="2:3" x14ac:dyDescent="0.25">
      <c r="B106" s="8"/>
      <c r="C106" s="8"/>
    </row>
    <row r="107" spans="2:3" x14ac:dyDescent="0.25">
      <c r="B107" s="8"/>
      <c r="C107" s="8"/>
    </row>
    <row r="108" spans="2:3" x14ac:dyDescent="0.25">
      <c r="B108" s="8"/>
      <c r="C108" s="8"/>
    </row>
    <row r="109" spans="2:3" x14ac:dyDescent="0.25">
      <c r="B109" s="8"/>
      <c r="C109" s="8"/>
    </row>
    <row r="110" spans="2:3" x14ac:dyDescent="0.25">
      <c r="B110" s="8"/>
      <c r="C110" s="8"/>
    </row>
    <row r="111" spans="2:3" x14ac:dyDescent="0.25">
      <c r="B111" s="8"/>
      <c r="C111" s="8"/>
    </row>
    <row r="112" spans="2:3" x14ac:dyDescent="0.25">
      <c r="B112" s="8"/>
      <c r="C112" s="8"/>
    </row>
    <row r="113" spans="2:3" x14ac:dyDescent="0.25">
      <c r="B113" s="8"/>
      <c r="C113" s="8"/>
    </row>
    <row r="114" spans="2:3" x14ac:dyDescent="0.25">
      <c r="B114" s="8"/>
      <c r="C114" s="8"/>
    </row>
    <row r="115" spans="2:3" x14ac:dyDescent="0.25">
      <c r="B115" s="8"/>
      <c r="C115" s="8"/>
    </row>
    <row r="116" spans="2:3" x14ac:dyDescent="0.25">
      <c r="B116" s="8"/>
      <c r="C116" s="8"/>
    </row>
    <row r="117" spans="2:3" x14ac:dyDescent="0.25">
      <c r="B117" s="8"/>
      <c r="C117" s="8"/>
    </row>
    <row r="118" spans="2:3" x14ac:dyDescent="0.25">
      <c r="B118" s="8"/>
      <c r="C118" s="8"/>
    </row>
    <row r="119" spans="2:3" x14ac:dyDescent="0.25">
      <c r="B119" s="8"/>
      <c r="C119" s="8"/>
    </row>
    <row r="120" spans="2:3" x14ac:dyDescent="0.25">
      <c r="B120" s="8"/>
      <c r="C120" s="8"/>
    </row>
    <row r="121" spans="2:3" x14ac:dyDescent="0.25">
      <c r="B121" s="8"/>
      <c r="C121" s="8"/>
    </row>
    <row r="122" spans="2:3" x14ac:dyDescent="0.25">
      <c r="B122" s="8"/>
      <c r="C122" s="8"/>
    </row>
    <row r="123" spans="2:3" x14ac:dyDescent="0.25">
      <c r="B123" s="8"/>
      <c r="C123" s="8"/>
    </row>
    <row r="124" spans="2:3" x14ac:dyDescent="0.25">
      <c r="B124" s="8"/>
      <c r="C124" s="8"/>
    </row>
    <row r="125" spans="2:3" x14ac:dyDescent="0.25">
      <c r="B125" s="8"/>
      <c r="C125" s="8"/>
    </row>
    <row r="126" spans="2:3" x14ac:dyDescent="0.25">
      <c r="B126" s="8"/>
      <c r="C126" s="8"/>
    </row>
    <row r="127" spans="2:3" x14ac:dyDescent="0.25">
      <c r="B127" s="8"/>
      <c r="C127" s="8"/>
    </row>
    <row r="128" spans="2:3" x14ac:dyDescent="0.25">
      <c r="B128" s="8"/>
      <c r="C128" s="8"/>
    </row>
    <row r="129" spans="2:3" x14ac:dyDescent="0.25">
      <c r="B129" s="8"/>
      <c r="C129" s="8"/>
    </row>
    <row r="130" spans="2:3" x14ac:dyDescent="0.25">
      <c r="B130" s="8"/>
      <c r="C130" s="8"/>
    </row>
    <row r="131" spans="2:3" x14ac:dyDescent="0.25">
      <c r="B131" s="8"/>
      <c r="C131" s="8"/>
    </row>
    <row r="132" spans="2:3" x14ac:dyDescent="0.25">
      <c r="B132" s="8"/>
      <c r="C132" s="8"/>
    </row>
    <row r="133" spans="2:3" x14ac:dyDescent="0.25">
      <c r="B133" s="8"/>
      <c r="C133" s="8"/>
    </row>
    <row r="134" spans="2:3" x14ac:dyDescent="0.25">
      <c r="B134" s="8"/>
      <c r="C134" s="8"/>
    </row>
    <row r="135" spans="2:3" x14ac:dyDescent="0.25">
      <c r="B135" s="8"/>
      <c r="C135" s="8"/>
    </row>
    <row r="136" spans="2:3" x14ac:dyDescent="0.25">
      <c r="B136" s="8"/>
      <c r="C136" s="8"/>
    </row>
    <row r="137" spans="2:3" x14ac:dyDescent="0.25">
      <c r="B137" s="8"/>
      <c r="C137" s="8"/>
    </row>
    <row r="138" spans="2:3" x14ac:dyDescent="0.25">
      <c r="B138" s="8"/>
      <c r="C138" s="8"/>
    </row>
    <row r="139" spans="2:3" x14ac:dyDescent="0.25">
      <c r="B139" s="8"/>
      <c r="C139" s="8"/>
    </row>
    <row r="140" spans="2:3" x14ac:dyDescent="0.25">
      <c r="B140" s="8"/>
      <c r="C140" s="8"/>
    </row>
    <row r="141" spans="2:3" x14ac:dyDescent="0.25">
      <c r="B141" s="8"/>
      <c r="C141" s="8"/>
    </row>
    <row r="142" spans="2:3" x14ac:dyDescent="0.25">
      <c r="B142" s="8"/>
      <c r="C142" s="8"/>
    </row>
    <row r="143" spans="2:3" x14ac:dyDescent="0.25">
      <c r="B143" s="8"/>
      <c r="C143" s="8"/>
    </row>
    <row r="144" spans="2:3" x14ac:dyDescent="0.25">
      <c r="B144" s="8"/>
      <c r="C144" s="8"/>
    </row>
    <row r="145" spans="2:3" x14ac:dyDescent="0.25">
      <c r="B145" s="8"/>
      <c r="C145" s="8"/>
    </row>
    <row r="146" spans="2:3" x14ac:dyDescent="0.25">
      <c r="B146" s="8"/>
      <c r="C146" s="8"/>
    </row>
    <row r="147" spans="2:3" x14ac:dyDescent="0.25">
      <c r="B147" s="8"/>
      <c r="C147" s="8"/>
    </row>
    <row r="148" spans="2:3" x14ac:dyDescent="0.25">
      <c r="B148" s="8"/>
      <c r="C148" s="8"/>
    </row>
    <row r="149" spans="2:3" x14ac:dyDescent="0.25">
      <c r="B149" s="8"/>
      <c r="C149" s="8"/>
    </row>
    <row r="150" spans="2:3" x14ac:dyDescent="0.25">
      <c r="B150" s="8"/>
      <c r="C150" s="8"/>
    </row>
    <row r="151" spans="2:3" x14ac:dyDescent="0.25">
      <c r="B151" s="8"/>
      <c r="C151" s="8"/>
    </row>
    <row r="152" spans="2:3" x14ac:dyDescent="0.25">
      <c r="B152" s="8"/>
      <c r="C152" s="8"/>
    </row>
    <row r="153" spans="2:3" x14ac:dyDescent="0.25">
      <c r="B153" s="8"/>
      <c r="C153" s="8"/>
    </row>
    <row r="154" spans="2:3" x14ac:dyDescent="0.25">
      <c r="B154" s="8"/>
      <c r="C154" s="8"/>
    </row>
    <row r="155" spans="2:3" x14ac:dyDescent="0.25">
      <c r="B155" s="8"/>
      <c r="C155" s="8"/>
    </row>
    <row r="156" spans="2:3" x14ac:dyDescent="0.25">
      <c r="B156" s="8"/>
      <c r="C156" s="8"/>
    </row>
    <row r="157" spans="2:3" x14ac:dyDescent="0.25">
      <c r="B157" s="8"/>
      <c r="C157" s="8"/>
    </row>
    <row r="158" spans="2:3" x14ac:dyDescent="0.25">
      <c r="B158" s="8"/>
      <c r="C158" s="8"/>
    </row>
    <row r="159" spans="2:3" x14ac:dyDescent="0.25">
      <c r="B159" s="8"/>
      <c r="C159" s="8"/>
    </row>
    <row r="160" spans="2:3" x14ac:dyDescent="0.25">
      <c r="B160" s="8"/>
      <c r="C160" s="8"/>
    </row>
    <row r="161" spans="2:3" x14ac:dyDescent="0.25">
      <c r="B161" s="8"/>
      <c r="C161" s="8"/>
    </row>
    <row r="162" spans="2:3" x14ac:dyDescent="0.25">
      <c r="B162" s="8"/>
      <c r="C162" s="8"/>
    </row>
    <row r="163" spans="2:3" x14ac:dyDescent="0.25">
      <c r="B163" s="8"/>
      <c r="C163" s="8"/>
    </row>
    <row r="164" spans="2:3" x14ac:dyDescent="0.25">
      <c r="B164" s="8"/>
      <c r="C164" s="8"/>
    </row>
    <row r="165" spans="2:3" x14ac:dyDescent="0.25">
      <c r="B165" s="8"/>
      <c r="C165" s="8"/>
    </row>
    <row r="166" spans="2:3" x14ac:dyDescent="0.25">
      <c r="B166" s="8"/>
      <c r="C166" s="8"/>
    </row>
    <row r="167" spans="2:3" x14ac:dyDescent="0.25">
      <c r="B167" s="8"/>
      <c r="C167" s="8"/>
    </row>
    <row r="168" spans="2:3" x14ac:dyDescent="0.25">
      <c r="B168" s="8"/>
      <c r="C168" s="8"/>
    </row>
    <row r="169" spans="2:3" x14ac:dyDescent="0.25">
      <c r="B169" s="8"/>
      <c r="C169" s="8"/>
    </row>
    <row r="170" spans="2:3" x14ac:dyDescent="0.25">
      <c r="B170" s="8"/>
      <c r="C170" s="8"/>
    </row>
    <row r="171" spans="2:3" x14ac:dyDescent="0.25">
      <c r="B171" s="8"/>
      <c r="C171" s="8"/>
    </row>
    <row r="172" spans="2:3" x14ac:dyDescent="0.25">
      <c r="B172" s="8"/>
      <c r="C172" s="8"/>
    </row>
    <row r="173" spans="2:3" x14ac:dyDescent="0.25">
      <c r="B173" s="8"/>
      <c r="C173" s="8"/>
    </row>
    <row r="174" spans="2:3" x14ac:dyDescent="0.25">
      <c r="B174" s="8"/>
      <c r="C174" s="8"/>
    </row>
    <row r="175" spans="2:3" x14ac:dyDescent="0.25">
      <c r="B175" s="8"/>
      <c r="C175" s="8"/>
    </row>
    <row r="176" spans="2:3" x14ac:dyDescent="0.25">
      <c r="B176" s="8"/>
      <c r="C176" s="8"/>
    </row>
    <row r="177" spans="2:3" x14ac:dyDescent="0.25">
      <c r="B177" s="8"/>
      <c r="C177" s="8"/>
    </row>
    <row r="178" spans="2:3" x14ac:dyDescent="0.25">
      <c r="B178" s="8"/>
      <c r="C178" s="8"/>
    </row>
    <row r="179" spans="2:3" x14ac:dyDescent="0.25">
      <c r="B179" s="8"/>
      <c r="C179" s="8"/>
    </row>
    <row r="180" spans="2:3" x14ac:dyDescent="0.25">
      <c r="B180" s="8"/>
      <c r="C180" s="8"/>
    </row>
    <row r="181" spans="2:3" x14ac:dyDescent="0.25">
      <c r="B181" s="8"/>
      <c r="C181" s="8"/>
    </row>
    <row r="182" spans="2:3" x14ac:dyDescent="0.25">
      <c r="B182" s="8"/>
      <c r="C182" s="8"/>
    </row>
    <row r="183" spans="2:3" x14ac:dyDescent="0.25">
      <c r="B183" s="8"/>
      <c r="C183" s="8"/>
    </row>
    <row r="184" spans="2:3" x14ac:dyDescent="0.25">
      <c r="B184" s="8"/>
      <c r="C184" s="8"/>
    </row>
    <row r="185" spans="2:3" x14ac:dyDescent="0.25">
      <c r="B185" s="8"/>
      <c r="C185" s="8"/>
    </row>
    <row r="186" spans="2:3" x14ac:dyDescent="0.25">
      <c r="B186" s="8"/>
      <c r="C186" s="8"/>
    </row>
    <row r="187" spans="2:3" x14ac:dyDescent="0.25">
      <c r="B187" s="8"/>
      <c r="C187" s="8"/>
    </row>
    <row r="188" spans="2:3" x14ac:dyDescent="0.25">
      <c r="B188" s="8"/>
      <c r="C188" s="8"/>
    </row>
    <row r="189" spans="2:3" x14ac:dyDescent="0.25">
      <c r="B189" s="8"/>
      <c r="C189" s="8"/>
    </row>
    <row r="190" spans="2:3" x14ac:dyDescent="0.25">
      <c r="B190" s="8"/>
      <c r="C190" s="8"/>
    </row>
    <row r="191" spans="2:3" x14ac:dyDescent="0.25">
      <c r="B191" s="8"/>
      <c r="C191" s="8"/>
    </row>
    <row r="192" spans="2:3" x14ac:dyDescent="0.25">
      <c r="B192" s="8"/>
      <c r="C192" s="8"/>
    </row>
    <row r="193" spans="2:3" x14ac:dyDescent="0.25">
      <c r="B193" s="8"/>
      <c r="C193" s="8"/>
    </row>
    <row r="194" spans="2:3" x14ac:dyDescent="0.25">
      <c r="B194" s="8"/>
      <c r="C194" s="8"/>
    </row>
    <row r="195" spans="2:3" x14ac:dyDescent="0.25">
      <c r="B195" s="8"/>
      <c r="C195" s="8"/>
    </row>
    <row r="196" spans="2:3" x14ac:dyDescent="0.25">
      <c r="B196" s="8"/>
      <c r="C196" s="8"/>
    </row>
    <row r="197" spans="2:3" x14ac:dyDescent="0.25">
      <c r="B197" s="8"/>
      <c r="C197" s="8"/>
    </row>
    <row r="198" spans="2:3" x14ac:dyDescent="0.25">
      <c r="B198" s="8"/>
      <c r="C198" s="8"/>
    </row>
    <row r="199" spans="2:3" x14ac:dyDescent="0.25">
      <c r="B199" s="8"/>
      <c r="C199" s="8"/>
    </row>
    <row r="200" spans="2:3" x14ac:dyDescent="0.25">
      <c r="B200" s="8"/>
      <c r="C200" s="8"/>
    </row>
    <row r="201" spans="2:3" x14ac:dyDescent="0.25">
      <c r="B201" s="8"/>
      <c r="C201" s="8"/>
    </row>
    <row r="202" spans="2:3" x14ac:dyDescent="0.25">
      <c r="B202" s="8"/>
      <c r="C202" s="8"/>
    </row>
    <row r="203" spans="2:3" x14ac:dyDescent="0.25">
      <c r="B203" s="8"/>
      <c r="C203" s="8"/>
    </row>
    <row r="204" spans="2:3" x14ac:dyDescent="0.25">
      <c r="B204" s="8"/>
      <c r="C204" s="8"/>
    </row>
    <row r="205" spans="2:3" x14ac:dyDescent="0.25">
      <c r="B205" s="8"/>
      <c r="C205" s="8"/>
    </row>
    <row r="206" spans="2:3" x14ac:dyDescent="0.25">
      <c r="B206" s="8"/>
      <c r="C206" s="8"/>
    </row>
    <row r="207" spans="2:3" x14ac:dyDescent="0.25">
      <c r="B207" s="8"/>
      <c r="C207" s="8"/>
    </row>
    <row r="208" spans="2:3" x14ac:dyDescent="0.25">
      <c r="B208" s="8"/>
      <c r="C208" s="8"/>
    </row>
    <row r="209" spans="2:3" x14ac:dyDescent="0.25">
      <c r="B209" s="8"/>
      <c r="C209" s="8"/>
    </row>
    <row r="210" spans="2:3" x14ac:dyDescent="0.25">
      <c r="B210" s="8"/>
      <c r="C210" s="8"/>
    </row>
    <row r="211" spans="2:3" x14ac:dyDescent="0.25">
      <c r="B211" s="8"/>
      <c r="C211" s="8"/>
    </row>
    <row r="212" spans="2:3" x14ac:dyDescent="0.25">
      <c r="B212" s="8"/>
      <c r="C212" s="8"/>
    </row>
    <row r="213" spans="2:3" x14ac:dyDescent="0.25">
      <c r="B213" s="8"/>
      <c r="C213" s="8"/>
    </row>
    <row r="214" spans="2:3" x14ac:dyDescent="0.25">
      <c r="B214" s="8"/>
      <c r="C214" s="8"/>
    </row>
    <row r="215" spans="2:3" x14ac:dyDescent="0.25">
      <c r="B215" s="8"/>
      <c r="C215" s="8"/>
    </row>
    <row r="216" spans="2:3" x14ac:dyDescent="0.25">
      <c r="B216" s="8"/>
      <c r="C216" s="8"/>
    </row>
    <row r="217" spans="2:3" x14ac:dyDescent="0.25">
      <c r="B217" s="8"/>
      <c r="C217" s="8"/>
    </row>
    <row r="218" spans="2:3" x14ac:dyDescent="0.25">
      <c r="B218" s="8"/>
      <c r="C218" s="8"/>
    </row>
    <row r="219" spans="2:3" x14ac:dyDescent="0.25">
      <c r="B219" s="8"/>
      <c r="C219" s="8"/>
    </row>
    <row r="220" spans="2:3" x14ac:dyDescent="0.25">
      <c r="B220" s="8"/>
      <c r="C220" s="8"/>
    </row>
    <row r="221" spans="2:3" x14ac:dyDescent="0.25">
      <c r="B221" s="8"/>
      <c r="C221" s="8"/>
    </row>
    <row r="222" spans="2:3" x14ac:dyDescent="0.25">
      <c r="B222" s="8"/>
      <c r="C222" s="8"/>
    </row>
    <row r="223" spans="2:3" x14ac:dyDescent="0.25">
      <c r="B223" s="8"/>
      <c r="C223" s="8"/>
    </row>
    <row r="224" spans="2:3" x14ac:dyDescent="0.25">
      <c r="B224" s="8"/>
      <c r="C224" s="8"/>
    </row>
    <row r="225" spans="2:3" x14ac:dyDescent="0.25">
      <c r="B225" s="8"/>
      <c r="C225" s="8"/>
    </row>
    <row r="226" spans="2:3" x14ac:dyDescent="0.25">
      <c r="B226" s="8"/>
      <c r="C226" s="8"/>
    </row>
    <row r="227" spans="2:3" x14ac:dyDescent="0.25">
      <c r="B227" s="8"/>
      <c r="C227" s="8"/>
    </row>
    <row r="228" spans="2:3" x14ac:dyDescent="0.25">
      <c r="B228" s="8"/>
      <c r="C228" s="8"/>
    </row>
    <row r="229" spans="2:3" x14ac:dyDescent="0.25">
      <c r="B229" s="8"/>
      <c r="C229" s="8"/>
    </row>
    <row r="230" spans="2:3" x14ac:dyDescent="0.25">
      <c r="B230" s="8"/>
      <c r="C230" s="8"/>
    </row>
    <row r="231" spans="2:3" x14ac:dyDescent="0.25">
      <c r="B231" s="8"/>
      <c r="C231" s="8"/>
    </row>
    <row r="232" spans="2:3" x14ac:dyDescent="0.25">
      <c r="B232" s="8"/>
      <c r="C232" s="8"/>
    </row>
    <row r="233" spans="2:3" x14ac:dyDescent="0.25">
      <c r="B233" s="8"/>
      <c r="C233" s="8"/>
    </row>
    <row r="234" spans="2:3" x14ac:dyDescent="0.25">
      <c r="B234" s="8"/>
      <c r="C234" s="8"/>
    </row>
    <row r="235" spans="2:3" x14ac:dyDescent="0.25">
      <c r="B235" s="8"/>
      <c r="C235" s="8"/>
    </row>
    <row r="236" spans="2:3" x14ac:dyDescent="0.25">
      <c r="B236" s="8"/>
      <c r="C236" s="8"/>
    </row>
    <row r="237" spans="2:3" x14ac:dyDescent="0.25">
      <c r="B237" s="8"/>
      <c r="C237" s="8"/>
    </row>
    <row r="238" spans="2:3" x14ac:dyDescent="0.25">
      <c r="B238" s="8"/>
      <c r="C238" s="8"/>
    </row>
    <row r="239" spans="2:3" x14ac:dyDescent="0.25">
      <c r="B239" s="8"/>
      <c r="C239" s="8"/>
    </row>
    <row r="240" spans="2:3" x14ac:dyDescent="0.25">
      <c r="B240" s="8"/>
      <c r="C240" s="8"/>
    </row>
    <row r="241" spans="2:3" x14ac:dyDescent="0.25">
      <c r="B241" s="8"/>
      <c r="C241" s="8"/>
    </row>
    <row r="242" spans="2:3" x14ac:dyDescent="0.25">
      <c r="B242" s="8"/>
      <c r="C242" s="8"/>
    </row>
    <row r="243" spans="2:3" x14ac:dyDescent="0.25">
      <c r="B243" s="8"/>
      <c r="C243" s="8"/>
    </row>
    <row r="244" spans="2:3" x14ac:dyDescent="0.25">
      <c r="B244" s="8"/>
      <c r="C244" s="8"/>
    </row>
    <row r="245" spans="2:3" x14ac:dyDescent="0.25">
      <c r="B245" s="8"/>
      <c r="C245" s="8"/>
    </row>
    <row r="246" spans="2:3" x14ac:dyDescent="0.25">
      <c r="B246" s="8"/>
      <c r="C246" s="8"/>
    </row>
    <row r="247" spans="2:3" x14ac:dyDescent="0.25">
      <c r="B247" s="8"/>
      <c r="C247" s="8"/>
    </row>
    <row r="248" spans="2:3" x14ac:dyDescent="0.25">
      <c r="B248" s="8"/>
      <c r="C248" s="8"/>
    </row>
    <row r="249" spans="2:3" x14ac:dyDescent="0.25">
      <c r="B249" s="8"/>
      <c r="C249" s="8"/>
    </row>
    <row r="250" spans="2:3" x14ac:dyDescent="0.25">
      <c r="B250" s="8"/>
      <c r="C250" s="8"/>
    </row>
    <row r="251" spans="2:3" x14ac:dyDescent="0.25">
      <c r="B251" s="8"/>
      <c r="C251" s="8"/>
    </row>
    <row r="252" spans="2:3" x14ac:dyDescent="0.25">
      <c r="B252" s="8"/>
      <c r="C252" s="8"/>
    </row>
    <row r="253" spans="2:3" x14ac:dyDescent="0.25">
      <c r="B253" s="8"/>
      <c r="C253" s="8"/>
    </row>
    <row r="254" spans="2:3" x14ac:dyDescent="0.25">
      <c r="B254" s="8"/>
      <c r="C254" s="8"/>
    </row>
    <row r="255" spans="2:3" x14ac:dyDescent="0.25">
      <c r="B255" s="8"/>
      <c r="C255" s="8"/>
    </row>
    <row r="256" spans="2:3" x14ac:dyDescent="0.25">
      <c r="B256" s="8"/>
      <c r="C256" s="8"/>
    </row>
    <row r="257" spans="2:3" x14ac:dyDescent="0.25">
      <c r="B257" s="8"/>
      <c r="C257" s="8"/>
    </row>
    <row r="258" spans="2:3" x14ac:dyDescent="0.25">
      <c r="B258" s="8"/>
      <c r="C258" s="8"/>
    </row>
    <row r="259" spans="2:3" x14ac:dyDescent="0.25">
      <c r="B259" s="8"/>
      <c r="C259" s="8"/>
    </row>
    <row r="260" spans="2:3" x14ac:dyDescent="0.25">
      <c r="B260" s="8"/>
      <c r="C260" s="8"/>
    </row>
    <row r="261" spans="2:3" x14ac:dyDescent="0.25">
      <c r="B261" s="8"/>
      <c r="C261" s="8"/>
    </row>
    <row r="262" spans="2:3" x14ac:dyDescent="0.25">
      <c r="B262" s="8"/>
      <c r="C262" s="8"/>
    </row>
    <row r="263" spans="2:3" x14ac:dyDescent="0.25">
      <c r="B263" s="8"/>
      <c r="C263" s="8"/>
    </row>
    <row r="264" spans="2:3" x14ac:dyDescent="0.25">
      <c r="B264" s="8"/>
      <c r="C264" s="8"/>
    </row>
    <row r="265" spans="2:3" x14ac:dyDescent="0.25">
      <c r="B265" s="8"/>
      <c r="C265" s="8"/>
    </row>
    <row r="266" spans="2:3" x14ac:dyDescent="0.25">
      <c r="B266" s="8"/>
      <c r="C266" s="8"/>
    </row>
    <row r="267" spans="2:3" x14ac:dyDescent="0.25">
      <c r="B267" s="8"/>
      <c r="C267" s="8"/>
    </row>
    <row r="268" spans="2:3" x14ac:dyDescent="0.25">
      <c r="B268" s="8"/>
      <c r="C268" s="8"/>
    </row>
    <row r="269" spans="2:3" x14ac:dyDescent="0.25">
      <c r="B269" s="8"/>
      <c r="C269" s="8"/>
    </row>
    <row r="270" spans="2:3" x14ac:dyDescent="0.25">
      <c r="B270" s="8"/>
      <c r="C270" s="8"/>
    </row>
    <row r="271" spans="2:3" x14ac:dyDescent="0.25">
      <c r="B271" s="8"/>
      <c r="C271" s="8"/>
    </row>
    <row r="272" spans="2:3" x14ac:dyDescent="0.25">
      <c r="B272" s="8"/>
      <c r="C272" s="8"/>
    </row>
    <row r="273" spans="2:3" x14ac:dyDescent="0.25">
      <c r="B273" s="8"/>
      <c r="C273" s="8"/>
    </row>
    <row r="274" spans="2:3" x14ac:dyDescent="0.25">
      <c r="B274" s="8"/>
      <c r="C274" s="8"/>
    </row>
    <row r="275" spans="2:3" x14ac:dyDescent="0.25">
      <c r="B275" s="8"/>
      <c r="C275" s="8"/>
    </row>
    <row r="276" spans="2:3" x14ac:dyDescent="0.25">
      <c r="B276" s="8"/>
      <c r="C276" s="8"/>
    </row>
    <row r="277" spans="2:3" x14ac:dyDescent="0.25">
      <c r="B277" s="8"/>
      <c r="C277" s="8"/>
    </row>
    <row r="278" spans="2:3" x14ac:dyDescent="0.25">
      <c r="B278" s="8"/>
      <c r="C278" s="8"/>
    </row>
    <row r="279" spans="2:3" x14ac:dyDescent="0.25">
      <c r="B279" s="8"/>
      <c r="C279" s="8"/>
    </row>
    <row r="280" spans="2:3" x14ac:dyDescent="0.25">
      <c r="B280" s="8"/>
      <c r="C280" s="8"/>
    </row>
    <row r="281" spans="2:3" x14ac:dyDescent="0.25">
      <c r="B281" s="8"/>
      <c r="C281" s="8"/>
    </row>
    <row r="282" spans="2:3" x14ac:dyDescent="0.25">
      <c r="B282" s="8"/>
      <c r="C282" s="8"/>
    </row>
    <row r="283" spans="2:3" x14ac:dyDescent="0.25">
      <c r="B283" s="8"/>
      <c r="C283" s="8"/>
    </row>
    <row r="284" spans="2:3" x14ac:dyDescent="0.25">
      <c r="B284" s="8"/>
      <c r="C284" s="8"/>
    </row>
    <row r="285" spans="2:3" x14ac:dyDescent="0.25">
      <c r="B285" s="8"/>
      <c r="C285" s="8"/>
    </row>
    <row r="286" spans="2:3" x14ac:dyDescent="0.25">
      <c r="B286" s="8"/>
      <c r="C286" s="8"/>
    </row>
    <row r="287" spans="2:3" x14ac:dyDescent="0.25">
      <c r="B287" s="8"/>
      <c r="C287" s="8"/>
    </row>
    <row r="288" spans="2:3" x14ac:dyDescent="0.25">
      <c r="B288" s="8"/>
      <c r="C288" s="8"/>
    </row>
    <row r="289" spans="2:3" x14ac:dyDescent="0.25">
      <c r="B289" s="8"/>
      <c r="C289" s="8"/>
    </row>
    <row r="290" spans="2:3" x14ac:dyDescent="0.25">
      <c r="B290" s="8"/>
      <c r="C290" s="8"/>
    </row>
    <row r="291" spans="2:3" x14ac:dyDescent="0.25">
      <c r="B291" s="8"/>
      <c r="C291" s="8"/>
    </row>
    <row r="292" spans="2:3" x14ac:dyDescent="0.25">
      <c r="B292" s="8"/>
      <c r="C292" s="8"/>
    </row>
    <row r="293" spans="2:3" x14ac:dyDescent="0.25">
      <c r="B293" s="8"/>
      <c r="C293" s="8"/>
    </row>
    <row r="294" spans="2:3" x14ac:dyDescent="0.25">
      <c r="B294" s="8"/>
      <c r="C294" s="8"/>
    </row>
    <row r="295" spans="2:3" x14ac:dyDescent="0.25">
      <c r="B295" s="8"/>
      <c r="C295" s="8"/>
    </row>
    <row r="296" spans="2:3" x14ac:dyDescent="0.25">
      <c r="B296" s="8"/>
      <c r="C296" s="8"/>
    </row>
    <row r="297" spans="2:3" x14ac:dyDescent="0.25">
      <c r="B297" s="8"/>
      <c r="C297" s="8"/>
    </row>
    <row r="298" spans="2:3" x14ac:dyDescent="0.25">
      <c r="B298" s="8"/>
      <c r="C298" s="8"/>
    </row>
    <row r="299" spans="2:3" x14ac:dyDescent="0.25">
      <c r="B299" s="8"/>
      <c r="C299" s="8"/>
    </row>
    <row r="300" spans="2:3" x14ac:dyDescent="0.25">
      <c r="B300" s="8"/>
      <c r="C300" s="8"/>
    </row>
    <row r="301" spans="2:3" x14ac:dyDescent="0.25">
      <c r="B301" s="8"/>
      <c r="C301" s="8"/>
    </row>
    <row r="302" spans="2:3" x14ac:dyDescent="0.25">
      <c r="B302" s="8"/>
      <c r="C302" s="8"/>
    </row>
    <row r="303" spans="2:3" x14ac:dyDescent="0.25">
      <c r="B303" s="8"/>
      <c r="C303" s="8"/>
    </row>
    <row r="304" spans="2:3" x14ac:dyDescent="0.25">
      <c r="B304" s="8"/>
      <c r="C304" s="8"/>
    </row>
    <row r="305" spans="2:3" x14ac:dyDescent="0.25">
      <c r="B305" s="8"/>
      <c r="C305" s="8"/>
    </row>
    <row r="306" spans="2:3" x14ac:dyDescent="0.25">
      <c r="B306" s="8"/>
      <c r="C306" s="8"/>
    </row>
    <row r="307" spans="2:3" x14ac:dyDescent="0.25">
      <c r="B307" s="8"/>
      <c r="C307" s="8"/>
    </row>
    <row r="308" spans="2:3" x14ac:dyDescent="0.25">
      <c r="B308" s="8"/>
      <c r="C308" s="8"/>
    </row>
    <row r="309" spans="2:3" x14ac:dyDescent="0.25">
      <c r="B309" s="8"/>
      <c r="C309" s="8"/>
    </row>
    <row r="310" spans="2:3" x14ac:dyDescent="0.25">
      <c r="B310" s="8"/>
      <c r="C310" s="8"/>
    </row>
    <row r="311" spans="2:3" x14ac:dyDescent="0.25">
      <c r="B311" s="8"/>
      <c r="C311" s="8"/>
    </row>
    <row r="312" spans="2:3" x14ac:dyDescent="0.25">
      <c r="B312" s="8"/>
      <c r="C312" s="8"/>
    </row>
    <row r="313" spans="2:3" x14ac:dyDescent="0.25">
      <c r="B313" s="8"/>
      <c r="C313" s="8"/>
    </row>
    <row r="314" spans="2:3" x14ac:dyDescent="0.25">
      <c r="B314" s="8"/>
      <c r="C314" s="8"/>
    </row>
    <row r="315" spans="2:3" x14ac:dyDescent="0.25">
      <c r="B315" s="8"/>
      <c r="C315" s="8"/>
    </row>
    <row r="316" spans="2:3" x14ac:dyDescent="0.25">
      <c r="B316" s="8"/>
      <c r="C316" s="8"/>
    </row>
    <row r="317" spans="2:3" x14ac:dyDescent="0.25">
      <c r="B317" s="8"/>
      <c r="C317" s="8"/>
    </row>
    <row r="318" spans="2:3" x14ac:dyDescent="0.25">
      <c r="B318" s="8"/>
      <c r="C318" s="8"/>
    </row>
    <row r="319" spans="2:3" x14ac:dyDescent="0.25">
      <c r="B319" s="8"/>
      <c r="C319" s="8"/>
    </row>
    <row r="320" spans="2:3" x14ac:dyDescent="0.25">
      <c r="B320" s="8"/>
      <c r="C320" s="8"/>
    </row>
    <row r="321" spans="2:3" x14ac:dyDescent="0.25">
      <c r="B321" s="8"/>
      <c r="C321" s="8"/>
    </row>
    <row r="322" spans="2:3" x14ac:dyDescent="0.25">
      <c r="B322" s="8"/>
      <c r="C322" s="8"/>
    </row>
    <row r="323" spans="2:3" x14ac:dyDescent="0.25">
      <c r="B323" s="8"/>
      <c r="C323" s="8"/>
    </row>
    <row r="324" spans="2:3" x14ac:dyDescent="0.25">
      <c r="B324" s="8"/>
      <c r="C324" s="8"/>
    </row>
    <row r="325" spans="2:3" x14ac:dyDescent="0.25">
      <c r="B325" s="8"/>
      <c r="C325" s="8"/>
    </row>
    <row r="326" spans="2:3" x14ac:dyDescent="0.25">
      <c r="B326" s="8"/>
      <c r="C326" s="8"/>
    </row>
    <row r="327" spans="2:3" x14ac:dyDescent="0.25">
      <c r="B327" s="8"/>
      <c r="C327" s="8"/>
    </row>
    <row r="328" spans="2:3" x14ac:dyDescent="0.25">
      <c r="B328" s="8"/>
      <c r="C328" s="8"/>
    </row>
    <row r="329" spans="2:3" x14ac:dyDescent="0.25">
      <c r="B329" s="8"/>
      <c r="C329" s="8"/>
    </row>
    <row r="330" spans="2:3" x14ac:dyDescent="0.25">
      <c r="B330" s="8"/>
      <c r="C330" s="8"/>
    </row>
    <row r="331" spans="2:3" x14ac:dyDescent="0.25">
      <c r="B331" s="8"/>
      <c r="C331" s="8"/>
    </row>
    <row r="332" spans="2:3" x14ac:dyDescent="0.25">
      <c r="B332" s="8"/>
      <c r="C332" s="8"/>
    </row>
    <row r="333" spans="2:3" x14ac:dyDescent="0.25">
      <c r="B333" s="8"/>
      <c r="C333" s="8"/>
    </row>
    <row r="334" spans="2:3" x14ac:dyDescent="0.25">
      <c r="B334" s="8"/>
      <c r="C334" s="8"/>
    </row>
    <row r="335" spans="2:3" x14ac:dyDescent="0.25">
      <c r="B335" s="8"/>
      <c r="C335" s="8"/>
    </row>
    <row r="336" spans="2:3" x14ac:dyDescent="0.25">
      <c r="B336" s="8"/>
      <c r="C336" s="8"/>
    </row>
    <row r="337" spans="2:3" x14ac:dyDescent="0.25">
      <c r="B337" s="8"/>
      <c r="C337" s="8"/>
    </row>
    <row r="338" spans="2:3" x14ac:dyDescent="0.25">
      <c r="B338" s="8"/>
      <c r="C338" s="8"/>
    </row>
    <row r="339" spans="2:3" x14ac:dyDescent="0.25">
      <c r="B339" s="8"/>
      <c r="C339" s="8"/>
    </row>
    <row r="340" spans="2:3" x14ac:dyDescent="0.25">
      <c r="B340" s="8"/>
      <c r="C340" s="8"/>
    </row>
    <row r="341" spans="2:3" x14ac:dyDescent="0.25">
      <c r="B341" s="8"/>
      <c r="C341" s="8"/>
    </row>
    <row r="342" spans="2:3" x14ac:dyDescent="0.25">
      <c r="B342" s="8"/>
      <c r="C342" s="8"/>
    </row>
    <row r="343" spans="2:3" x14ac:dyDescent="0.25">
      <c r="B343" s="8"/>
      <c r="C343" s="8"/>
    </row>
    <row r="344" spans="2:3" x14ac:dyDescent="0.25">
      <c r="B344" s="8"/>
      <c r="C344" s="8"/>
    </row>
    <row r="345" spans="2:3" x14ac:dyDescent="0.25">
      <c r="B345" s="8"/>
      <c r="C345" s="8"/>
    </row>
    <row r="346" spans="2:3" x14ac:dyDescent="0.25">
      <c r="B346" s="8"/>
      <c r="C346" s="8"/>
    </row>
    <row r="347" spans="2:3" x14ac:dyDescent="0.25">
      <c r="B347" s="8"/>
      <c r="C347" s="8"/>
    </row>
    <row r="348" spans="2:3" x14ac:dyDescent="0.25">
      <c r="B348" s="8"/>
      <c r="C348" s="8"/>
    </row>
    <row r="349" spans="2:3" x14ac:dyDescent="0.25">
      <c r="B349" s="8"/>
      <c r="C349" s="8"/>
    </row>
    <row r="350" spans="2:3" x14ac:dyDescent="0.25">
      <c r="B350" s="8"/>
      <c r="C350" s="8"/>
    </row>
    <row r="351" spans="2:3" x14ac:dyDescent="0.25">
      <c r="B351" s="8"/>
      <c r="C351" s="8"/>
    </row>
    <row r="352" spans="2:3" x14ac:dyDescent="0.25">
      <c r="B352" s="8"/>
      <c r="C352" s="8"/>
    </row>
    <row r="353" spans="2:3" x14ac:dyDescent="0.25">
      <c r="B353" s="8"/>
      <c r="C353" s="8"/>
    </row>
    <row r="354" spans="2:3" x14ac:dyDescent="0.25">
      <c r="B354" s="8"/>
      <c r="C354" s="8"/>
    </row>
    <row r="355" spans="2:3" x14ac:dyDescent="0.25">
      <c r="B355" s="8"/>
      <c r="C355" s="8"/>
    </row>
    <row r="356" spans="2:3" x14ac:dyDescent="0.25">
      <c r="B356" s="8"/>
      <c r="C356" s="8"/>
    </row>
    <row r="357" spans="2:3" x14ac:dyDescent="0.25">
      <c r="B357" s="8"/>
      <c r="C357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BA0CF-A96E-44EC-948F-7FB853C8C3F4}">
  <dimension ref="A1:L355"/>
  <sheetViews>
    <sheetView tabSelected="1" zoomScale="80" zoomScaleNormal="80" workbookViewId="0">
      <selection activeCell="F15" sqref="F15"/>
    </sheetView>
  </sheetViews>
  <sheetFormatPr defaultRowHeight="15" x14ac:dyDescent="0.25"/>
  <cols>
    <col min="1" max="1" width="14" customWidth="1"/>
    <col min="2" max="3" width="14.85546875" customWidth="1"/>
    <col min="6" max="6" width="23.140625" bestFit="1" customWidth="1"/>
    <col min="7" max="7" width="25" bestFit="1" customWidth="1"/>
    <col min="8" max="8" width="18" bestFit="1" customWidth="1"/>
    <col min="9" max="9" width="18" customWidth="1"/>
    <col min="10" max="10" width="14" bestFit="1" customWidth="1"/>
  </cols>
  <sheetData>
    <row r="1" spans="1:12" x14ac:dyDescent="0.25">
      <c r="A1" t="s">
        <v>0</v>
      </c>
      <c r="B1" t="s">
        <v>25</v>
      </c>
      <c r="C1" t="s">
        <v>35</v>
      </c>
      <c r="L1" t="s">
        <v>12</v>
      </c>
    </row>
    <row r="2" spans="1:12" x14ac:dyDescent="0.25">
      <c r="A2" s="15">
        <v>99</v>
      </c>
      <c r="B2">
        <v>0</v>
      </c>
      <c r="C2">
        <v>0</v>
      </c>
      <c r="F2" t="s">
        <v>33</v>
      </c>
      <c r="G2" s="5">
        <v>306</v>
      </c>
      <c r="J2">
        <f>SUM(B83:B100)</f>
        <v>0</v>
      </c>
      <c r="K2" s="5">
        <v>4.327</v>
      </c>
      <c r="L2" s="5">
        <v>1.258</v>
      </c>
    </row>
    <row r="3" spans="1:12" x14ac:dyDescent="0.25">
      <c r="A3" s="15">
        <v>101</v>
      </c>
      <c r="B3">
        <v>0</v>
      </c>
      <c r="C3">
        <v>0</v>
      </c>
      <c r="G3" s="5">
        <v>315</v>
      </c>
      <c r="K3" s="5">
        <v>1.7969999999999999</v>
      </c>
      <c r="L3" s="5">
        <v>0.193</v>
      </c>
    </row>
    <row r="4" spans="1:12" x14ac:dyDescent="0.25">
      <c r="A4" s="15">
        <v>102</v>
      </c>
      <c r="B4">
        <v>0</v>
      </c>
      <c r="C4">
        <v>0</v>
      </c>
      <c r="F4" s="17">
        <f>SUM(H38:H118)</f>
        <v>1.5136599999999996</v>
      </c>
      <c r="G4" s="5">
        <v>316</v>
      </c>
      <c r="K4" s="5">
        <v>2.0680000000000001</v>
      </c>
      <c r="L4" s="5">
        <v>0.61299999999999999</v>
      </c>
    </row>
    <row r="5" spans="1:12" x14ac:dyDescent="0.25">
      <c r="A5" s="15">
        <v>103</v>
      </c>
      <c r="B5">
        <v>0</v>
      </c>
      <c r="C5">
        <v>0</v>
      </c>
      <c r="F5">
        <f>SUM(I38:I118)</f>
        <v>0.47923000000000004</v>
      </c>
      <c r="G5" s="5">
        <v>322</v>
      </c>
      <c r="K5" s="5">
        <v>3.1819999999999999</v>
      </c>
      <c r="L5" s="5">
        <v>1.0609999999999999</v>
      </c>
    </row>
    <row r="6" spans="1:12" x14ac:dyDescent="0.25">
      <c r="A6" s="15">
        <v>104</v>
      </c>
      <c r="B6">
        <v>0</v>
      </c>
      <c r="C6">
        <v>0</v>
      </c>
      <c r="G6" s="5">
        <v>324</v>
      </c>
      <c r="K6" s="5">
        <v>1.6319999999999999</v>
      </c>
      <c r="L6" s="5">
        <v>0.40799999999999997</v>
      </c>
    </row>
    <row r="7" spans="1:12" x14ac:dyDescent="0.25">
      <c r="A7" s="15">
        <v>105</v>
      </c>
      <c r="B7">
        <v>0</v>
      </c>
      <c r="C7">
        <v>0</v>
      </c>
      <c r="F7" s="16">
        <f>SQRT(F4^2+F5^2)</f>
        <v>1.5877115570845981</v>
      </c>
      <c r="G7" s="5">
        <v>330</v>
      </c>
      <c r="K7" s="5">
        <v>3.101</v>
      </c>
      <c r="L7" s="5">
        <v>0.44</v>
      </c>
    </row>
    <row r="8" spans="1:12" x14ac:dyDescent="0.25">
      <c r="A8" s="15">
        <v>106</v>
      </c>
      <c r="B8">
        <v>0</v>
      </c>
      <c r="C8">
        <v>0</v>
      </c>
      <c r="G8" s="5">
        <v>1103</v>
      </c>
      <c r="K8" s="5">
        <v>7.1050000000000004</v>
      </c>
      <c r="L8" s="5">
        <v>2.343</v>
      </c>
    </row>
    <row r="9" spans="1:12" x14ac:dyDescent="0.25">
      <c r="A9" s="15">
        <v>107</v>
      </c>
      <c r="B9">
        <v>0</v>
      </c>
      <c r="C9">
        <v>0</v>
      </c>
      <c r="G9" s="5">
        <v>1104</v>
      </c>
      <c r="K9" s="5">
        <v>1.444</v>
      </c>
      <c r="L9" s="5">
        <v>0.47399999999999998</v>
      </c>
    </row>
    <row r="10" spans="1:12" x14ac:dyDescent="0.25">
      <c r="A10" s="15">
        <v>108</v>
      </c>
      <c r="B10">
        <v>0</v>
      </c>
      <c r="C10">
        <v>0</v>
      </c>
      <c r="G10" s="5">
        <v>1105</v>
      </c>
      <c r="K10" s="5">
        <v>0.41799999999999998</v>
      </c>
      <c r="L10" s="5">
        <v>0.13700000000000001</v>
      </c>
    </row>
    <row r="11" spans="1:12" x14ac:dyDescent="0.25">
      <c r="A11" s="15">
        <v>109</v>
      </c>
      <c r="B11">
        <v>0</v>
      </c>
      <c r="C11">
        <v>0</v>
      </c>
      <c r="G11" s="5">
        <v>1107</v>
      </c>
      <c r="K11" s="5">
        <v>7.0759999999999996</v>
      </c>
      <c r="L11" s="5">
        <v>2.3340000000000001</v>
      </c>
    </row>
    <row r="12" spans="1:12" x14ac:dyDescent="0.25">
      <c r="A12" s="15">
        <v>110</v>
      </c>
      <c r="B12">
        <v>0</v>
      </c>
      <c r="C12">
        <v>0</v>
      </c>
      <c r="G12" s="5">
        <v>1108</v>
      </c>
      <c r="K12" s="5">
        <v>0.27700000000000002</v>
      </c>
      <c r="L12" s="5">
        <v>9.0999999999999998E-2</v>
      </c>
    </row>
    <row r="13" spans="1:12" x14ac:dyDescent="0.25">
      <c r="A13" s="15">
        <v>111</v>
      </c>
      <c r="B13">
        <v>0</v>
      </c>
      <c r="C13">
        <v>0</v>
      </c>
      <c r="G13" s="5">
        <v>1111</v>
      </c>
      <c r="K13" s="5">
        <v>5.0490000000000004</v>
      </c>
      <c r="L13" s="5">
        <v>1.6659999999999999</v>
      </c>
    </row>
    <row r="14" spans="1:12" x14ac:dyDescent="0.25">
      <c r="A14" s="15">
        <v>112</v>
      </c>
      <c r="B14">
        <v>0</v>
      </c>
      <c r="C14">
        <v>0</v>
      </c>
      <c r="G14" s="5">
        <v>1112</v>
      </c>
      <c r="K14" s="5">
        <v>15.586</v>
      </c>
      <c r="L14" s="5">
        <v>4.4880000000000004</v>
      </c>
    </row>
    <row r="15" spans="1:12" x14ac:dyDescent="0.25">
      <c r="A15" s="15">
        <v>301</v>
      </c>
      <c r="B15">
        <v>0</v>
      </c>
      <c r="C15">
        <v>0</v>
      </c>
      <c r="G15" s="5">
        <v>1123</v>
      </c>
      <c r="K15" s="5">
        <v>5.8710000000000004</v>
      </c>
      <c r="L15" s="5">
        <v>1.9370000000000001</v>
      </c>
    </row>
    <row r="16" spans="1:12" x14ac:dyDescent="0.25">
      <c r="A16" s="15">
        <v>302</v>
      </c>
      <c r="B16">
        <v>0</v>
      </c>
      <c r="C16">
        <v>0</v>
      </c>
      <c r="G16" s="5">
        <v>1125</v>
      </c>
      <c r="K16" s="5">
        <v>6.6609999999999996</v>
      </c>
      <c r="L16" s="5">
        <v>2.1970000000000001</v>
      </c>
    </row>
    <row r="17" spans="1:12" x14ac:dyDescent="0.25">
      <c r="A17" s="15">
        <v>303</v>
      </c>
      <c r="B17">
        <v>0</v>
      </c>
      <c r="C17">
        <v>0</v>
      </c>
      <c r="G17" s="5">
        <v>1128</v>
      </c>
      <c r="K17" s="5">
        <v>1.1399999999999999</v>
      </c>
      <c r="L17" s="5">
        <v>0.374</v>
      </c>
    </row>
    <row r="18" spans="1:12" x14ac:dyDescent="0.25">
      <c r="A18" s="15">
        <v>304</v>
      </c>
      <c r="B18">
        <v>0</v>
      </c>
      <c r="C18">
        <v>0</v>
      </c>
      <c r="G18" s="5">
        <v>1129</v>
      </c>
      <c r="K18" s="5">
        <v>6.9980000000000002</v>
      </c>
      <c r="L18" s="5">
        <v>2.3079999999999998</v>
      </c>
    </row>
    <row r="19" spans="1:12" x14ac:dyDescent="0.25">
      <c r="A19" s="15">
        <v>305</v>
      </c>
      <c r="B19">
        <v>0</v>
      </c>
      <c r="C19">
        <v>0</v>
      </c>
      <c r="G19" s="5">
        <v>1131</v>
      </c>
      <c r="K19" s="5">
        <v>6.3209999999999997</v>
      </c>
      <c r="L19" s="5">
        <v>2.085</v>
      </c>
    </row>
    <row r="20" spans="1:12" x14ac:dyDescent="0.25">
      <c r="A20" s="5">
        <v>306</v>
      </c>
      <c r="B20">
        <v>4.3270000000000003E-2</v>
      </c>
      <c r="C20">
        <v>1.2580000000000001E-2</v>
      </c>
      <c r="G20" s="5">
        <v>1132</v>
      </c>
      <c r="K20" s="5">
        <v>0.35699999999999998</v>
      </c>
      <c r="L20" s="5">
        <v>0.11700000000000001</v>
      </c>
    </row>
    <row r="21" spans="1:12" x14ac:dyDescent="0.25">
      <c r="A21" s="15">
        <v>307</v>
      </c>
      <c r="B21">
        <v>0</v>
      </c>
      <c r="C21">
        <v>0</v>
      </c>
      <c r="G21" s="5">
        <v>1133</v>
      </c>
      <c r="K21" s="5">
        <v>6.07</v>
      </c>
      <c r="L21" s="5">
        <v>2.0019999999999998</v>
      </c>
    </row>
    <row r="22" spans="1:12" x14ac:dyDescent="0.25">
      <c r="A22" s="15">
        <v>308</v>
      </c>
      <c r="B22">
        <v>0</v>
      </c>
      <c r="C22">
        <v>0</v>
      </c>
      <c r="G22" s="5">
        <v>1134</v>
      </c>
      <c r="K22" s="5">
        <v>6.4779999999999998</v>
      </c>
      <c r="L22" s="5">
        <v>2.137</v>
      </c>
    </row>
    <row r="23" spans="1:12" x14ac:dyDescent="0.25">
      <c r="A23" s="15">
        <v>309</v>
      </c>
      <c r="B23">
        <v>0</v>
      </c>
      <c r="C23">
        <v>0</v>
      </c>
      <c r="G23" s="5">
        <v>1135</v>
      </c>
      <c r="K23" s="5">
        <v>4.46</v>
      </c>
      <c r="L23" s="5">
        <v>1.4710000000000001</v>
      </c>
    </row>
    <row r="24" spans="1:12" x14ac:dyDescent="0.25">
      <c r="A24" s="15">
        <v>310</v>
      </c>
      <c r="B24">
        <v>0</v>
      </c>
      <c r="C24">
        <v>0</v>
      </c>
      <c r="G24" s="5">
        <v>1137</v>
      </c>
      <c r="K24" s="5">
        <v>5.3239999999999998</v>
      </c>
      <c r="L24" s="5">
        <v>1.756</v>
      </c>
    </row>
    <row r="25" spans="1:12" x14ac:dyDescent="0.25">
      <c r="A25" s="15">
        <v>311</v>
      </c>
      <c r="B25">
        <v>0</v>
      </c>
      <c r="C25">
        <v>0</v>
      </c>
      <c r="G25" s="5">
        <v>1138</v>
      </c>
      <c r="K25" s="5">
        <v>5.48</v>
      </c>
      <c r="L25" s="5">
        <v>1.8069999999999999</v>
      </c>
    </row>
    <row r="26" spans="1:12" x14ac:dyDescent="0.25">
      <c r="A26" s="15">
        <v>312</v>
      </c>
      <c r="B26">
        <v>0</v>
      </c>
      <c r="C26">
        <v>0</v>
      </c>
      <c r="G26" s="5">
        <v>1139</v>
      </c>
      <c r="K26" s="5">
        <v>6.1829999999999998</v>
      </c>
      <c r="L26" s="5">
        <v>2.04</v>
      </c>
    </row>
    <row r="27" spans="1:12" x14ac:dyDescent="0.25">
      <c r="A27" s="15">
        <v>313</v>
      </c>
      <c r="B27">
        <v>0</v>
      </c>
      <c r="C27">
        <v>0</v>
      </c>
      <c r="G27" s="5">
        <v>1140</v>
      </c>
      <c r="K27" s="5">
        <v>7.1539999999999999</v>
      </c>
      <c r="L27" s="5">
        <v>2.36</v>
      </c>
    </row>
    <row r="28" spans="1:12" x14ac:dyDescent="0.25">
      <c r="A28" s="15">
        <v>314</v>
      </c>
      <c r="B28">
        <v>0</v>
      </c>
      <c r="C28">
        <v>0</v>
      </c>
      <c r="G28" s="5">
        <v>1141</v>
      </c>
      <c r="K28" s="5">
        <v>6.7880000000000003</v>
      </c>
      <c r="L28" s="5">
        <v>2.2389999999999999</v>
      </c>
    </row>
    <row r="29" spans="1:12" x14ac:dyDescent="0.25">
      <c r="A29" s="5">
        <v>315</v>
      </c>
      <c r="B29">
        <v>1.797E-2</v>
      </c>
      <c r="C29">
        <v>1.9300000000000001E-3</v>
      </c>
      <c r="G29" s="5">
        <v>6609</v>
      </c>
      <c r="K29" s="5">
        <v>2.9889999999999999</v>
      </c>
      <c r="L29" s="5">
        <v>0.98299999999999998</v>
      </c>
    </row>
    <row r="30" spans="1:12" x14ac:dyDescent="0.25">
      <c r="A30" s="5">
        <v>316</v>
      </c>
      <c r="B30">
        <v>2.068E-2</v>
      </c>
      <c r="C30">
        <v>6.13E-3</v>
      </c>
      <c r="G30" s="5">
        <v>6610</v>
      </c>
      <c r="K30" s="5">
        <v>1.266</v>
      </c>
      <c r="L30" s="5">
        <v>0.41599999999999998</v>
      </c>
    </row>
    <row r="31" spans="1:12" x14ac:dyDescent="0.25">
      <c r="A31" s="15">
        <v>317</v>
      </c>
      <c r="B31">
        <v>0</v>
      </c>
      <c r="C31">
        <v>0</v>
      </c>
      <c r="G31" s="5">
        <v>6617</v>
      </c>
      <c r="K31" s="5">
        <v>4.97</v>
      </c>
      <c r="L31" s="5">
        <v>1.639</v>
      </c>
    </row>
    <row r="32" spans="1:12" x14ac:dyDescent="0.25">
      <c r="A32" s="15">
        <v>318</v>
      </c>
      <c r="B32">
        <v>0</v>
      </c>
      <c r="C32">
        <v>0</v>
      </c>
      <c r="G32" s="5">
        <v>6618</v>
      </c>
      <c r="K32" s="5">
        <v>7.141</v>
      </c>
      <c r="L32" s="5">
        <v>2.355</v>
      </c>
    </row>
    <row r="33" spans="1:12" x14ac:dyDescent="0.25">
      <c r="A33" s="15">
        <v>319</v>
      </c>
      <c r="B33">
        <v>0</v>
      </c>
      <c r="C33">
        <v>0</v>
      </c>
      <c r="G33" s="5">
        <v>6619</v>
      </c>
      <c r="K33" s="5">
        <v>6.6529999999999996</v>
      </c>
      <c r="L33" s="5">
        <v>2.194</v>
      </c>
    </row>
    <row r="34" spans="1:12" x14ac:dyDescent="0.25">
      <c r="A34" s="15">
        <v>320</v>
      </c>
      <c r="B34">
        <v>0</v>
      </c>
      <c r="C34">
        <v>0</v>
      </c>
    </row>
    <row r="35" spans="1:12" x14ac:dyDescent="0.25">
      <c r="A35" s="15">
        <v>321</v>
      </c>
      <c r="B35">
        <v>0</v>
      </c>
      <c r="C35">
        <v>0</v>
      </c>
    </row>
    <row r="36" spans="1:12" x14ac:dyDescent="0.25">
      <c r="A36" s="5">
        <v>322</v>
      </c>
      <c r="B36">
        <v>3.1820000000000001E-2</v>
      </c>
      <c r="C36">
        <v>1.061E-2</v>
      </c>
    </row>
    <row r="37" spans="1:12" x14ac:dyDescent="0.25">
      <c r="A37" s="15">
        <v>323</v>
      </c>
      <c r="B37">
        <v>0</v>
      </c>
      <c r="C37">
        <v>0</v>
      </c>
      <c r="G37" t="s">
        <v>0</v>
      </c>
      <c r="H37" t="s">
        <v>11</v>
      </c>
      <c r="I37" t="s">
        <v>34</v>
      </c>
      <c r="J37" t="s">
        <v>14</v>
      </c>
    </row>
    <row r="38" spans="1:12" x14ac:dyDescent="0.25">
      <c r="A38" s="5">
        <v>324</v>
      </c>
      <c r="B38">
        <v>1.6319999999999998E-2</v>
      </c>
      <c r="C38">
        <v>4.0799999999999994E-3</v>
      </c>
      <c r="G38" s="5">
        <v>306</v>
      </c>
      <c r="H38" s="17">
        <f t="shared" ref="H38:H69" si="0">K2/100</f>
        <v>4.3270000000000003E-2</v>
      </c>
      <c r="I38">
        <f t="shared" ref="I38:I69" si="1">L2/100</f>
        <v>1.2580000000000001E-2</v>
      </c>
      <c r="J38" t="s">
        <v>20</v>
      </c>
    </row>
    <row r="39" spans="1:12" x14ac:dyDescent="0.25">
      <c r="A39" s="15">
        <v>325</v>
      </c>
      <c r="B39">
        <v>0</v>
      </c>
      <c r="C39">
        <v>0</v>
      </c>
      <c r="G39" s="5">
        <v>315</v>
      </c>
      <c r="H39">
        <f t="shared" si="0"/>
        <v>1.797E-2</v>
      </c>
      <c r="I39">
        <f t="shared" si="1"/>
        <v>1.9300000000000001E-3</v>
      </c>
      <c r="J39" t="s">
        <v>20</v>
      </c>
    </row>
    <row r="40" spans="1:12" x14ac:dyDescent="0.25">
      <c r="A40" s="15">
        <v>326</v>
      </c>
      <c r="B40">
        <v>0</v>
      </c>
      <c r="C40">
        <v>0</v>
      </c>
      <c r="G40" s="5">
        <v>316</v>
      </c>
      <c r="H40">
        <f t="shared" si="0"/>
        <v>2.068E-2</v>
      </c>
      <c r="I40">
        <f t="shared" si="1"/>
        <v>6.13E-3</v>
      </c>
      <c r="J40" t="s">
        <v>20</v>
      </c>
    </row>
    <row r="41" spans="1:12" x14ac:dyDescent="0.25">
      <c r="A41" s="15">
        <v>327</v>
      </c>
      <c r="B41">
        <v>0</v>
      </c>
      <c r="C41">
        <v>0</v>
      </c>
      <c r="G41" s="5">
        <v>322</v>
      </c>
      <c r="H41">
        <f t="shared" si="0"/>
        <v>3.1820000000000001E-2</v>
      </c>
      <c r="I41">
        <f t="shared" si="1"/>
        <v>1.061E-2</v>
      </c>
      <c r="J41" t="s">
        <v>20</v>
      </c>
    </row>
    <row r="42" spans="1:12" x14ac:dyDescent="0.25">
      <c r="A42" s="15">
        <v>328</v>
      </c>
      <c r="B42">
        <v>0</v>
      </c>
      <c r="C42">
        <v>0</v>
      </c>
      <c r="G42" s="5">
        <v>324</v>
      </c>
      <c r="H42" s="18">
        <f t="shared" si="0"/>
        <v>1.6319999999999998E-2</v>
      </c>
      <c r="I42">
        <f t="shared" si="1"/>
        <v>4.0799999999999994E-3</v>
      </c>
      <c r="J42" t="s">
        <v>20</v>
      </c>
    </row>
    <row r="43" spans="1:12" x14ac:dyDescent="0.25">
      <c r="A43" s="15">
        <v>329</v>
      </c>
      <c r="B43">
        <v>0</v>
      </c>
      <c r="C43">
        <v>0</v>
      </c>
      <c r="G43" s="5">
        <v>330</v>
      </c>
      <c r="H43">
        <f t="shared" si="0"/>
        <v>3.1009999999999999E-2</v>
      </c>
      <c r="I43">
        <f t="shared" si="1"/>
        <v>4.4000000000000003E-3</v>
      </c>
      <c r="J43" t="s">
        <v>20</v>
      </c>
    </row>
    <row r="44" spans="1:12" x14ac:dyDescent="0.25">
      <c r="A44" s="5">
        <v>330</v>
      </c>
      <c r="B44">
        <v>3.1009999999999999E-2</v>
      </c>
      <c r="C44">
        <v>4.4000000000000003E-3</v>
      </c>
      <c r="G44" s="5">
        <v>1103</v>
      </c>
      <c r="H44">
        <f t="shared" si="0"/>
        <v>7.1050000000000002E-2</v>
      </c>
      <c r="I44">
        <f t="shared" si="1"/>
        <v>2.3429999999999999E-2</v>
      </c>
      <c r="J44" t="s">
        <v>20</v>
      </c>
    </row>
    <row r="45" spans="1:12" x14ac:dyDescent="0.25">
      <c r="A45" s="15">
        <v>331</v>
      </c>
      <c r="B45">
        <v>0</v>
      </c>
      <c r="C45">
        <v>0</v>
      </c>
      <c r="G45" s="5">
        <v>1104</v>
      </c>
      <c r="H45">
        <f t="shared" si="0"/>
        <v>1.444E-2</v>
      </c>
      <c r="I45">
        <f t="shared" si="1"/>
        <v>4.7399999999999994E-3</v>
      </c>
      <c r="J45" t="s">
        <v>20</v>
      </c>
    </row>
    <row r="46" spans="1:12" x14ac:dyDescent="0.25">
      <c r="A46" s="15">
        <v>332</v>
      </c>
      <c r="B46">
        <v>0</v>
      </c>
      <c r="C46">
        <v>0</v>
      </c>
      <c r="G46" s="5">
        <v>1105</v>
      </c>
      <c r="H46">
        <f t="shared" si="0"/>
        <v>4.1799999999999997E-3</v>
      </c>
      <c r="I46">
        <f t="shared" si="1"/>
        <v>1.3700000000000001E-3</v>
      </c>
      <c r="J46" t="s">
        <v>20</v>
      </c>
    </row>
    <row r="47" spans="1:12" x14ac:dyDescent="0.25">
      <c r="A47" s="15">
        <v>333</v>
      </c>
      <c r="B47">
        <v>0</v>
      </c>
      <c r="C47">
        <v>0</v>
      </c>
      <c r="G47" s="5">
        <v>1107</v>
      </c>
      <c r="H47">
        <f t="shared" si="0"/>
        <v>7.075999999999999E-2</v>
      </c>
      <c r="I47">
        <f t="shared" si="1"/>
        <v>2.334E-2</v>
      </c>
      <c r="J47" t="s">
        <v>20</v>
      </c>
    </row>
    <row r="48" spans="1:12" x14ac:dyDescent="0.25">
      <c r="A48" s="15">
        <v>334</v>
      </c>
      <c r="B48">
        <v>0</v>
      </c>
      <c r="C48">
        <v>0</v>
      </c>
      <c r="G48" s="5">
        <v>1108</v>
      </c>
      <c r="H48">
        <f t="shared" si="0"/>
        <v>2.7700000000000003E-3</v>
      </c>
      <c r="I48">
        <f t="shared" si="1"/>
        <v>9.1E-4</v>
      </c>
      <c r="J48" t="s">
        <v>20</v>
      </c>
    </row>
    <row r="49" spans="1:10" x14ac:dyDescent="0.25">
      <c r="A49" s="15">
        <v>335</v>
      </c>
      <c r="B49">
        <v>0</v>
      </c>
      <c r="C49">
        <v>0</v>
      </c>
      <c r="G49" s="5">
        <v>1111</v>
      </c>
      <c r="H49">
        <f t="shared" si="0"/>
        <v>5.0490000000000007E-2</v>
      </c>
      <c r="I49">
        <f t="shared" si="1"/>
        <v>1.6659999999999998E-2</v>
      </c>
      <c r="J49" t="s">
        <v>20</v>
      </c>
    </row>
    <row r="50" spans="1:10" x14ac:dyDescent="0.25">
      <c r="A50" s="15">
        <v>336</v>
      </c>
      <c r="B50">
        <v>0</v>
      </c>
      <c r="C50">
        <v>0</v>
      </c>
      <c r="G50" s="5">
        <v>1112</v>
      </c>
      <c r="H50">
        <f t="shared" si="0"/>
        <v>0.15586</v>
      </c>
      <c r="I50">
        <f t="shared" si="1"/>
        <v>4.4880000000000003E-2</v>
      </c>
      <c r="J50" t="s">
        <v>20</v>
      </c>
    </row>
    <row r="51" spans="1:10" x14ac:dyDescent="0.25">
      <c r="A51" s="15">
        <v>337</v>
      </c>
      <c r="B51">
        <v>0</v>
      </c>
      <c r="C51">
        <v>0</v>
      </c>
      <c r="G51" s="5">
        <v>1123</v>
      </c>
      <c r="H51">
        <f t="shared" si="0"/>
        <v>5.8710000000000005E-2</v>
      </c>
      <c r="I51">
        <f t="shared" si="1"/>
        <v>1.9370000000000002E-2</v>
      </c>
      <c r="J51" t="s">
        <v>20</v>
      </c>
    </row>
    <row r="52" spans="1:10" x14ac:dyDescent="0.25">
      <c r="A52" s="15">
        <v>338</v>
      </c>
      <c r="B52">
        <v>0</v>
      </c>
      <c r="C52">
        <v>0</v>
      </c>
      <c r="G52" s="5">
        <v>1125</v>
      </c>
      <c r="H52">
        <f t="shared" si="0"/>
        <v>6.6610000000000003E-2</v>
      </c>
      <c r="I52">
        <f t="shared" si="1"/>
        <v>2.197E-2</v>
      </c>
      <c r="J52" t="s">
        <v>20</v>
      </c>
    </row>
    <row r="53" spans="1:10" x14ac:dyDescent="0.25">
      <c r="A53" s="15">
        <v>339</v>
      </c>
      <c r="B53">
        <v>0</v>
      </c>
      <c r="C53">
        <v>0</v>
      </c>
      <c r="G53" s="5">
        <v>1128</v>
      </c>
      <c r="H53">
        <f t="shared" si="0"/>
        <v>1.1399999999999999E-2</v>
      </c>
      <c r="I53">
        <f t="shared" si="1"/>
        <v>3.7399999999999998E-3</v>
      </c>
      <c r="J53" t="s">
        <v>20</v>
      </c>
    </row>
    <row r="54" spans="1:10" x14ac:dyDescent="0.25">
      <c r="A54" s="15">
        <v>340</v>
      </c>
      <c r="B54">
        <v>0</v>
      </c>
      <c r="C54">
        <v>0</v>
      </c>
      <c r="G54" s="5">
        <v>1129</v>
      </c>
      <c r="H54">
        <f t="shared" si="0"/>
        <v>6.9980000000000001E-2</v>
      </c>
      <c r="I54">
        <f t="shared" si="1"/>
        <v>2.308E-2</v>
      </c>
      <c r="J54" t="s">
        <v>20</v>
      </c>
    </row>
    <row r="55" spans="1:10" x14ac:dyDescent="0.25">
      <c r="A55" s="15">
        <v>341</v>
      </c>
      <c r="B55">
        <v>0</v>
      </c>
      <c r="C55">
        <v>0</v>
      </c>
      <c r="G55" s="5">
        <v>1131</v>
      </c>
      <c r="H55">
        <f t="shared" si="0"/>
        <v>6.3210000000000002E-2</v>
      </c>
      <c r="I55">
        <f t="shared" si="1"/>
        <v>2.085E-2</v>
      </c>
      <c r="J55" t="s">
        <v>20</v>
      </c>
    </row>
    <row r="56" spans="1:10" x14ac:dyDescent="0.25">
      <c r="A56" s="15">
        <v>342</v>
      </c>
      <c r="B56">
        <v>0</v>
      </c>
      <c r="C56">
        <v>0</v>
      </c>
      <c r="G56" s="5">
        <v>1132</v>
      </c>
      <c r="H56">
        <f t="shared" si="0"/>
        <v>3.5699999999999998E-3</v>
      </c>
      <c r="I56">
        <f t="shared" si="1"/>
        <v>1.17E-3</v>
      </c>
      <c r="J56" t="s">
        <v>20</v>
      </c>
    </row>
    <row r="57" spans="1:10" x14ac:dyDescent="0.25">
      <c r="A57" s="5">
        <v>1103</v>
      </c>
      <c r="B57">
        <v>7.1050000000000002E-2</v>
      </c>
      <c r="C57">
        <v>2.3429999999999999E-2</v>
      </c>
      <c r="G57" s="5">
        <v>1133</v>
      </c>
      <c r="H57">
        <f t="shared" si="0"/>
        <v>6.0700000000000004E-2</v>
      </c>
      <c r="I57">
        <f t="shared" si="1"/>
        <v>2.0019999999999996E-2</v>
      </c>
      <c r="J57" t="s">
        <v>20</v>
      </c>
    </row>
    <row r="58" spans="1:10" x14ac:dyDescent="0.25">
      <c r="A58" s="5">
        <v>1104</v>
      </c>
      <c r="B58">
        <v>1.444E-2</v>
      </c>
      <c r="C58">
        <v>4.7399999999999994E-3</v>
      </c>
      <c r="G58" s="5">
        <v>1134</v>
      </c>
      <c r="H58">
        <f t="shared" si="0"/>
        <v>6.4780000000000004E-2</v>
      </c>
      <c r="I58">
        <f t="shared" si="1"/>
        <v>2.137E-2</v>
      </c>
      <c r="J58" t="s">
        <v>20</v>
      </c>
    </row>
    <row r="59" spans="1:10" x14ac:dyDescent="0.25">
      <c r="A59" s="5">
        <v>1105</v>
      </c>
      <c r="B59">
        <v>4.1799999999999997E-3</v>
      </c>
      <c r="C59">
        <v>1.3700000000000001E-3</v>
      </c>
      <c r="G59" s="5">
        <v>1135</v>
      </c>
      <c r="H59">
        <f t="shared" si="0"/>
        <v>4.4600000000000001E-2</v>
      </c>
      <c r="I59">
        <f t="shared" si="1"/>
        <v>1.4710000000000001E-2</v>
      </c>
      <c r="J59" t="s">
        <v>20</v>
      </c>
    </row>
    <row r="60" spans="1:10" x14ac:dyDescent="0.25">
      <c r="A60" s="5">
        <v>1107</v>
      </c>
      <c r="B60">
        <v>7.075999999999999E-2</v>
      </c>
      <c r="C60">
        <v>2.334E-2</v>
      </c>
      <c r="G60" s="5">
        <v>1137</v>
      </c>
      <c r="H60">
        <f t="shared" si="0"/>
        <v>5.3239999999999996E-2</v>
      </c>
      <c r="I60">
        <f t="shared" si="1"/>
        <v>1.7559999999999999E-2</v>
      </c>
      <c r="J60" t="s">
        <v>20</v>
      </c>
    </row>
    <row r="61" spans="1:10" x14ac:dyDescent="0.25">
      <c r="A61" s="5">
        <v>1108</v>
      </c>
      <c r="B61">
        <v>2.7700000000000003E-3</v>
      </c>
      <c r="C61">
        <v>9.1E-4</v>
      </c>
      <c r="G61" s="5">
        <v>1138</v>
      </c>
      <c r="H61">
        <f t="shared" si="0"/>
        <v>5.4800000000000001E-2</v>
      </c>
      <c r="I61">
        <f t="shared" si="1"/>
        <v>1.8069999999999999E-2</v>
      </c>
      <c r="J61" t="s">
        <v>20</v>
      </c>
    </row>
    <row r="62" spans="1:10" x14ac:dyDescent="0.25">
      <c r="A62" s="5">
        <v>1111</v>
      </c>
      <c r="B62">
        <v>5.0490000000000007E-2</v>
      </c>
      <c r="C62">
        <v>1.6659999999999998E-2</v>
      </c>
      <c r="G62" s="5">
        <v>1139</v>
      </c>
      <c r="H62">
        <f t="shared" si="0"/>
        <v>6.1829999999999996E-2</v>
      </c>
      <c r="I62">
        <f t="shared" si="1"/>
        <v>2.0400000000000001E-2</v>
      </c>
      <c r="J62" t="s">
        <v>20</v>
      </c>
    </row>
    <row r="63" spans="1:10" x14ac:dyDescent="0.25">
      <c r="A63" s="5">
        <v>1112</v>
      </c>
      <c r="B63">
        <v>0.15586</v>
      </c>
      <c r="C63">
        <v>4.4880000000000003E-2</v>
      </c>
      <c r="G63" s="5">
        <v>1140</v>
      </c>
      <c r="H63">
        <f t="shared" si="0"/>
        <v>7.1539999999999992E-2</v>
      </c>
      <c r="I63">
        <f t="shared" si="1"/>
        <v>2.3599999999999999E-2</v>
      </c>
      <c r="J63" t="s">
        <v>20</v>
      </c>
    </row>
    <row r="64" spans="1:10" x14ac:dyDescent="0.25">
      <c r="A64" s="5">
        <v>1123</v>
      </c>
      <c r="B64">
        <v>5.8710000000000005E-2</v>
      </c>
      <c r="C64">
        <v>1.9370000000000002E-2</v>
      </c>
      <c r="G64" s="5">
        <v>1141</v>
      </c>
      <c r="H64">
        <f t="shared" si="0"/>
        <v>6.7879999999999996E-2</v>
      </c>
      <c r="I64">
        <f t="shared" si="1"/>
        <v>2.239E-2</v>
      </c>
      <c r="J64" t="s">
        <v>20</v>
      </c>
    </row>
    <row r="65" spans="1:10" x14ac:dyDescent="0.25">
      <c r="A65" s="5">
        <v>1125</v>
      </c>
      <c r="B65">
        <v>6.6610000000000003E-2</v>
      </c>
      <c r="C65">
        <v>2.197E-2</v>
      </c>
      <c r="G65" s="5">
        <v>6609</v>
      </c>
      <c r="H65">
        <f t="shared" si="0"/>
        <v>2.989E-2</v>
      </c>
      <c r="I65">
        <f t="shared" si="1"/>
        <v>9.8300000000000002E-3</v>
      </c>
      <c r="J65" t="s">
        <v>20</v>
      </c>
    </row>
    <row r="66" spans="1:10" x14ac:dyDescent="0.25">
      <c r="A66" s="5">
        <v>1128</v>
      </c>
      <c r="B66">
        <v>1.1399999999999999E-2</v>
      </c>
      <c r="C66">
        <v>3.7399999999999998E-3</v>
      </c>
      <c r="G66" s="5">
        <v>6610</v>
      </c>
      <c r="H66">
        <f t="shared" si="0"/>
        <v>1.2659999999999999E-2</v>
      </c>
      <c r="I66">
        <f t="shared" si="1"/>
        <v>4.1599999999999996E-3</v>
      </c>
      <c r="J66" t="s">
        <v>20</v>
      </c>
    </row>
    <row r="67" spans="1:10" x14ac:dyDescent="0.25">
      <c r="A67" s="5">
        <v>1129</v>
      </c>
      <c r="B67">
        <v>6.9980000000000001E-2</v>
      </c>
      <c r="C67">
        <v>2.308E-2</v>
      </c>
      <c r="G67" s="5">
        <v>6617</v>
      </c>
      <c r="H67">
        <f t="shared" si="0"/>
        <v>4.9699999999999994E-2</v>
      </c>
      <c r="I67">
        <f t="shared" si="1"/>
        <v>1.6390000000000002E-2</v>
      </c>
      <c r="J67" t="s">
        <v>20</v>
      </c>
    </row>
    <row r="68" spans="1:10" x14ac:dyDescent="0.25">
      <c r="A68" s="5">
        <v>1131</v>
      </c>
      <c r="B68">
        <v>6.3210000000000002E-2</v>
      </c>
      <c r="C68">
        <v>2.085E-2</v>
      </c>
      <c r="G68" s="5">
        <v>6618</v>
      </c>
      <c r="H68">
        <f t="shared" si="0"/>
        <v>7.1410000000000001E-2</v>
      </c>
      <c r="I68">
        <f t="shared" si="1"/>
        <v>2.3550000000000001E-2</v>
      </c>
      <c r="J68" t="s">
        <v>20</v>
      </c>
    </row>
    <row r="69" spans="1:10" x14ac:dyDescent="0.25">
      <c r="A69" s="5">
        <v>1132</v>
      </c>
      <c r="B69">
        <v>3.5699999999999998E-3</v>
      </c>
      <c r="C69">
        <v>1.17E-3</v>
      </c>
      <c r="G69" s="5">
        <v>6619</v>
      </c>
      <c r="H69">
        <f t="shared" si="0"/>
        <v>6.6529999999999992E-2</v>
      </c>
      <c r="I69">
        <f t="shared" si="1"/>
        <v>2.1940000000000001E-2</v>
      </c>
      <c r="J69" t="s">
        <v>20</v>
      </c>
    </row>
    <row r="70" spans="1:10" x14ac:dyDescent="0.25">
      <c r="A70" s="5">
        <v>1133</v>
      </c>
      <c r="B70">
        <v>6.0700000000000004E-2</v>
      </c>
      <c r="C70">
        <v>2.0019999999999996E-2</v>
      </c>
      <c r="G70" s="15">
        <v>99</v>
      </c>
      <c r="H70">
        <v>0</v>
      </c>
      <c r="I70">
        <v>0</v>
      </c>
    </row>
    <row r="71" spans="1:10" x14ac:dyDescent="0.25">
      <c r="A71" s="5">
        <v>1134</v>
      </c>
      <c r="B71">
        <v>6.4780000000000004E-2</v>
      </c>
      <c r="C71">
        <v>2.137E-2</v>
      </c>
      <c r="G71" s="15">
        <v>101</v>
      </c>
      <c r="H71">
        <v>0</v>
      </c>
      <c r="I71">
        <v>0</v>
      </c>
    </row>
    <row r="72" spans="1:10" x14ac:dyDescent="0.25">
      <c r="A72" s="5">
        <v>1135</v>
      </c>
      <c r="B72">
        <v>4.4600000000000001E-2</v>
      </c>
      <c r="C72">
        <v>1.4710000000000001E-2</v>
      </c>
      <c r="G72" s="15">
        <v>102</v>
      </c>
      <c r="H72">
        <v>0</v>
      </c>
      <c r="I72">
        <v>0</v>
      </c>
    </row>
    <row r="73" spans="1:10" x14ac:dyDescent="0.25">
      <c r="A73" s="5">
        <v>1137</v>
      </c>
      <c r="B73">
        <v>5.3239999999999996E-2</v>
      </c>
      <c r="C73">
        <v>1.7559999999999999E-2</v>
      </c>
      <c r="G73" s="15">
        <v>103</v>
      </c>
      <c r="H73">
        <v>0</v>
      </c>
      <c r="I73">
        <v>0</v>
      </c>
    </row>
    <row r="74" spans="1:10" x14ac:dyDescent="0.25">
      <c r="A74" s="5">
        <v>1138</v>
      </c>
      <c r="B74">
        <v>5.4800000000000001E-2</v>
      </c>
      <c r="C74">
        <v>1.8069999999999999E-2</v>
      </c>
      <c r="G74" s="15">
        <v>104</v>
      </c>
      <c r="H74">
        <v>0</v>
      </c>
      <c r="I74">
        <v>0</v>
      </c>
    </row>
    <row r="75" spans="1:10" x14ac:dyDescent="0.25">
      <c r="A75" s="5">
        <v>1139</v>
      </c>
      <c r="B75">
        <v>6.1829999999999996E-2</v>
      </c>
      <c r="C75">
        <v>2.0400000000000001E-2</v>
      </c>
      <c r="G75" s="15">
        <v>105</v>
      </c>
      <c r="H75">
        <v>0</v>
      </c>
      <c r="I75">
        <v>0</v>
      </c>
    </row>
    <row r="76" spans="1:10" x14ac:dyDescent="0.25">
      <c r="A76" s="5">
        <v>1140</v>
      </c>
      <c r="B76">
        <v>7.1539999999999992E-2</v>
      </c>
      <c r="C76">
        <v>2.3599999999999999E-2</v>
      </c>
      <c r="G76" s="15">
        <v>106</v>
      </c>
      <c r="H76">
        <v>0</v>
      </c>
      <c r="I76">
        <v>0</v>
      </c>
    </row>
    <row r="77" spans="1:10" x14ac:dyDescent="0.25">
      <c r="A77" s="5">
        <v>1141</v>
      </c>
      <c r="B77">
        <v>6.7879999999999996E-2</v>
      </c>
      <c r="C77">
        <v>2.239E-2</v>
      </c>
      <c r="G77" s="15">
        <v>107</v>
      </c>
      <c r="H77">
        <v>0</v>
      </c>
      <c r="I77">
        <v>0</v>
      </c>
    </row>
    <row r="78" spans="1:10" x14ac:dyDescent="0.25">
      <c r="A78" s="5">
        <v>6609</v>
      </c>
      <c r="B78">
        <v>2.989E-2</v>
      </c>
      <c r="C78">
        <v>9.8300000000000002E-3</v>
      </c>
      <c r="G78" s="15">
        <v>108</v>
      </c>
      <c r="H78">
        <v>0</v>
      </c>
      <c r="I78">
        <v>0</v>
      </c>
    </row>
    <row r="79" spans="1:10" x14ac:dyDescent="0.25">
      <c r="A79" s="5">
        <v>6610</v>
      </c>
      <c r="B79">
        <v>1.2659999999999999E-2</v>
      </c>
      <c r="C79">
        <v>4.1599999999999996E-3</v>
      </c>
      <c r="G79" s="15">
        <v>109</v>
      </c>
      <c r="H79">
        <v>0</v>
      </c>
      <c r="I79">
        <v>0</v>
      </c>
    </row>
    <row r="80" spans="1:10" x14ac:dyDescent="0.25">
      <c r="A80" s="5">
        <v>6617</v>
      </c>
      <c r="B80">
        <v>4.9699999999999994E-2</v>
      </c>
      <c r="C80">
        <v>1.6390000000000002E-2</v>
      </c>
      <c r="G80" s="15">
        <v>110</v>
      </c>
      <c r="H80">
        <v>0</v>
      </c>
      <c r="I80">
        <v>0</v>
      </c>
    </row>
    <row r="81" spans="1:9" x14ac:dyDescent="0.25">
      <c r="A81" s="5">
        <v>6618</v>
      </c>
      <c r="B81">
        <v>7.1410000000000001E-2</v>
      </c>
      <c r="C81">
        <v>2.3550000000000001E-2</v>
      </c>
      <c r="G81" s="15">
        <v>111</v>
      </c>
      <c r="H81">
        <v>0</v>
      </c>
      <c r="I81">
        <v>0</v>
      </c>
    </row>
    <row r="82" spans="1:9" x14ac:dyDescent="0.25">
      <c r="A82" s="5">
        <v>6619</v>
      </c>
      <c r="B82">
        <v>6.6529999999999992E-2</v>
      </c>
      <c r="C82">
        <v>2.1940000000000001E-2</v>
      </c>
      <c r="G82" s="15">
        <v>112</v>
      </c>
      <c r="H82">
        <v>0</v>
      </c>
      <c r="I82">
        <v>0</v>
      </c>
    </row>
    <row r="83" spans="1:9" x14ac:dyDescent="0.25">
      <c r="A83" s="8"/>
      <c r="G83" s="15">
        <v>301</v>
      </c>
      <c r="H83">
        <v>0</v>
      </c>
      <c r="I83">
        <v>0</v>
      </c>
    </row>
    <row r="84" spans="1:9" x14ac:dyDescent="0.25">
      <c r="A84" s="8"/>
      <c r="G84" s="15">
        <v>302</v>
      </c>
      <c r="H84">
        <v>0</v>
      </c>
      <c r="I84">
        <v>0</v>
      </c>
    </row>
    <row r="85" spans="1:9" x14ac:dyDescent="0.25">
      <c r="A85" s="8"/>
      <c r="G85" s="15">
        <v>303</v>
      </c>
      <c r="H85">
        <v>0</v>
      </c>
      <c r="I85">
        <v>0</v>
      </c>
    </row>
    <row r="86" spans="1:9" x14ac:dyDescent="0.25">
      <c r="A86" s="8"/>
      <c r="G86" s="15">
        <v>304</v>
      </c>
      <c r="H86">
        <v>0</v>
      </c>
      <c r="I86">
        <v>0</v>
      </c>
    </row>
    <row r="87" spans="1:9" x14ac:dyDescent="0.25">
      <c r="A87" s="8"/>
      <c r="G87" s="15">
        <v>305</v>
      </c>
      <c r="H87">
        <v>0</v>
      </c>
      <c r="I87">
        <v>0</v>
      </c>
    </row>
    <row r="88" spans="1:9" x14ac:dyDescent="0.25">
      <c r="A88" s="8"/>
      <c r="G88" s="15">
        <v>307</v>
      </c>
      <c r="H88">
        <v>0</v>
      </c>
      <c r="I88">
        <v>0</v>
      </c>
    </row>
    <row r="89" spans="1:9" x14ac:dyDescent="0.25">
      <c r="A89" s="8"/>
      <c r="G89" s="15">
        <v>308</v>
      </c>
      <c r="H89">
        <v>0</v>
      </c>
      <c r="I89">
        <v>0</v>
      </c>
    </row>
    <row r="90" spans="1:9" x14ac:dyDescent="0.25">
      <c r="A90" s="8"/>
      <c r="G90" s="15">
        <v>309</v>
      </c>
      <c r="H90">
        <v>0</v>
      </c>
      <c r="I90">
        <v>0</v>
      </c>
    </row>
    <row r="91" spans="1:9" x14ac:dyDescent="0.25">
      <c r="A91" s="8"/>
      <c r="G91" s="15">
        <v>310</v>
      </c>
      <c r="H91">
        <v>0</v>
      </c>
      <c r="I91">
        <v>0</v>
      </c>
    </row>
    <row r="92" spans="1:9" x14ac:dyDescent="0.25">
      <c r="A92" s="8"/>
      <c r="G92" s="15">
        <v>311</v>
      </c>
      <c r="H92">
        <v>0</v>
      </c>
      <c r="I92">
        <v>0</v>
      </c>
    </row>
    <row r="93" spans="1:9" x14ac:dyDescent="0.25">
      <c r="A93" s="8"/>
      <c r="G93" s="15">
        <v>312</v>
      </c>
      <c r="H93">
        <v>0</v>
      </c>
      <c r="I93">
        <v>0</v>
      </c>
    </row>
    <row r="94" spans="1:9" x14ac:dyDescent="0.25">
      <c r="A94" s="8"/>
      <c r="G94" s="15">
        <v>313</v>
      </c>
      <c r="H94">
        <v>0</v>
      </c>
      <c r="I94">
        <v>0</v>
      </c>
    </row>
    <row r="95" spans="1:9" x14ac:dyDescent="0.25">
      <c r="A95" s="8"/>
      <c r="G95" s="15">
        <v>314</v>
      </c>
      <c r="H95">
        <v>0</v>
      </c>
      <c r="I95">
        <v>0</v>
      </c>
    </row>
    <row r="96" spans="1:9" x14ac:dyDescent="0.25">
      <c r="A96" s="8"/>
      <c r="G96" s="15">
        <v>317</v>
      </c>
      <c r="H96">
        <v>0</v>
      </c>
      <c r="I96">
        <v>0</v>
      </c>
    </row>
    <row r="97" spans="1:9" x14ac:dyDescent="0.25">
      <c r="A97" s="8"/>
      <c r="G97" s="15">
        <v>318</v>
      </c>
      <c r="H97">
        <v>0</v>
      </c>
      <c r="I97">
        <v>0</v>
      </c>
    </row>
    <row r="98" spans="1:9" x14ac:dyDescent="0.25">
      <c r="A98" s="8"/>
      <c r="G98" s="15">
        <v>319</v>
      </c>
      <c r="H98">
        <v>0</v>
      </c>
      <c r="I98">
        <v>0</v>
      </c>
    </row>
    <row r="99" spans="1:9" x14ac:dyDescent="0.25">
      <c r="A99" s="8"/>
      <c r="G99" s="15">
        <v>320</v>
      </c>
      <c r="H99">
        <v>0</v>
      </c>
      <c r="I99">
        <v>0</v>
      </c>
    </row>
    <row r="100" spans="1:9" x14ac:dyDescent="0.25">
      <c r="A100" s="8"/>
      <c r="G100" s="15">
        <v>321</v>
      </c>
      <c r="H100">
        <v>0</v>
      </c>
      <c r="I100">
        <v>0</v>
      </c>
    </row>
    <row r="101" spans="1:9" x14ac:dyDescent="0.25">
      <c r="A101" s="8"/>
      <c r="G101" s="15">
        <v>323</v>
      </c>
      <c r="H101">
        <v>0</v>
      </c>
      <c r="I101">
        <v>0</v>
      </c>
    </row>
    <row r="102" spans="1:9" x14ac:dyDescent="0.25">
      <c r="A102" s="8"/>
      <c r="G102" s="15">
        <v>325</v>
      </c>
      <c r="H102">
        <v>0</v>
      </c>
      <c r="I102">
        <v>0</v>
      </c>
    </row>
    <row r="103" spans="1:9" x14ac:dyDescent="0.25">
      <c r="A103" s="8"/>
      <c r="G103" s="15">
        <v>326</v>
      </c>
      <c r="H103">
        <v>0</v>
      </c>
      <c r="I103">
        <v>0</v>
      </c>
    </row>
    <row r="104" spans="1:9" x14ac:dyDescent="0.25">
      <c r="A104" s="8"/>
      <c r="G104" s="15">
        <v>327</v>
      </c>
      <c r="H104">
        <v>0</v>
      </c>
      <c r="I104">
        <v>0</v>
      </c>
    </row>
    <row r="105" spans="1:9" x14ac:dyDescent="0.25">
      <c r="A105" s="8"/>
      <c r="G105" s="15">
        <v>328</v>
      </c>
      <c r="H105">
        <v>0</v>
      </c>
      <c r="I105">
        <v>0</v>
      </c>
    </row>
    <row r="106" spans="1:9" x14ac:dyDescent="0.25">
      <c r="A106" s="8"/>
      <c r="G106" s="15">
        <v>329</v>
      </c>
      <c r="H106">
        <v>0</v>
      </c>
      <c r="I106">
        <v>0</v>
      </c>
    </row>
    <row r="107" spans="1:9" x14ac:dyDescent="0.25">
      <c r="A107" s="8"/>
      <c r="G107" s="15">
        <v>331</v>
      </c>
      <c r="H107">
        <v>0</v>
      </c>
      <c r="I107">
        <v>0</v>
      </c>
    </row>
    <row r="108" spans="1:9" x14ac:dyDescent="0.25">
      <c r="A108" s="8"/>
      <c r="G108" s="15">
        <v>332</v>
      </c>
      <c r="H108">
        <v>0</v>
      </c>
      <c r="I108">
        <v>0</v>
      </c>
    </row>
    <row r="109" spans="1:9" x14ac:dyDescent="0.25">
      <c r="A109" s="8"/>
      <c r="G109" s="15">
        <v>333</v>
      </c>
      <c r="H109">
        <v>0</v>
      </c>
      <c r="I109">
        <v>0</v>
      </c>
    </row>
    <row r="110" spans="1:9" x14ac:dyDescent="0.25">
      <c r="A110" s="8"/>
      <c r="G110" s="15">
        <v>334</v>
      </c>
      <c r="H110">
        <v>0</v>
      </c>
      <c r="I110">
        <v>0</v>
      </c>
    </row>
    <row r="111" spans="1:9" x14ac:dyDescent="0.25">
      <c r="A111" s="8"/>
      <c r="G111" s="15">
        <v>335</v>
      </c>
      <c r="H111">
        <v>0</v>
      </c>
      <c r="I111">
        <v>0</v>
      </c>
    </row>
    <row r="112" spans="1:9" x14ac:dyDescent="0.25">
      <c r="A112" s="8"/>
      <c r="G112" s="15">
        <v>336</v>
      </c>
      <c r="H112">
        <v>0</v>
      </c>
      <c r="I112">
        <v>0</v>
      </c>
    </row>
    <row r="113" spans="1:9" x14ac:dyDescent="0.25">
      <c r="A113" s="8"/>
      <c r="G113" s="15">
        <v>337</v>
      </c>
      <c r="H113">
        <v>0</v>
      </c>
      <c r="I113">
        <v>0</v>
      </c>
    </row>
    <row r="114" spans="1:9" x14ac:dyDescent="0.25">
      <c r="A114" s="8"/>
      <c r="G114" s="15">
        <v>338</v>
      </c>
      <c r="H114">
        <v>0</v>
      </c>
      <c r="I114">
        <v>0</v>
      </c>
    </row>
    <row r="115" spans="1:9" x14ac:dyDescent="0.25">
      <c r="A115" s="8"/>
      <c r="G115" s="15">
        <v>339</v>
      </c>
      <c r="H115">
        <v>0</v>
      </c>
      <c r="I115">
        <v>0</v>
      </c>
    </row>
    <row r="116" spans="1:9" x14ac:dyDescent="0.25">
      <c r="A116" s="8"/>
      <c r="G116" s="15">
        <v>340</v>
      </c>
      <c r="H116">
        <v>0</v>
      </c>
      <c r="I116">
        <v>0</v>
      </c>
    </row>
    <row r="117" spans="1:9" x14ac:dyDescent="0.25">
      <c r="A117" s="8"/>
      <c r="G117" s="15">
        <v>341</v>
      </c>
      <c r="H117">
        <v>0</v>
      </c>
      <c r="I117">
        <v>0</v>
      </c>
    </row>
    <row r="118" spans="1:9" x14ac:dyDescent="0.25">
      <c r="A118" s="8"/>
      <c r="G118" s="15">
        <v>342</v>
      </c>
      <c r="H118">
        <v>0</v>
      </c>
      <c r="I118">
        <v>0</v>
      </c>
    </row>
    <row r="119" spans="1:9" x14ac:dyDescent="0.25">
      <c r="A119" s="8"/>
      <c r="G119" s="8"/>
      <c r="H119" s="8"/>
    </row>
    <row r="120" spans="1:9" x14ac:dyDescent="0.25">
      <c r="A120" s="8"/>
      <c r="G120" s="8"/>
      <c r="H120" s="8"/>
    </row>
    <row r="121" spans="1:9" x14ac:dyDescent="0.25">
      <c r="A121" s="8"/>
      <c r="G121" s="8"/>
      <c r="H121" s="8"/>
    </row>
    <row r="122" spans="1:9" x14ac:dyDescent="0.25">
      <c r="A122" s="8"/>
      <c r="G122" s="8"/>
      <c r="H122" s="8"/>
    </row>
    <row r="123" spans="1:9" x14ac:dyDescent="0.25">
      <c r="A123" s="8"/>
      <c r="G123" s="8"/>
      <c r="H123" s="8"/>
    </row>
    <row r="124" spans="1:9" x14ac:dyDescent="0.25">
      <c r="A124" s="8"/>
      <c r="G124" s="8"/>
      <c r="H124" s="8"/>
    </row>
    <row r="125" spans="1:9" x14ac:dyDescent="0.25">
      <c r="A125" s="8"/>
      <c r="G125" s="8"/>
      <c r="H125" s="8"/>
    </row>
    <row r="126" spans="1:9" x14ac:dyDescent="0.25">
      <c r="A126" s="8"/>
      <c r="G126" s="8"/>
      <c r="H126" s="8"/>
    </row>
    <row r="127" spans="1:9" x14ac:dyDescent="0.25">
      <c r="A127" s="8"/>
      <c r="G127" s="8"/>
      <c r="H127" s="8"/>
    </row>
    <row r="128" spans="1:9" x14ac:dyDescent="0.25">
      <c r="A128" s="8"/>
      <c r="G128" s="8"/>
      <c r="H128" s="8"/>
    </row>
    <row r="129" spans="1:8" x14ac:dyDescent="0.25">
      <c r="A129" s="8"/>
      <c r="G129" s="8"/>
      <c r="H129" s="8"/>
    </row>
    <row r="130" spans="1:8" x14ac:dyDescent="0.25">
      <c r="A130" s="8"/>
      <c r="G130" s="8"/>
      <c r="H130" s="8"/>
    </row>
    <row r="131" spans="1:8" x14ac:dyDescent="0.25">
      <c r="A131" s="8"/>
      <c r="G131" s="8"/>
      <c r="H131" s="8"/>
    </row>
    <row r="132" spans="1:8" x14ac:dyDescent="0.25">
      <c r="A132" s="8"/>
      <c r="G132" s="8"/>
      <c r="H132" s="8"/>
    </row>
    <row r="133" spans="1:8" x14ac:dyDescent="0.25">
      <c r="A133" s="8"/>
      <c r="G133" s="8"/>
      <c r="H133" s="8"/>
    </row>
    <row r="134" spans="1:8" x14ac:dyDescent="0.25">
      <c r="A134" s="8"/>
      <c r="G134" s="8"/>
      <c r="H134" s="8"/>
    </row>
    <row r="135" spans="1:8" x14ac:dyDescent="0.25">
      <c r="A135" s="8"/>
      <c r="G135" s="8"/>
      <c r="H135" s="8"/>
    </row>
    <row r="136" spans="1:8" x14ac:dyDescent="0.25">
      <c r="A136" s="8"/>
      <c r="G136" s="8"/>
      <c r="H136" s="8"/>
    </row>
    <row r="137" spans="1:8" x14ac:dyDescent="0.25">
      <c r="A137" s="8"/>
      <c r="G137" s="8"/>
      <c r="H137" s="8"/>
    </row>
    <row r="138" spans="1:8" x14ac:dyDescent="0.25">
      <c r="A138" s="8"/>
      <c r="G138" s="8"/>
      <c r="H138" s="8"/>
    </row>
    <row r="139" spans="1:8" x14ac:dyDescent="0.25">
      <c r="A139" s="8"/>
      <c r="G139" s="8"/>
      <c r="H139" s="8"/>
    </row>
    <row r="140" spans="1:8" x14ac:dyDescent="0.25">
      <c r="A140" s="8"/>
      <c r="G140" s="8"/>
      <c r="H140" s="8"/>
    </row>
    <row r="141" spans="1:8" x14ac:dyDescent="0.25">
      <c r="A141" s="8"/>
      <c r="G141" s="8"/>
      <c r="H141" s="8"/>
    </row>
    <row r="142" spans="1:8" x14ac:dyDescent="0.25">
      <c r="A142" s="8"/>
      <c r="G142" s="8"/>
      <c r="H142" s="8"/>
    </row>
    <row r="143" spans="1:8" x14ac:dyDescent="0.25">
      <c r="A143" s="8"/>
      <c r="G143" s="8"/>
      <c r="H143" s="8"/>
    </row>
    <row r="144" spans="1:8" x14ac:dyDescent="0.25">
      <c r="A144" s="8"/>
      <c r="G144" s="8"/>
      <c r="H144" s="8"/>
    </row>
    <row r="145" spans="1:8" x14ac:dyDescent="0.25">
      <c r="A145" s="8"/>
      <c r="G145" s="8"/>
      <c r="H145" s="8"/>
    </row>
    <row r="146" spans="1:8" x14ac:dyDescent="0.25">
      <c r="A146" s="8"/>
      <c r="G146" s="8"/>
      <c r="H146" s="8"/>
    </row>
    <row r="147" spans="1:8" x14ac:dyDescent="0.25">
      <c r="A147" s="8"/>
      <c r="G147" s="8"/>
      <c r="H147" s="8"/>
    </row>
    <row r="148" spans="1:8" x14ac:dyDescent="0.25">
      <c r="A148" s="8"/>
      <c r="G148" s="8"/>
      <c r="H148" s="8"/>
    </row>
    <row r="149" spans="1:8" x14ac:dyDescent="0.25">
      <c r="A149" s="8"/>
      <c r="G149" s="8"/>
      <c r="H149" s="8"/>
    </row>
    <row r="150" spans="1:8" x14ac:dyDescent="0.25">
      <c r="A150" s="8"/>
      <c r="G150" s="8"/>
      <c r="H150" s="8"/>
    </row>
    <row r="151" spans="1:8" x14ac:dyDescent="0.25">
      <c r="A151" s="8"/>
      <c r="G151" s="8"/>
      <c r="H151" s="8"/>
    </row>
    <row r="152" spans="1:8" x14ac:dyDescent="0.25">
      <c r="A152" s="8"/>
      <c r="G152" s="8"/>
      <c r="H152" s="8"/>
    </row>
    <row r="153" spans="1:8" x14ac:dyDescent="0.25">
      <c r="A153" s="8"/>
      <c r="G153" s="8"/>
      <c r="H153" s="8"/>
    </row>
    <row r="154" spans="1:8" x14ac:dyDescent="0.25">
      <c r="A154" s="8"/>
      <c r="G154" s="8"/>
      <c r="H154" s="8"/>
    </row>
    <row r="155" spans="1:8" x14ac:dyDescent="0.25">
      <c r="A155" s="8"/>
      <c r="G155" s="8"/>
      <c r="H155" s="8"/>
    </row>
    <row r="156" spans="1:8" x14ac:dyDescent="0.25">
      <c r="A156" s="8"/>
      <c r="G156" s="8"/>
      <c r="H156" s="8"/>
    </row>
    <row r="157" spans="1:8" x14ac:dyDescent="0.25">
      <c r="A157" s="8"/>
      <c r="G157" s="8"/>
      <c r="H157" s="8"/>
    </row>
    <row r="158" spans="1:8" x14ac:dyDescent="0.25">
      <c r="A158" s="8"/>
      <c r="G158" s="8"/>
      <c r="H158" s="8"/>
    </row>
    <row r="159" spans="1:8" x14ac:dyDescent="0.25">
      <c r="A159" s="8"/>
      <c r="G159" s="8"/>
      <c r="H159" s="8"/>
    </row>
    <row r="160" spans="1:8" x14ac:dyDescent="0.25">
      <c r="A160" s="8"/>
      <c r="G160" s="8"/>
      <c r="H160" s="8"/>
    </row>
    <row r="161" spans="1:8" x14ac:dyDescent="0.25">
      <c r="A161" s="8"/>
      <c r="G161" s="8"/>
      <c r="H161" s="8"/>
    </row>
    <row r="162" spans="1:8" x14ac:dyDescent="0.25">
      <c r="A162" s="8"/>
      <c r="G162" s="8"/>
      <c r="H162" s="8"/>
    </row>
    <row r="163" spans="1:8" x14ac:dyDescent="0.25">
      <c r="A163" s="8"/>
      <c r="G163" s="8"/>
      <c r="H163" s="8"/>
    </row>
    <row r="164" spans="1:8" x14ac:dyDescent="0.25">
      <c r="A164" s="8"/>
      <c r="G164" s="8"/>
      <c r="H164" s="8"/>
    </row>
    <row r="165" spans="1:8" x14ac:dyDescent="0.25">
      <c r="A165" s="8"/>
      <c r="G165" s="8"/>
      <c r="H165" s="8"/>
    </row>
    <row r="166" spans="1:8" x14ac:dyDescent="0.25">
      <c r="A166" s="8"/>
      <c r="G166" s="8"/>
      <c r="H166" s="8"/>
    </row>
    <row r="167" spans="1:8" x14ac:dyDescent="0.25">
      <c r="A167" s="8"/>
      <c r="G167" s="8"/>
      <c r="H167" s="8"/>
    </row>
    <row r="168" spans="1:8" x14ac:dyDescent="0.25">
      <c r="A168" s="8"/>
      <c r="G168" s="8"/>
      <c r="H168" s="8"/>
    </row>
    <row r="169" spans="1:8" x14ac:dyDescent="0.25">
      <c r="A169" s="8"/>
      <c r="G169" s="8"/>
      <c r="H169" s="8"/>
    </row>
    <row r="170" spans="1:8" x14ac:dyDescent="0.25">
      <c r="A170" s="8"/>
      <c r="G170" s="8"/>
      <c r="H170" s="8"/>
    </row>
    <row r="171" spans="1:8" x14ac:dyDescent="0.25">
      <c r="A171" s="8"/>
      <c r="G171" s="8"/>
      <c r="H171" s="8"/>
    </row>
    <row r="172" spans="1:8" x14ac:dyDescent="0.25">
      <c r="A172" s="8"/>
      <c r="G172" s="8"/>
      <c r="H172" s="8"/>
    </row>
    <row r="173" spans="1:8" x14ac:dyDescent="0.25">
      <c r="A173" s="8"/>
      <c r="G173" s="8"/>
      <c r="H173" s="8"/>
    </row>
    <row r="174" spans="1:8" x14ac:dyDescent="0.25">
      <c r="A174" s="8"/>
      <c r="G174" s="8"/>
      <c r="H174" s="8"/>
    </row>
    <row r="175" spans="1:8" x14ac:dyDescent="0.25">
      <c r="A175" s="8"/>
      <c r="G175" s="8"/>
      <c r="H175" s="8"/>
    </row>
    <row r="176" spans="1:8" x14ac:dyDescent="0.25">
      <c r="A176" s="8"/>
      <c r="G176" s="8"/>
      <c r="H176" s="8"/>
    </row>
    <row r="177" spans="1:8" x14ac:dyDescent="0.25">
      <c r="A177" s="8"/>
      <c r="G177" s="8"/>
      <c r="H177" s="8"/>
    </row>
    <row r="178" spans="1:8" x14ac:dyDescent="0.25">
      <c r="A178" s="8"/>
      <c r="G178" s="8"/>
      <c r="H178" s="8"/>
    </row>
    <row r="179" spans="1:8" x14ac:dyDescent="0.25">
      <c r="A179" s="8"/>
      <c r="G179" s="8"/>
      <c r="H179" s="8"/>
    </row>
    <row r="180" spans="1:8" x14ac:dyDescent="0.25">
      <c r="A180" s="8"/>
      <c r="G180" s="8"/>
      <c r="H180" s="8"/>
    </row>
    <row r="181" spans="1:8" x14ac:dyDescent="0.25">
      <c r="A181" s="8"/>
      <c r="G181" s="8"/>
      <c r="H181" s="8"/>
    </row>
    <row r="182" spans="1:8" x14ac:dyDescent="0.25">
      <c r="A182" s="8"/>
      <c r="G182" s="8"/>
      <c r="H182" s="8"/>
    </row>
    <row r="183" spans="1:8" x14ac:dyDescent="0.25">
      <c r="A183" s="8"/>
      <c r="G183" s="8"/>
      <c r="H183" s="8"/>
    </row>
    <row r="184" spans="1:8" x14ac:dyDescent="0.25">
      <c r="A184" s="8"/>
      <c r="G184" s="8"/>
      <c r="H184" s="8"/>
    </row>
    <row r="185" spans="1:8" x14ac:dyDescent="0.25">
      <c r="A185" s="8"/>
      <c r="G185" s="8"/>
      <c r="H185" s="8"/>
    </row>
    <row r="186" spans="1:8" x14ac:dyDescent="0.25">
      <c r="A186" s="8"/>
      <c r="G186" s="8"/>
      <c r="H186" s="8"/>
    </row>
    <row r="187" spans="1:8" x14ac:dyDescent="0.25">
      <c r="A187" s="8"/>
      <c r="G187" s="8"/>
      <c r="H187" s="8"/>
    </row>
    <row r="188" spans="1:8" x14ac:dyDescent="0.25">
      <c r="A188" s="8"/>
      <c r="G188" s="8"/>
      <c r="H188" s="8"/>
    </row>
    <row r="189" spans="1:8" x14ac:dyDescent="0.25">
      <c r="A189" s="8"/>
      <c r="G189" s="8"/>
      <c r="H189" s="8"/>
    </row>
    <row r="190" spans="1:8" x14ac:dyDescent="0.25">
      <c r="A190" s="8"/>
      <c r="G190" s="8"/>
      <c r="H190" s="8"/>
    </row>
    <row r="191" spans="1:8" x14ac:dyDescent="0.25">
      <c r="A191" s="8"/>
      <c r="G191" s="8"/>
      <c r="H191" s="8"/>
    </row>
    <row r="192" spans="1:8" x14ac:dyDescent="0.25">
      <c r="A192" s="8"/>
      <c r="G192" s="8"/>
      <c r="H192" s="8"/>
    </row>
    <row r="193" spans="1:8" x14ac:dyDescent="0.25">
      <c r="A193" s="8"/>
      <c r="G193" s="8"/>
      <c r="H193" s="8"/>
    </row>
    <row r="194" spans="1:8" x14ac:dyDescent="0.25">
      <c r="A194" s="8"/>
      <c r="G194" s="8"/>
      <c r="H194" s="8"/>
    </row>
    <row r="195" spans="1:8" x14ac:dyDescent="0.25">
      <c r="A195" s="8"/>
      <c r="G195" s="8"/>
      <c r="H195" s="8"/>
    </row>
    <row r="196" spans="1:8" x14ac:dyDescent="0.25">
      <c r="A196" s="8"/>
      <c r="G196" s="8"/>
      <c r="H196" s="8"/>
    </row>
    <row r="197" spans="1:8" x14ac:dyDescent="0.25">
      <c r="A197" s="8"/>
      <c r="G197" s="8"/>
      <c r="H197" s="8"/>
    </row>
    <row r="198" spans="1:8" x14ac:dyDescent="0.25">
      <c r="A198" s="8"/>
      <c r="G198" s="8"/>
      <c r="H198" s="8"/>
    </row>
    <row r="199" spans="1:8" x14ac:dyDescent="0.25">
      <c r="A199" s="8"/>
      <c r="G199" s="8"/>
      <c r="H199" s="8"/>
    </row>
    <row r="200" spans="1:8" x14ac:dyDescent="0.25">
      <c r="A200" s="8"/>
      <c r="G200" s="8"/>
      <c r="H200" s="8"/>
    </row>
    <row r="201" spans="1:8" x14ac:dyDescent="0.25">
      <c r="A201" s="8"/>
      <c r="G201" s="8"/>
      <c r="H201" s="8"/>
    </row>
    <row r="202" spans="1:8" x14ac:dyDescent="0.25">
      <c r="A202" s="8"/>
      <c r="G202" s="8"/>
      <c r="H202" s="8"/>
    </row>
    <row r="203" spans="1:8" x14ac:dyDescent="0.25">
      <c r="A203" s="8"/>
      <c r="G203" s="8"/>
      <c r="H203" s="8"/>
    </row>
    <row r="204" spans="1:8" x14ac:dyDescent="0.25">
      <c r="A204" s="8"/>
      <c r="G204" s="8"/>
      <c r="H204" s="8"/>
    </row>
    <row r="205" spans="1:8" x14ac:dyDescent="0.25">
      <c r="A205" s="8"/>
      <c r="G205" s="8"/>
      <c r="H205" s="8"/>
    </row>
    <row r="206" spans="1:8" x14ac:dyDescent="0.25">
      <c r="A206" s="8"/>
      <c r="G206" s="8"/>
      <c r="H206" s="8"/>
    </row>
    <row r="207" spans="1:8" x14ac:dyDescent="0.25">
      <c r="A207" s="8"/>
      <c r="G207" s="8"/>
      <c r="H207" s="8"/>
    </row>
    <row r="208" spans="1:8" x14ac:dyDescent="0.25">
      <c r="A208" s="8"/>
      <c r="G208" s="8"/>
      <c r="H208" s="8"/>
    </row>
    <row r="209" spans="1:8" x14ac:dyDescent="0.25">
      <c r="A209" s="8"/>
      <c r="G209" s="8"/>
      <c r="H209" s="8"/>
    </row>
    <row r="210" spans="1:8" x14ac:dyDescent="0.25">
      <c r="A210" s="8"/>
      <c r="G210" s="8"/>
      <c r="H210" s="8"/>
    </row>
    <row r="211" spans="1:8" x14ac:dyDescent="0.25">
      <c r="A211" s="8"/>
      <c r="G211" s="8"/>
      <c r="H211" s="8"/>
    </row>
    <row r="212" spans="1:8" x14ac:dyDescent="0.25">
      <c r="A212" s="8"/>
      <c r="G212" s="8"/>
      <c r="H212" s="8"/>
    </row>
    <row r="213" spans="1:8" x14ac:dyDescent="0.25">
      <c r="A213" s="8"/>
      <c r="G213" s="8"/>
      <c r="H213" s="8"/>
    </row>
    <row r="214" spans="1:8" x14ac:dyDescent="0.25">
      <c r="A214" s="8"/>
      <c r="G214" s="8"/>
      <c r="H214" s="8"/>
    </row>
    <row r="215" spans="1:8" x14ac:dyDescent="0.25">
      <c r="A215" s="8"/>
      <c r="G215" s="8"/>
      <c r="H215" s="8"/>
    </row>
    <row r="216" spans="1:8" x14ac:dyDescent="0.25">
      <c r="A216" s="8"/>
      <c r="G216" s="8"/>
      <c r="H216" s="8"/>
    </row>
    <row r="217" spans="1:8" x14ac:dyDescent="0.25">
      <c r="A217" s="8"/>
      <c r="G217" s="8"/>
      <c r="H217" s="8"/>
    </row>
    <row r="218" spans="1:8" x14ac:dyDescent="0.25">
      <c r="A218" s="8"/>
      <c r="G218" s="8"/>
      <c r="H218" s="8"/>
    </row>
    <row r="219" spans="1:8" x14ac:dyDescent="0.25">
      <c r="A219" s="8"/>
      <c r="G219" s="8"/>
      <c r="H219" s="8"/>
    </row>
    <row r="220" spans="1:8" x14ac:dyDescent="0.25">
      <c r="A220" s="8"/>
      <c r="G220" s="8"/>
      <c r="H220" s="8"/>
    </row>
    <row r="221" spans="1:8" x14ac:dyDescent="0.25">
      <c r="A221" s="8"/>
      <c r="G221" s="8"/>
      <c r="H221" s="8"/>
    </row>
    <row r="222" spans="1:8" x14ac:dyDescent="0.25">
      <c r="A222" s="8"/>
      <c r="G222" s="8"/>
      <c r="H222" s="8"/>
    </row>
    <row r="223" spans="1:8" x14ac:dyDescent="0.25">
      <c r="A223" s="8"/>
      <c r="G223" s="8"/>
      <c r="H223" s="8"/>
    </row>
    <row r="224" spans="1:8" x14ac:dyDescent="0.25">
      <c r="A224" s="8"/>
      <c r="G224" s="8"/>
      <c r="H224" s="8"/>
    </row>
    <row r="225" spans="1:8" x14ac:dyDescent="0.25">
      <c r="A225" s="8"/>
      <c r="G225" s="8"/>
      <c r="H225" s="8"/>
    </row>
    <row r="226" spans="1:8" x14ac:dyDescent="0.25">
      <c r="A226" s="8"/>
      <c r="G226" s="8"/>
      <c r="H226" s="8"/>
    </row>
    <row r="227" spans="1:8" x14ac:dyDescent="0.25">
      <c r="A227" s="8"/>
      <c r="G227" s="8"/>
      <c r="H227" s="8"/>
    </row>
    <row r="228" spans="1:8" x14ac:dyDescent="0.25">
      <c r="A228" s="8"/>
      <c r="G228" s="8"/>
      <c r="H228" s="8"/>
    </row>
    <row r="229" spans="1:8" x14ac:dyDescent="0.25">
      <c r="A229" s="8"/>
      <c r="G229" s="8"/>
      <c r="H229" s="8"/>
    </row>
    <row r="230" spans="1:8" x14ac:dyDescent="0.25">
      <c r="A230" s="8"/>
      <c r="G230" s="8"/>
      <c r="H230" s="8"/>
    </row>
    <row r="231" spans="1:8" x14ac:dyDescent="0.25">
      <c r="A231" s="8"/>
      <c r="G231" s="8"/>
      <c r="H231" s="8"/>
    </row>
    <row r="232" spans="1:8" x14ac:dyDescent="0.25">
      <c r="A232" s="8"/>
      <c r="G232" s="8"/>
      <c r="H232" s="8"/>
    </row>
    <row r="233" spans="1:8" x14ac:dyDescent="0.25">
      <c r="A233" s="8"/>
      <c r="G233" s="8"/>
      <c r="H233" s="8"/>
    </row>
    <row r="234" spans="1:8" x14ac:dyDescent="0.25">
      <c r="A234" s="8"/>
      <c r="G234" s="8"/>
      <c r="H234" s="8"/>
    </row>
    <row r="235" spans="1:8" x14ac:dyDescent="0.25">
      <c r="A235" s="8"/>
      <c r="G235" s="8"/>
      <c r="H235" s="8"/>
    </row>
    <row r="236" spans="1:8" x14ac:dyDescent="0.25">
      <c r="A236" s="8"/>
      <c r="G236" s="8"/>
      <c r="H236" s="8"/>
    </row>
    <row r="237" spans="1:8" x14ac:dyDescent="0.25">
      <c r="A237" s="8"/>
      <c r="G237" s="8"/>
      <c r="H237" s="8"/>
    </row>
    <row r="238" spans="1:8" x14ac:dyDescent="0.25">
      <c r="A238" s="8"/>
      <c r="G238" s="8"/>
      <c r="H238" s="8"/>
    </row>
    <row r="239" spans="1:8" x14ac:dyDescent="0.25">
      <c r="A239" s="8"/>
      <c r="G239" s="8"/>
      <c r="H239" s="8"/>
    </row>
    <row r="240" spans="1:8" x14ac:dyDescent="0.25">
      <c r="A240" s="8"/>
      <c r="G240" s="8"/>
      <c r="H240" s="8"/>
    </row>
    <row r="241" spans="1:8" x14ac:dyDescent="0.25">
      <c r="A241" s="8"/>
      <c r="G241" s="8"/>
      <c r="H241" s="8"/>
    </row>
    <row r="242" spans="1:8" x14ac:dyDescent="0.25">
      <c r="A242" s="8"/>
      <c r="G242" s="8"/>
      <c r="H242" s="8"/>
    </row>
    <row r="243" spans="1:8" x14ac:dyDescent="0.25">
      <c r="A243" s="8"/>
      <c r="G243" s="8"/>
      <c r="H243" s="8"/>
    </row>
    <row r="244" spans="1:8" x14ac:dyDescent="0.25">
      <c r="A244" s="8"/>
      <c r="G244" s="8"/>
      <c r="H244" s="8"/>
    </row>
    <row r="245" spans="1:8" x14ac:dyDescent="0.25">
      <c r="A245" s="8"/>
      <c r="G245" s="8"/>
      <c r="H245" s="8"/>
    </row>
    <row r="246" spans="1:8" x14ac:dyDescent="0.25">
      <c r="A246" s="8"/>
      <c r="G246" s="8"/>
      <c r="H246" s="8"/>
    </row>
    <row r="247" spans="1:8" x14ac:dyDescent="0.25">
      <c r="A247" s="8"/>
      <c r="G247" s="8"/>
      <c r="H247" s="8"/>
    </row>
    <row r="248" spans="1:8" x14ac:dyDescent="0.25">
      <c r="A248" s="8"/>
      <c r="G248" s="8"/>
      <c r="H248" s="8"/>
    </row>
    <row r="249" spans="1:8" x14ac:dyDescent="0.25">
      <c r="A249" s="8"/>
      <c r="G249" s="8"/>
      <c r="H249" s="8"/>
    </row>
    <row r="250" spans="1:8" x14ac:dyDescent="0.25">
      <c r="A250" s="8"/>
      <c r="G250" s="8"/>
      <c r="H250" s="8"/>
    </row>
    <row r="251" spans="1:8" x14ac:dyDescent="0.25">
      <c r="A251" s="8"/>
      <c r="G251" s="8"/>
      <c r="H251" s="8"/>
    </row>
    <row r="252" spans="1:8" x14ac:dyDescent="0.25">
      <c r="A252" s="8"/>
      <c r="G252" s="8"/>
      <c r="H252" s="8"/>
    </row>
    <row r="253" spans="1:8" x14ac:dyDescent="0.25">
      <c r="A253" s="8"/>
      <c r="G253" s="8"/>
      <c r="H253" s="8"/>
    </row>
    <row r="254" spans="1:8" x14ac:dyDescent="0.25">
      <c r="A254" s="8"/>
      <c r="G254" s="8"/>
      <c r="H254" s="8"/>
    </row>
    <row r="255" spans="1:8" x14ac:dyDescent="0.25">
      <c r="A255" s="8"/>
      <c r="G255" s="8"/>
      <c r="H255" s="8"/>
    </row>
    <row r="256" spans="1:8" x14ac:dyDescent="0.25">
      <c r="A256" s="8"/>
      <c r="G256" s="8"/>
      <c r="H256" s="8"/>
    </row>
    <row r="257" spans="1:8" x14ac:dyDescent="0.25">
      <c r="A257" s="8"/>
      <c r="G257" s="8"/>
      <c r="H257" s="8"/>
    </row>
    <row r="258" spans="1:8" x14ac:dyDescent="0.25">
      <c r="A258" s="8"/>
      <c r="G258" s="8"/>
      <c r="H258" s="8"/>
    </row>
    <row r="259" spans="1:8" x14ac:dyDescent="0.25">
      <c r="A259" s="8"/>
      <c r="G259" s="8"/>
      <c r="H259" s="8"/>
    </row>
    <row r="260" spans="1:8" x14ac:dyDescent="0.25">
      <c r="A260" s="8"/>
      <c r="G260" s="8"/>
      <c r="H260" s="8"/>
    </row>
    <row r="261" spans="1:8" x14ac:dyDescent="0.25">
      <c r="A261" s="8"/>
      <c r="G261" s="8"/>
      <c r="H261" s="8"/>
    </row>
    <row r="262" spans="1:8" x14ac:dyDescent="0.25">
      <c r="A262" s="8"/>
      <c r="G262" s="8"/>
      <c r="H262" s="8"/>
    </row>
    <row r="263" spans="1:8" x14ac:dyDescent="0.25">
      <c r="A263" s="8"/>
      <c r="G263" s="8"/>
      <c r="H263" s="8"/>
    </row>
    <row r="264" spans="1:8" x14ac:dyDescent="0.25">
      <c r="A264" s="8"/>
      <c r="G264" s="8"/>
      <c r="H264" s="8"/>
    </row>
    <row r="265" spans="1:8" x14ac:dyDescent="0.25">
      <c r="A265" s="8"/>
      <c r="G265" s="8"/>
      <c r="H265" s="8"/>
    </row>
    <row r="266" spans="1:8" x14ac:dyDescent="0.25">
      <c r="A266" s="8"/>
      <c r="G266" s="8"/>
      <c r="H266" s="8"/>
    </row>
    <row r="267" spans="1:8" x14ac:dyDescent="0.25">
      <c r="A267" s="8"/>
      <c r="G267" s="8"/>
      <c r="H267" s="8"/>
    </row>
    <row r="268" spans="1:8" x14ac:dyDescent="0.25">
      <c r="A268" s="8"/>
      <c r="G268" s="8"/>
      <c r="H268" s="8"/>
    </row>
    <row r="269" spans="1:8" x14ac:dyDescent="0.25">
      <c r="A269" s="8"/>
      <c r="G269" s="8"/>
      <c r="H269" s="8"/>
    </row>
    <row r="270" spans="1:8" x14ac:dyDescent="0.25">
      <c r="A270" s="8"/>
      <c r="G270" s="8"/>
      <c r="H270" s="8"/>
    </row>
    <row r="271" spans="1:8" x14ac:dyDescent="0.25">
      <c r="A271" s="8"/>
      <c r="G271" s="8"/>
      <c r="H271" s="8"/>
    </row>
    <row r="272" spans="1:8" x14ac:dyDescent="0.25">
      <c r="A272" s="8"/>
      <c r="G272" s="8"/>
      <c r="H272" s="8"/>
    </row>
    <row r="273" spans="1:8" x14ac:dyDescent="0.25">
      <c r="A273" s="8"/>
      <c r="G273" s="8"/>
      <c r="H273" s="8"/>
    </row>
    <row r="274" spans="1:8" x14ac:dyDescent="0.25">
      <c r="A274" s="8"/>
      <c r="G274" s="8"/>
      <c r="H274" s="8"/>
    </row>
    <row r="275" spans="1:8" x14ac:dyDescent="0.25">
      <c r="A275" s="8"/>
      <c r="G275" s="8"/>
      <c r="H275" s="8"/>
    </row>
    <row r="276" spans="1:8" x14ac:dyDescent="0.25">
      <c r="A276" s="8"/>
      <c r="G276" s="8"/>
      <c r="H276" s="8"/>
    </row>
    <row r="277" spans="1:8" x14ac:dyDescent="0.25">
      <c r="A277" s="8"/>
      <c r="G277" s="8"/>
      <c r="H277" s="8"/>
    </row>
    <row r="278" spans="1:8" x14ac:dyDescent="0.25">
      <c r="A278" s="8"/>
      <c r="G278" s="8"/>
      <c r="H278" s="8"/>
    </row>
    <row r="279" spans="1:8" x14ac:dyDescent="0.25">
      <c r="A279" s="8"/>
      <c r="G279" s="8"/>
      <c r="H279" s="8"/>
    </row>
    <row r="280" spans="1:8" x14ac:dyDescent="0.25">
      <c r="A280" s="8"/>
      <c r="G280" s="8"/>
      <c r="H280" s="8"/>
    </row>
    <row r="281" spans="1:8" x14ac:dyDescent="0.25">
      <c r="A281" s="8"/>
      <c r="G281" s="8"/>
      <c r="H281" s="8"/>
    </row>
    <row r="282" spans="1:8" x14ac:dyDescent="0.25">
      <c r="A282" s="8"/>
      <c r="G282" s="8"/>
      <c r="H282" s="8"/>
    </row>
    <row r="283" spans="1:8" x14ac:dyDescent="0.25">
      <c r="A283" s="8"/>
      <c r="G283" s="8"/>
      <c r="H283" s="8"/>
    </row>
    <row r="284" spans="1:8" x14ac:dyDescent="0.25">
      <c r="A284" s="8"/>
      <c r="G284" s="8"/>
      <c r="H284" s="8"/>
    </row>
    <row r="285" spans="1:8" x14ac:dyDescent="0.25">
      <c r="A285" s="8"/>
      <c r="G285" s="8"/>
      <c r="H285" s="8"/>
    </row>
    <row r="286" spans="1:8" x14ac:dyDescent="0.25">
      <c r="A286" s="8"/>
      <c r="G286" s="8"/>
      <c r="H286" s="8"/>
    </row>
    <row r="287" spans="1:8" x14ac:dyDescent="0.25">
      <c r="A287" s="8"/>
      <c r="G287" s="8"/>
      <c r="H287" s="8"/>
    </row>
    <row r="288" spans="1:8" x14ac:dyDescent="0.25">
      <c r="A288" s="8"/>
      <c r="G288" s="8"/>
      <c r="H288" s="8"/>
    </row>
    <row r="289" spans="1:8" x14ac:dyDescent="0.25">
      <c r="A289" s="8"/>
      <c r="G289" s="8"/>
      <c r="H289" s="8"/>
    </row>
    <row r="290" spans="1:8" x14ac:dyDescent="0.25">
      <c r="A290" s="8"/>
      <c r="G290" s="8"/>
      <c r="H290" s="8"/>
    </row>
    <row r="291" spans="1:8" x14ac:dyDescent="0.25">
      <c r="A291" s="8"/>
      <c r="G291" s="8"/>
      <c r="H291" s="8"/>
    </row>
    <row r="292" spans="1:8" x14ac:dyDescent="0.25">
      <c r="A292" s="8"/>
      <c r="G292" s="8"/>
      <c r="H292" s="8"/>
    </row>
    <row r="293" spans="1:8" x14ac:dyDescent="0.25">
      <c r="A293" s="8"/>
      <c r="G293" s="8"/>
      <c r="H293" s="8"/>
    </row>
    <row r="294" spans="1:8" x14ac:dyDescent="0.25">
      <c r="A294" s="8"/>
      <c r="G294" s="8"/>
      <c r="H294" s="8"/>
    </row>
    <row r="295" spans="1:8" x14ac:dyDescent="0.25">
      <c r="A295" s="8"/>
      <c r="G295" s="8"/>
      <c r="H295" s="8"/>
    </row>
    <row r="296" spans="1:8" x14ac:dyDescent="0.25">
      <c r="A296" s="8"/>
      <c r="G296" s="8"/>
      <c r="H296" s="8"/>
    </row>
    <row r="297" spans="1:8" x14ac:dyDescent="0.25">
      <c r="A297" s="8"/>
      <c r="G297" s="8"/>
      <c r="H297" s="8"/>
    </row>
    <row r="298" spans="1:8" x14ac:dyDescent="0.25">
      <c r="A298" s="8"/>
      <c r="G298" s="8"/>
      <c r="H298" s="8"/>
    </row>
    <row r="299" spans="1:8" x14ac:dyDescent="0.25">
      <c r="A299" s="8"/>
      <c r="G299" s="8"/>
      <c r="H299" s="8"/>
    </row>
    <row r="300" spans="1:8" x14ac:dyDescent="0.25">
      <c r="A300" s="8"/>
      <c r="G300" s="8"/>
      <c r="H300" s="8"/>
    </row>
    <row r="301" spans="1:8" x14ac:dyDescent="0.25">
      <c r="A301" s="8"/>
      <c r="G301" s="8"/>
      <c r="H301" s="8"/>
    </row>
    <row r="302" spans="1:8" x14ac:dyDescent="0.25">
      <c r="A302" s="8"/>
      <c r="G302" s="8"/>
      <c r="H302" s="8"/>
    </row>
    <row r="303" spans="1:8" x14ac:dyDescent="0.25">
      <c r="A303" s="8"/>
      <c r="G303" s="8"/>
      <c r="H303" s="8"/>
    </row>
    <row r="304" spans="1:8" x14ac:dyDescent="0.25">
      <c r="A304" s="8"/>
      <c r="G304" s="8"/>
      <c r="H304" s="8"/>
    </row>
    <row r="305" spans="1:8" x14ac:dyDescent="0.25">
      <c r="A305" s="8"/>
      <c r="G305" s="8"/>
      <c r="H305" s="8"/>
    </row>
    <row r="306" spans="1:8" x14ac:dyDescent="0.25">
      <c r="A306" s="8"/>
      <c r="G306" s="8"/>
      <c r="H306" s="8"/>
    </row>
    <row r="307" spans="1:8" x14ac:dyDescent="0.25">
      <c r="A307" s="8"/>
      <c r="G307" s="8"/>
      <c r="H307" s="8"/>
    </row>
    <row r="308" spans="1:8" x14ac:dyDescent="0.25">
      <c r="A308" s="8"/>
      <c r="G308" s="8"/>
      <c r="H308" s="8"/>
    </row>
    <row r="309" spans="1:8" x14ac:dyDescent="0.25">
      <c r="A309" s="8"/>
      <c r="G309" s="8"/>
      <c r="H309" s="8"/>
    </row>
    <row r="310" spans="1:8" x14ac:dyDescent="0.25">
      <c r="A310" s="8"/>
      <c r="G310" s="8"/>
      <c r="H310" s="8"/>
    </row>
    <row r="311" spans="1:8" x14ac:dyDescent="0.25">
      <c r="A311" s="8"/>
      <c r="G311" s="8"/>
      <c r="H311" s="8"/>
    </row>
    <row r="312" spans="1:8" x14ac:dyDescent="0.25">
      <c r="A312" s="8"/>
      <c r="G312" s="8"/>
      <c r="H312" s="8"/>
    </row>
    <row r="313" spans="1:8" x14ac:dyDescent="0.25">
      <c r="A313" s="8"/>
      <c r="G313" s="8"/>
      <c r="H313" s="8"/>
    </row>
    <row r="314" spans="1:8" x14ac:dyDescent="0.25">
      <c r="A314" s="8"/>
      <c r="G314" s="8"/>
      <c r="H314" s="8"/>
    </row>
    <row r="315" spans="1:8" x14ac:dyDescent="0.25">
      <c r="A315" s="8"/>
      <c r="G315" s="8"/>
      <c r="H315" s="8"/>
    </row>
    <row r="316" spans="1:8" x14ac:dyDescent="0.25">
      <c r="A316" s="8"/>
      <c r="G316" s="8"/>
      <c r="H316" s="8"/>
    </row>
    <row r="317" spans="1:8" x14ac:dyDescent="0.25">
      <c r="A317" s="8"/>
      <c r="G317" s="8"/>
      <c r="H317" s="8"/>
    </row>
    <row r="318" spans="1:8" x14ac:dyDescent="0.25">
      <c r="A318" s="8"/>
      <c r="G318" s="8"/>
      <c r="H318" s="8"/>
    </row>
    <row r="319" spans="1:8" x14ac:dyDescent="0.25">
      <c r="A319" s="8"/>
      <c r="G319" s="8"/>
      <c r="H319" s="8"/>
    </row>
    <row r="320" spans="1:8" x14ac:dyDescent="0.25">
      <c r="A320" s="8"/>
      <c r="G320" s="8"/>
      <c r="H320" s="8"/>
    </row>
    <row r="321" spans="1:8" x14ac:dyDescent="0.25">
      <c r="A321" s="8"/>
      <c r="G321" s="8"/>
      <c r="H321" s="8"/>
    </row>
    <row r="322" spans="1:8" x14ac:dyDescent="0.25">
      <c r="A322" s="8"/>
      <c r="G322" s="8"/>
      <c r="H322" s="8"/>
    </row>
    <row r="323" spans="1:8" x14ac:dyDescent="0.25">
      <c r="A323" s="8"/>
      <c r="G323" s="8"/>
      <c r="H323" s="8"/>
    </row>
    <row r="324" spans="1:8" x14ac:dyDescent="0.25">
      <c r="A324" s="8"/>
      <c r="G324" s="8"/>
      <c r="H324" s="8"/>
    </row>
    <row r="325" spans="1:8" x14ac:dyDescent="0.25">
      <c r="A325" s="8"/>
      <c r="G325" s="8"/>
      <c r="H325" s="8"/>
    </row>
    <row r="326" spans="1:8" x14ac:dyDescent="0.25">
      <c r="A326" s="8"/>
      <c r="G326" s="8"/>
      <c r="H326" s="8"/>
    </row>
    <row r="327" spans="1:8" x14ac:dyDescent="0.25">
      <c r="A327" s="8"/>
      <c r="G327" s="8"/>
      <c r="H327" s="8"/>
    </row>
    <row r="328" spans="1:8" x14ac:dyDescent="0.25">
      <c r="A328" s="8"/>
      <c r="G328" s="8"/>
      <c r="H328" s="8"/>
    </row>
    <row r="329" spans="1:8" x14ac:dyDescent="0.25">
      <c r="A329" s="8"/>
      <c r="G329" s="8"/>
      <c r="H329" s="8"/>
    </row>
    <row r="330" spans="1:8" x14ac:dyDescent="0.25">
      <c r="A330" s="8"/>
      <c r="G330" s="8"/>
      <c r="H330" s="8"/>
    </row>
    <row r="331" spans="1:8" x14ac:dyDescent="0.25">
      <c r="A331" s="8"/>
      <c r="G331" s="8"/>
      <c r="H331" s="8"/>
    </row>
    <row r="332" spans="1:8" x14ac:dyDescent="0.25">
      <c r="A332" s="8"/>
      <c r="G332" s="8"/>
      <c r="H332" s="8"/>
    </row>
    <row r="333" spans="1:8" x14ac:dyDescent="0.25">
      <c r="A333" s="8"/>
      <c r="G333" s="8"/>
      <c r="H333" s="8"/>
    </row>
    <row r="334" spans="1:8" x14ac:dyDescent="0.25">
      <c r="A334" s="8"/>
      <c r="G334" s="8"/>
      <c r="H334" s="8"/>
    </row>
    <row r="335" spans="1:8" x14ac:dyDescent="0.25">
      <c r="A335" s="8"/>
      <c r="G335" s="8"/>
      <c r="H335" s="8"/>
    </row>
    <row r="336" spans="1:8" x14ac:dyDescent="0.25">
      <c r="A336" s="8"/>
      <c r="G336" s="8"/>
      <c r="H336" s="8"/>
    </row>
    <row r="337" spans="1:8" x14ac:dyDescent="0.25">
      <c r="A337" s="8"/>
      <c r="G337" s="8"/>
      <c r="H337" s="8"/>
    </row>
    <row r="338" spans="1:8" x14ac:dyDescent="0.25">
      <c r="A338" s="8"/>
      <c r="G338" s="8"/>
      <c r="H338" s="8"/>
    </row>
    <row r="339" spans="1:8" x14ac:dyDescent="0.25">
      <c r="A339" s="8"/>
      <c r="G339" s="8"/>
      <c r="H339" s="8"/>
    </row>
    <row r="340" spans="1:8" x14ac:dyDescent="0.25">
      <c r="A340" s="8"/>
      <c r="G340" s="8"/>
      <c r="H340" s="8"/>
    </row>
    <row r="341" spans="1:8" x14ac:dyDescent="0.25">
      <c r="A341" s="8"/>
      <c r="G341" s="8"/>
      <c r="H341" s="8"/>
    </row>
    <row r="342" spans="1:8" x14ac:dyDescent="0.25">
      <c r="A342" s="8"/>
      <c r="G342" s="8"/>
      <c r="H342" s="8"/>
    </row>
    <row r="343" spans="1:8" x14ac:dyDescent="0.25">
      <c r="A343" s="8"/>
      <c r="G343" s="8"/>
      <c r="H343" s="8"/>
    </row>
    <row r="344" spans="1:8" x14ac:dyDescent="0.25">
      <c r="A344" s="8"/>
      <c r="G344" s="8"/>
      <c r="H344" s="8"/>
    </row>
    <row r="345" spans="1:8" x14ac:dyDescent="0.25">
      <c r="A345" s="8"/>
      <c r="G345" s="8"/>
      <c r="H345" s="8"/>
    </row>
    <row r="346" spans="1:8" x14ac:dyDescent="0.25">
      <c r="A346" s="8"/>
      <c r="G346" s="8"/>
      <c r="H346" s="8"/>
    </row>
    <row r="347" spans="1:8" x14ac:dyDescent="0.25">
      <c r="A347" s="8"/>
      <c r="G347" s="8"/>
      <c r="H347" s="8"/>
    </row>
    <row r="348" spans="1:8" x14ac:dyDescent="0.25">
      <c r="A348" s="8"/>
      <c r="G348" s="8"/>
      <c r="H348" s="8"/>
    </row>
    <row r="349" spans="1:8" x14ac:dyDescent="0.25">
      <c r="A349" s="8"/>
      <c r="G349" s="8"/>
      <c r="H349" s="8"/>
    </row>
    <row r="350" spans="1:8" x14ac:dyDescent="0.25">
      <c r="A350" s="8"/>
      <c r="G350" s="8"/>
      <c r="H350" s="8"/>
    </row>
    <row r="351" spans="1:8" x14ac:dyDescent="0.25">
      <c r="A351" s="8"/>
      <c r="G351" s="8"/>
      <c r="H351" s="8"/>
    </row>
    <row r="352" spans="1:8" x14ac:dyDescent="0.25">
      <c r="A352" s="8"/>
      <c r="G352" s="8"/>
      <c r="H352" s="8"/>
    </row>
    <row r="353" spans="1:8" x14ac:dyDescent="0.25">
      <c r="A353" s="8"/>
      <c r="G353" s="8"/>
      <c r="H353" s="8"/>
    </row>
    <row r="354" spans="1:8" x14ac:dyDescent="0.25">
      <c r="A354" s="8"/>
      <c r="G354" s="8"/>
      <c r="H354" s="8"/>
    </row>
    <row r="355" spans="1:8" x14ac:dyDescent="0.25">
      <c r="A355" s="8"/>
      <c r="G355" s="8"/>
      <c r="H355" s="8"/>
    </row>
  </sheetData>
  <sortState xmlns:xlrd2="http://schemas.microsoft.com/office/spreadsheetml/2017/richdata2" ref="A2:C82">
    <sortCondition ref="A2:A82"/>
  </sortState>
  <conditionalFormatting sqref="A2:A82">
    <cfRule type="duplicateValues" dxfId="3" priority="1"/>
    <cfRule type="duplicateValues" dxfId="2" priority="2"/>
  </conditionalFormatting>
  <conditionalFormatting sqref="A83 G38:G118">
    <cfRule type="duplicateValues" dxfId="1" priority="3"/>
  </conditionalFormatting>
  <conditionalFormatting sqref="G38:G118">
    <cfRule type="duplicateValues" dxfId="0" priority="4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5A0B2-07A6-47DC-8686-1C1F6D8804C3}">
  <dimension ref="A1:C2"/>
  <sheetViews>
    <sheetView workbookViewId="0">
      <selection activeCell="A3" sqref="A3"/>
    </sheetView>
  </sheetViews>
  <sheetFormatPr defaultRowHeight="15" x14ac:dyDescent="0.25"/>
  <cols>
    <col min="1" max="1" width="12" bestFit="1" customWidth="1"/>
    <col min="2" max="2" width="10.42578125" customWidth="1"/>
    <col min="8" max="8" width="12.85546875" bestFit="1" customWidth="1"/>
  </cols>
  <sheetData>
    <row r="1" spans="1:3" x14ac:dyDescent="0.25">
      <c r="A1" t="s">
        <v>0</v>
      </c>
      <c r="B1" t="s">
        <v>11</v>
      </c>
      <c r="C1" t="s">
        <v>14</v>
      </c>
    </row>
    <row r="2" spans="1:3" x14ac:dyDescent="0.25">
      <c r="A2">
        <v>99</v>
      </c>
      <c r="B2">
        <v>0</v>
      </c>
      <c r="C2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29233-533B-4F83-B9B8-E8CD7CACCB42}">
  <dimension ref="A1:Q341"/>
  <sheetViews>
    <sheetView zoomScale="90" zoomScaleNormal="90" workbookViewId="0">
      <selection activeCell="K5" sqref="K5"/>
    </sheetView>
  </sheetViews>
  <sheetFormatPr defaultRowHeight="15" x14ac:dyDescent="0.25"/>
  <cols>
    <col min="2" max="4" width="12.28515625" bestFit="1" customWidth="1"/>
    <col min="5" max="6" width="12.28515625" customWidth="1"/>
    <col min="7" max="7" width="9" customWidth="1"/>
    <col min="8" max="8" width="12.7109375" bestFit="1" customWidth="1"/>
    <col min="9" max="9" width="12.28515625" bestFit="1" customWidth="1"/>
    <col min="10" max="10" width="14" customWidth="1"/>
    <col min="12" max="12" width="10.28515625" customWidth="1"/>
    <col min="14" max="14" width="9.42578125" bestFit="1" customWidth="1"/>
    <col min="15" max="15" width="13" bestFit="1" customWidth="1"/>
  </cols>
  <sheetData>
    <row r="1" spans="1:17" x14ac:dyDescent="0.25">
      <c r="A1" t="s">
        <v>19</v>
      </c>
      <c r="B1" t="s">
        <v>2</v>
      </c>
      <c r="C1" t="s">
        <v>3</v>
      </c>
      <c r="D1" t="s">
        <v>29</v>
      </c>
      <c r="E1" t="s">
        <v>13</v>
      </c>
      <c r="F1" t="s">
        <v>30</v>
      </c>
      <c r="G1" t="s">
        <v>10</v>
      </c>
    </row>
    <row r="2" spans="1:17" x14ac:dyDescent="0.25">
      <c r="A2">
        <v>1</v>
      </c>
      <c r="B2" s="5">
        <v>101</v>
      </c>
      <c r="C2" s="5">
        <v>102</v>
      </c>
      <c r="D2" s="5">
        <v>0</v>
      </c>
      <c r="E2" s="5">
        <v>2.9999999999999997E-4</v>
      </c>
      <c r="F2" s="5">
        <v>0</v>
      </c>
      <c r="G2" s="6">
        <f>I2/100</f>
        <v>1.2</v>
      </c>
      <c r="H2" s="2"/>
      <c r="I2" s="5">
        <v>120</v>
      </c>
      <c r="K2" s="2"/>
      <c r="P2">
        <v>1</v>
      </c>
      <c r="Q2">
        <v>2</v>
      </c>
    </row>
    <row r="3" spans="1:17" x14ac:dyDescent="0.25">
      <c r="A3">
        <f>A2+1</f>
        <v>2</v>
      </c>
      <c r="B3" s="5">
        <v>101</v>
      </c>
      <c r="C3" s="5">
        <v>103</v>
      </c>
      <c r="D3" s="5">
        <v>1.3899999999999999E-2</v>
      </c>
      <c r="E3" s="5">
        <v>0.22750000000000001</v>
      </c>
      <c r="F3" s="5">
        <v>6.1999999999999998E-3</v>
      </c>
      <c r="G3" s="6">
        <f t="shared" ref="G3:G66" si="0">I3/100</f>
        <v>1</v>
      </c>
      <c r="H3" s="2"/>
      <c r="I3" s="5">
        <v>100</v>
      </c>
      <c r="K3" s="2"/>
      <c r="P3">
        <v>1</v>
      </c>
      <c r="Q3">
        <v>3</v>
      </c>
    </row>
    <row r="4" spans="1:17" x14ac:dyDescent="0.25">
      <c r="A4">
        <f t="shared" ref="A4:A67" si="1">A3+1</f>
        <v>3</v>
      </c>
      <c r="B4" s="5">
        <v>102</v>
      </c>
      <c r="C4" s="5">
        <v>104</v>
      </c>
      <c r="D4" s="5">
        <v>1.3899999999999999E-2</v>
      </c>
      <c r="E4" s="5">
        <v>0.22750000000000001</v>
      </c>
      <c r="F4" s="5">
        <v>6.1999999999999998E-3</v>
      </c>
      <c r="G4" s="6">
        <f t="shared" si="0"/>
        <v>1</v>
      </c>
      <c r="I4" s="5">
        <v>100</v>
      </c>
      <c r="K4" s="2">
        <f>SUM(D2:D98)</f>
        <v>4.4741500000000016</v>
      </c>
      <c r="L4">
        <f>SUM(E2:E98)</f>
        <v>37.618200000000016</v>
      </c>
      <c r="P4">
        <v>3</v>
      </c>
      <c r="Q4">
        <v>6</v>
      </c>
    </row>
    <row r="5" spans="1:17" x14ac:dyDescent="0.25">
      <c r="A5">
        <f t="shared" si="1"/>
        <v>4</v>
      </c>
      <c r="B5" s="5">
        <v>103</v>
      </c>
      <c r="C5" s="5">
        <v>104</v>
      </c>
      <c r="D5" s="5">
        <v>0</v>
      </c>
      <c r="E5" s="5">
        <v>2.9999999999999997E-4</v>
      </c>
      <c r="F5" s="5">
        <v>0</v>
      </c>
      <c r="G5" s="6">
        <f t="shared" si="0"/>
        <v>1.2</v>
      </c>
      <c r="H5" s="2"/>
      <c r="I5" s="5">
        <v>120</v>
      </c>
      <c r="K5" s="2"/>
      <c r="P5">
        <v>3</v>
      </c>
      <c r="Q5">
        <v>4</v>
      </c>
    </row>
    <row r="6" spans="1:17" x14ac:dyDescent="0.25">
      <c r="A6">
        <f t="shared" si="1"/>
        <v>5</v>
      </c>
      <c r="B6" s="5">
        <v>103</v>
      </c>
      <c r="C6" s="5">
        <v>105</v>
      </c>
      <c r="D6" s="5">
        <v>5.0000000000000001E-3</v>
      </c>
      <c r="E6" s="5">
        <v>1.1299999999999999E-2</v>
      </c>
      <c r="F6" s="5">
        <v>2.5000000000000001E-3</v>
      </c>
      <c r="G6" s="6">
        <f t="shared" si="0"/>
        <v>1.1100000000000001</v>
      </c>
      <c r="I6" s="5">
        <v>111</v>
      </c>
      <c r="K6" s="2"/>
      <c r="P6">
        <v>4</v>
      </c>
      <c r="Q6">
        <v>5</v>
      </c>
    </row>
    <row r="7" spans="1:17" x14ac:dyDescent="0.25">
      <c r="A7">
        <f t="shared" si="1"/>
        <v>6</v>
      </c>
      <c r="B7" s="5">
        <v>104</v>
      </c>
      <c r="C7" s="5">
        <v>108</v>
      </c>
      <c r="D7" s="5">
        <v>1.0999999999999999E-2</v>
      </c>
      <c r="E7" s="5">
        <v>2.4500000000000001E-2</v>
      </c>
      <c r="F7" s="5">
        <v>5.5999999999999999E-3</v>
      </c>
      <c r="G7" s="6">
        <f t="shared" si="0"/>
        <v>1</v>
      </c>
      <c r="I7" s="5">
        <v>100</v>
      </c>
      <c r="K7" s="2"/>
      <c r="P7">
        <v>6</v>
      </c>
      <c r="Q7">
        <v>7</v>
      </c>
    </row>
    <row r="8" spans="1:17" x14ac:dyDescent="0.25">
      <c r="A8">
        <f t="shared" si="1"/>
        <v>7</v>
      </c>
      <c r="B8" s="5">
        <v>104</v>
      </c>
      <c r="C8" s="5">
        <v>111</v>
      </c>
      <c r="D8" s="5">
        <v>6.4000000000000003E-3</v>
      </c>
      <c r="E8" s="5">
        <v>1.4200000000000001E-2</v>
      </c>
      <c r="F8" s="5">
        <v>3.2000000000000002E-3</v>
      </c>
      <c r="G8" s="6">
        <f t="shared" si="0"/>
        <v>1</v>
      </c>
      <c r="I8" s="5">
        <v>100</v>
      </c>
      <c r="K8" s="2"/>
      <c r="P8">
        <v>6</v>
      </c>
      <c r="Q8">
        <v>9</v>
      </c>
    </row>
    <row r="9" spans="1:17" x14ac:dyDescent="0.25">
      <c r="A9">
        <f t="shared" si="1"/>
        <v>8</v>
      </c>
      <c r="B9" s="5">
        <v>105</v>
      </c>
      <c r="C9" s="5">
        <v>106</v>
      </c>
      <c r="D9" s="5">
        <v>0</v>
      </c>
      <c r="E9" s="5">
        <v>2.9999999999999997E-4</v>
      </c>
      <c r="F9" s="5">
        <v>0</v>
      </c>
      <c r="G9" s="6">
        <f t="shared" si="0"/>
        <v>0.6</v>
      </c>
      <c r="I9" s="5">
        <v>60</v>
      </c>
      <c r="K9" s="2"/>
      <c r="P9">
        <v>7</v>
      </c>
      <c r="Q9">
        <v>8</v>
      </c>
    </row>
    <row r="10" spans="1:17" x14ac:dyDescent="0.25">
      <c r="A10">
        <f t="shared" si="1"/>
        <v>9</v>
      </c>
      <c r="B10" s="5">
        <v>106</v>
      </c>
      <c r="C10" s="5">
        <v>107</v>
      </c>
      <c r="D10" s="5">
        <v>2.5000000000000001E-3</v>
      </c>
      <c r="E10" s="5">
        <v>5.8999999999999999E-3</v>
      </c>
      <c r="F10" s="5">
        <v>9.1999999999999998E-3</v>
      </c>
      <c r="G10" s="6">
        <f t="shared" si="0"/>
        <v>2.2200000000000002</v>
      </c>
      <c r="I10" s="5">
        <v>222</v>
      </c>
      <c r="K10" s="2"/>
      <c r="P10">
        <v>9</v>
      </c>
      <c r="Q10">
        <v>10</v>
      </c>
    </row>
    <row r="11" spans="1:17" x14ac:dyDescent="0.25">
      <c r="A11">
        <f t="shared" si="1"/>
        <v>10</v>
      </c>
      <c r="B11" s="5">
        <v>108</v>
      </c>
      <c r="C11" s="5">
        <v>109</v>
      </c>
      <c r="D11" s="5">
        <v>5.0000000000000001E-3</v>
      </c>
      <c r="E11" s="5">
        <v>1.17E-2</v>
      </c>
      <c r="F11" s="5">
        <v>1.4200000000000001E-2</v>
      </c>
      <c r="G11" s="6">
        <f t="shared" si="0"/>
        <v>1</v>
      </c>
      <c r="I11" s="5">
        <v>100</v>
      </c>
      <c r="K11" s="2"/>
      <c r="P11">
        <v>9</v>
      </c>
      <c r="Q11">
        <v>12</v>
      </c>
    </row>
    <row r="12" spans="1:17" x14ac:dyDescent="0.25">
      <c r="A12">
        <f>A11+1</f>
        <v>11</v>
      </c>
      <c r="B12" s="5">
        <v>108</v>
      </c>
      <c r="C12" s="5">
        <v>110</v>
      </c>
      <c r="D12" s="5">
        <v>2.0999999999999999E-3</v>
      </c>
      <c r="E12" s="5">
        <v>4.7999999999999996E-3</v>
      </c>
      <c r="F12" s="5">
        <v>1.1000000000000001E-3</v>
      </c>
      <c r="G12" s="6">
        <f t="shared" si="0"/>
        <v>1</v>
      </c>
      <c r="I12" s="5">
        <v>100</v>
      </c>
      <c r="K12" s="2"/>
      <c r="P12">
        <v>10</v>
      </c>
      <c r="Q12">
        <v>11</v>
      </c>
    </row>
    <row r="13" spans="1:17" x14ac:dyDescent="0.25">
      <c r="A13">
        <f t="shared" si="1"/>
        <v>12</v>
      </c>
      <c r="B13" s="5">
        <v>108</v>
      </c>
      <c r="C13" s="5">
        <v>111</v>
      </c>
      <c r="D13" s="5">
        <v>4.5999999999999999E-3</v>
      </c>
      <c r="E13" s="5">
        <v>1.04E-2</v>
      </c>
      <c r="F13" s="5">
        <v>2.3E-3</v>
      </c>
      <c r="G13" s="6">
        <f t="shared" si="0"/>
        <v>1</v>
      </c>
      <c r="I13" s="5">
        <v>100</v>
      </c>
      <c r="K13" s="2"/>
      <c r="P13">
        <v>12</v>
      </c>
      <c r="Q13">
        <v>13</v>
      </c>
    </row>
    <row r="14" spans="1:17" x14ac:dyDescent="0.25">
      <c r="A14">
        <f t="shared" si="1"/>
        <v>13</v>
      </c>
      <c r="B14" s="5">
        <v>111</v>
      </c>
      <c r="C14" s="5">
        <v>112</v>
      </c>
      <c r="D14" s="5">
        <v>2.0999999999999999E-3</v>
      </c>
      <c r="E14" s="5">
        <v>4.7000000000000002E-3</v>
      </c>
      <c r="F14" s="5">
        <v>8.8000000000000005E-3</v>
      </c>
      <c r="G14" s="6">
        <f t="shared" si="0"/>
        <v>1</v>
      </c>
      <c r="I14" s="5">
        <v>100</v>
      </c>
      <c r="K14" s="2"/>
      <c r="P14">
        <v>12</v>
      </c>
      <c r="Q14">
        <v>15</v>
      </c>
    </row>
    <row r="15" spans="1:17" x14ac:dyDescent="0.25">
      <c r="A15">
        <f t="shared" si="1"/>
        <v>14</v>
      </c>
      <c r="B15" s="5">
        <v>301</v>
      </c>
      <c r="C15" s="5">
        <v>302</v>
      </c>
      <c r="D15" s="5">
        <v>0</v>
      </c>
      <c r="E15" s="5">
        <v>2.9999999999999997E-4</v>
      </c>
      <c r="F15" s="5">
        <v>0</v>
      </c>
      <c r="G15" s="6">
        <f t="shared" si="0"/>
        <v>0.6</v>
      </c>
      <c r="I15" s="5">
        <v>60</v>
      </c>
      <c r="K15" s="2"/>
      <c r="P15">
        <v>13</v>
      </c>
      <c r="Q15">
        <v>14</v>
      </c>
    </row>
    <row r="16" spans="1:17" x14ac:dyDescent="0.25">
      <c r="A16">
        <f t="shared" si="1"/>
        <v>15</v>
      </c>
      <c r="B16" s="5">
        <v>301</v>
      </c>
      <c r="C16" s="5">
        <v>303</v>
      </c>
      <c r="D16" s="5">
        <v>1.46E-2</v>
      </c>
      <c r="E16" s="5">
        <v>1.17E-2</v>
      </c>
      <c r="F16" s="5">
        <v>0</v>
      </c>
      <c r="G16" s="6">
        <f t="shared" si="0"/>
        <v>0.21</v>
      </c>
      <c r="I16" s="5">
        <v>21</v>
      </c>
      <c r="K16" s="2"/>
      <c r="P16">
        <v>15</v>
      </c>
      <c r="Q16">
        <v>16</v>
      </c>
    </row>
    <row r="17" spans="1:17" x14ac:dyDescent="0.25">
      <c r="A17">
        <f t="shared" si="1"/>
        <v>16</v>
      </c>
      <c r="B17" s="5">
        <v>301</v>
      </c>
      <c r="C17" s="5">
        <v>304</v>
      </c>
      <c r="D17" s="5">
        <v>1.78E-2</v>
      </c>
      <c r="E17" s="5">
        <v>2.0899999999999998E-2</v>
      </c>
      <c r="F17" s="5">
        <v>0</v>
      </c>
      <c r="G17" s="6">
        <f t="shared" si="0"/>
        <v>0.21</v>
      </c>
      <c r="I17" s="5">
        <v>21</v>
      </c>
      <c r="K17" s="2"/>
      <c r="P17">
        <v>15</v>
      </c>
      <c r="Q17">
        <v>66</v>
      </c>
    </row>
    <row r="18" spans="1:17" x14ac:dyDescent="0.25">
      <c r="A18">
        <f t="shared" si="1"/>
        <v>17</v>
      </c>
      <c r="B18" s="5">
        <v>301</v>
      </c>
      <c r="C18" s="5">
        <v>305</v>
      </c>
      <c r="D18" s="5">
        <v>3.1099999999999999E-2</v>
      </c>
      <c r="E18" s="5">
        <v>3.4500000000000003E-2</v>
      </c>
      <c r="F18" s="5">
        <v>0</v>
      </c>
      <c r="G18" s="6">
        <f t="shared" si="0"/>
        <v>0.21</v>
      </c>
      <c r="I18" s="5">
        <v>21</v>
      </c>
      <c r="K18" s="2"/>
      <c r="P18">
        <v>16</v>
      </c>
      <c r="Q18">
        <v>19</v>
      </c>
    </row>
    <row r="19" spans="1:17" x14ac:dyDescent="0.25">
      <c r="A19">
        <f t="shared" si="1"/>
        <v>18</v>
      </c>
      <c r="B19" s="5">
        <v>301</v>
      </c>
      <c r="C19" s="5">
        <v>306</v>
      </c>
      <c r="D19" s="5">
        <v>2.8400000000000002E-2</v>
      </c>
      <c r="E19" s="5">
        <v>3.1099999999999999E-2</v>
      </c>
      <c r="F19" s="5">
        <v>0</v>
      </c>
      <c r="G19" s="6">
        <f t="shared" si="0"/>
        <v>0.21</v>
      </c>
      <c r="I19" s="5">
        <v>21</v>
      </c>
      <c r="K19" s="2"/>
      <c r="P19">
        <v>16</v>
      </c>
      <c r="Q19">
        <v>17</v>
      </c>
    </row>
    <row r="20" spans="1:17" x14ac:dyDescent="0.25">
      <c r="A20">
        <f t="shared" si="1"/>
        <v>19</v>
      </c>
      <c r="B20" s="5">
        <v>301</v>
      </c>
      <c r="C20" s="5">
        <v>307</v>
      </c>
      <c r="D20" s="5">
        <v>2.0500000000000001E-2</v>
      </c>
      <c r="E20" s="5">
        <v>2.2599999999999999E-2</v>
      </c>
      <c r="F20" s="5">
        <v>0</v>
      </c>
      <c r="G20" s="6">
        <f t="shared" si="0"/>
        <v>0.21</v>
      </c>
      <c r="I20" s="5">
        <v>21</v>
      </c>
      <c r="K20" s="2"/>
      <c r="P20">
        <v>17</v>
      </c>
      <c r="Q20">
        <v>18</v>
      </c>
    </row>
    <row r="21" spans="1:17" x14ac:dyDescent="0.25">
      <c r="A21">
        <f t="shared" si="1"/>
        <v>20</v>
      </c>
      <c r="B21" s="5">
        <v>302</v>
      </c>
      <c r="C21" s="5">
        <v>308</v>
      </c>
      <c r="D21" s="5">
        <v>2.06E-2</v>
      </c>
      <c r="E21" s="5">
        <v>0.22309999999999999</v>
      </c>
      <c r="F21" s="5">
        <v>0</v>
      </c>
      <c r="G21" s="6">
        <f t="shared" si="0"/>
        <v>0.2</v>
      </c>
      <c r="H21" s="10"/>
      <c r="I21" s="5">
        <v>20</v>
      </c>
      <c r="J21" s="2"/>
      <c r="O21">
        <v>19</v>
      </c>
      <c r="P21">
        <v>20</v>
      </c>
    </row>
    <row r="22" spans="1:17" x14ac:dyDescent="0.25">
      <c r="A22">
        <f t="shared" si="1"/>
        <v>21</v>
      </c>
      <c r="B22" s="5">
        <v>302</v>
      </c>
      <c r="C22" s="5">
        <v>309</v>
      </c>
      <c r="D22" s="5">
        <v>1.35E-2</v>
      </c>
      <c r="E22" s="5">
        <v>1.4800000000000001E-2</v>
      </c>
      <c r="F22" s="5">
        <v>0</v>
      </c>
      <c r="G22" s="6">
        <f t="shared" si="0"/>
        <v>0.21</v>
      </c>
      <c r="H22" s="10"/>
      <c r="I22" s="5">
        <v>21</v>
      </c>
      <c r="J22" s="2"/>
      <c r="O22">
        <v>19</v>
      </c>
      <c r="P22">
        <v>21</v>
      </c>
    </row>
    <row r="23" spans="1:17" x14ac:dyDescent="0.25">
      <c r="A23">
        <f t="shared" si="1"/>
        <v>22</v>
      </c>
      <c r="B23" s="5">
        <v>302</v>
      </c>
      <c r="C23" s="5">
        <v>310</v>
      </c>
      <c r="D23" s="5">
        <v>2.4199999999999999E-2</v>
      </c>
      <c r="E23" s="5">
        <v>2.6499999999999999E-2</v>
      </c>
      <c r="F23" s="5">
        <v>0</v>
      </c>
      <c r="G23" s="6">
        <f t="shared" si="0"/>
        <v>0.21</v>
      </c>
      <c r="H23" s="10"/>
      <c r="I23" s="5">
        <v>21</v>
      </c>
      <c r="J23" s="2"/>
      <c r="O23">
        <v>21</v>
      </c>
      <c r="P23">
        <v>22</v>
      </c>
    </row>
    <row r="24" spans="1:17" x14ac:dyDescent="0.25">
      <c r="A24">
        <f t="shared" si="1"/>
        <v>23</v>
      </c>
      <c r="B24" s="5">
        <v>302</v>
      </c>
      <c r="C24" s="5">
        <v>311</v>
      </c>
      <c r="D24" s="5">
        <v>4.4299999999999999E-2</v>
      </c>
      <c r="E24" s="5">
        <v>4.2000000000000003E-2</v>
      </c>
      <c r="F24" s="5">
        <v>0</v>
      </c>
      <c r="G24" s="6">
        <f t="shared" si="0"/>
        <v>0.21</v>
      </c>
      <c r="H24" s="10"/>
      <c r="I24" s="5">
        <v>21</v>
      </c>
      <c r="J24" s="2"/>
      <c r="O24">
        <v>21</v>
      </c>
      <c r="P24">
        <v>24</v>
      </c>
    </row>
    <row r="25" spans="1:17" x14ac:dyDescent="0.25">
      <c r="A25">
        <f t="shared" si="1"/>
        <v>24</v>
      </c>
      <c r="B25" s="5">
        <v>304</v>
      </c>
      <c r="C25" s="5">
        <v>326</v>
      </c>
      <c r="D25" s="5">
        <v>1.6199999999999999E-2</v>
      </c>
      <c r="E25" s="5">
        <v>1.8200000000000001E-2</v>
      </c>
      <c r="F25" s="5">
        <v>0</v>
      </c>
      <c r="G25" s="6">
        <f t="shared" si="0"/>
        <v>0.21</v>
      </c>
      <c r="H25" s="10"/>
      <c r="I25" s="5">
        <v>21</v>
      </c>
      <c r="J25" s="2"/>
      <c r="O25">
        <v>22</v>
      </c>
      <c r="P25">
        <v>23</v>
      </c>
    </row>
    <row r="26" spans="1:17" x14ac:dyDescent="0.25">
      <c r="A26">
        <f t="shared" si="1"/>
        <v>25</v>
      </c>
      <c r="B26" s="5">
        <v>305</v>
      </c>
      <c r="C26" s="5">
        <v>330</v>
      </c>
      <c r="D26" s="5">
        <v>8.6999999999999994E-3</v>
      </c>
      <c r="E26" s="5">
        <v>0.01</v>
      </c>
      <c r="F26" s="5">
        <v>0</v>
      </c>
      <c r="G26" s="6">
        <f t="shared" si="0"/>
        <v>0.21</v>
      </c>
      <c r="H26" s="10"/>
      <c r="I26" s="5">
        <v>21</v>
      </c>
      <c r="J26" s="2"/>
      <c r="O26">
        <v>24</v>
      </c>
      <c r="P26">
        <v>25</v>
      </c>
    </row>
    <row r="27" spans="1:17" x14ac:dyDescent="0.25">
      <c r="A27">
        <f t="shared" si="1"/>
        <v>26</v>
      </c>
      <c r="B27" s="5">
        <v>306</v>
      </c>
      <c r="C27" s="5">
        <v>314</v>
      </c>
      <c r="D27" s="5">
        <v>1.47E-2</v>
      </c>
      <c r="E27" s="5">
        <v>1.6299999999999999E-2</v>
      </c>
      <c r="F27" s="5">
        <v>0</v>
      </c>
      <c r="G27" s="6">
        <f t="shared" si="0"/>
        <v>0.21</v>
      </c>
      <c r="H27" s="10"/>
      <c r="I27" s="5">
        <v>21</v>
      </c>
      <c r="J27" s="2"/>
      <c r="O27">
        <v>24</v>
      </c>
      <c r="P27">
        <v>27</v>
      </c>
    </row>
    <row r="28" spans="1:17" x14ac:dyDescent="0.25">
      <c r="A28">
        <f t="shared" si="1"/>
        <v>27</v>
      </c>
      <c r="B28" s="5">
        <v>307</v>
      </c>
      <c r="C28" s="5">
        <v>331</v>
      </c>
      <c r="D28" s="5">
        <v>1.04E-2</v>
      </c>
      <c r="E28" s="5">
        <v>2.98E-2</v>
      </c>
      <c r="F28" s="5">
        <v>0</v>
      </c>
      <c r="G28" s="6">
        <f t="shared" si="0"/>
        <v>0.24</v>
      </c>
      <c r="H28" s="10"/>
      <c r="I28" s="5">
        <v>24</v>
      </c>
      <c r="J28" s="2"/>
      <c r="O28">
        <v>25</v>
      </c>
      <c r="P28">
        <v>26</v>
      </c>
    </row>
    <row r="29" spans="1:17" x14ac:dyDescent="0.25">
      <c r="A29">
        <f t="shared" si="1"/>
        <v>28</v>
      </c>
      <c r="B29" s="5">
        <v>308</v>
      </c>
      <c r="C29" s="5">
        <v>322</v>
      </c>
      <c r="D29" s="5">
        <v>1.9599999999999999E-2</v>
      </c>
      <c r="E29" s="5">
        <v>2.18E-2</v>
      </c>
      <c r="F29" s="5">
        <v>0</v>
      </c>
      <c r="G29" s="6">
        <f t="shared" si="0"/>
        <v>0.21</v>
      </c>
      <c r="H29" s="10"/>
      <c r="I29" s="5">
        <v>21</v>
      </c>
      <c r="J29" s="2"/>
      <c r="O29">
        <v>27</v>
      </c>
      <c r="P29">
        <v>30</v>
      </c>
    </row>
    <row r="30" spans="1:17" x14ac:dyDescent="0.25">
      <c r="A30">
        <f t="shared" si="1"/>
        <v>29</v>
      </c>
      <c r="B30" s="5">
        <v>308</v>
      </c>
      <c r="C30" s="5">
        <v>323</v>
      </c>
      <c r="D30" s="5">
        <v>1.0999999999999999E-2</v>
      </c>
      <c r="E30" s="5">
        <v>1.2200000000000001E-2</v>
      </c>
      <c r="F30" s="5">
        <v>0</v>
      </c>
      <c r="G30" s="6">
        <f t="shared" si="0"/>
        <v>0.21</v>
      </c>
      <c r="H30" s="10"/>
      <c r="I30" s="5">
        <v>21</v>
      </c>
      <c r="J30" s="2"/>
      <c r="O30">
        <v>27</v>
      </c>
      <c r="P30">
        <v>28</v>
      </c>
    </row>
    <row r="31" spans="1:17" x14ac:dyDescent="0.25">
      <c r="A31">
        <f t="shared" si="1"/>
        <v>30</v>
      </c>
      <c r="B31" s="5">
        <v>309</v>
      </c>
      <c r="C31" s="5">
        <v>332</v>
      </c>
      <c r="D31" s="5">
        <v>6.4999999999999997E-3</v>
      </c>
      <c r="E31" s="5">
        <v>7.1000000000000004E-3</v>
      </c>
      <c r="F31" s="5">
        <v>0</v>
      </c>
      <c r="G31" s="6">
        <f t="shared" si="0"/>
        <v>0.21</v>
      </c>
      <c r="H31" s="10"/>
      <c r="I31" s="5">
        <v>21</v>
      </c>
      <c r="J31" s="2"/>
      <c r="O31">
        <v>28</v>
      </c>
      <c r="P31">
        <v>29</v>
      </c>
    </row>
    <row r="32" spans="1:17" x14ac:dyDescent="0.25">
      <c r="A32">
        <f t="shared" si="1"/>
        <v>31</v>
      </c>
      <c r="B32" s="5">
        <v>310</v>
      </c>
      <c r="C32" s="5">
        <v>332</v>
      </c>
      <c r="D32" s="5">
        <v>5.4999999999999997E-3</v>
      </c>
      <c r="E32" s="5">
        <v>6.0000000000000001E-3</v>
      </c>
      <c r="F32" s="5">
        <v>0</v>
      </c>
      <c r="G32" s="6">
        <f t="shared" si="0"/>
        <v>0.21</v>
      </c>
      <c r="H32" s="10"/>
      <c r="I32" s="5">
        <v>21</v>
      </c>
      <c r="J32" s="2"/>
      <c r="O32">
        <v>30</v>
      </c>
      <c r="P32">
        <v>31</v>
      </c>
    </row>
    <row r="33" spans="1:16" x14ac:dyDescent="0.25">
      <c r="A33">
        <f t="shared" si="1"/>
        <v>32</v>
      </c>
      <c r="B33" s="5">
        <v>311</v>
      </c>
      <c r="C33" s="5">
        <v>333</v>
      </c>
      <c r="D33" s="5">
        <v>1.26E-2</v>
      </c>
      <c r="E33" s="5">
        <v>1.3299999999999999E-2</v>
      </c>
      <c r="F33" s="5">
        <v>0</v>
      </c>
      <c r="G33" s="6">
        <f t="shared" si="0"/>
        <v>0.21</v>
      </c>
      <c r="H33" s="10"/>
      <c r="I33" s="5">
        <v>21</v>
      </c>
      <c r="J33" s="2"/>
      <c r="O33">
        <v>30</v>
      </c>
      <c r="P33">
        <v>33</v>
      </c>
    </row>
    <row r="34" spans="1:16" x14ac:dyDescent="0.25">
      <c r="A34">
        <f t="shared" si="1"/>
        <v>33</v>
      </c>
      <c r="B34" s="5">
        <v>311</v>
      </c>
      <c r="C34" s="5">
        <v>334</v>
      </c>
      <c r="D34" s="5">
        <v>2.0500000000000001E-2</v>
      </c>
      <c r="E34" s="5">
        <v>1.6299999999999999E-2</v>
      </c>
      <c r="F34" s="5">
        <v>0</v>
      </c>
      <c r="G34" s="6">
        <f t="shared" si="0"/>
        <v>0.21</v>
      </c>
      <c r="H34" s="10"/>
      <c r="I34" s="5">
        <v>21</v>
      </c>
      <c r="J34" s="2"/>
      <c r="O34">
        <v>31</v>
      </c>
      <c r="P34">
        <v>32</v>
      </c>
    </row>
    <row r="35" spans="1:16" x14ac:dyDescent="0.25">
      <c r="A35">
        <f t="shared" si="1"/>
        <v>34</v>
      </c>
      <c r="B35" s="5">
        <v>312</v>
      </c>
      <c r="C35" s="5">
        <v>332</v>
      </c>
      <c r="D35" s="5">
        <v>2.3599999999999999E-2</v>
      </c>
      <c r="E35" s="5">
        <v>2.6200000000000001E-2</v>
      </c>
      <c r="F35" s="5">
        <v>0</v>
      </c>
      <c r="G35" s="6">
        <f t="shared" si="0"/>
        <v>0.21</v>
      </c>
      <c r="H35" s="10"/>
      <c r="I35" s="5">
        <v>21</v>
      </c>
      <c r="J35" s="2"/>
      <c r="O35">
        <v>33</v>
      </c>
      <c r="P35">
        <v>36</v>
      </c>
    </row>
    <row r="36" spans="1:16" x14ac:dyDescent="0.25">
      <c r="A36">
        <f t="shared" si="1"/>
        <v>35</v>
      </c>
      <c r="B36" s="5">
        <v>312</v>
      </c>
      <c r="C36" s="5">
        <v>333</v>
      </c>
      <c r="D36" s="5">
        <v>2.8500000000000001E-2</v>
      </c>
      <c r="E36" s="5">
        <v>3.56E-2</v>
      </c>
      <c r="F36" s="5">
        <v>0</v>
      </c>
      <c r="G36" s="6">
        <f t="shared" si="0"/>
        <v>0.21</v>
      </c>
      <c r="H36" s="10"/>
      <c r="I36" s="5">
        <v>21</v>
      </c>
      <c r="J36" s="2"/>
      <c r="O36">
        <v>33</v>
      </c>
      <c r="P36">
        <v>34</v>
      </c>
    </row>
    <row r="37" spans="1:16" x14ac:dyDescent="0.25">
      <c r="A37">
        <f t="shared" si="1"/>
        <v>36</v>
      </c>
      <c r="B37" s="5">
        <v>312</v>
      </c>
      <c r="C37" s="5">
        <v>335</v>
      </c>
      <c r="D37" s="5">
        <v>1.0699999999999999E-2</v>
      </c>
      <c r="E37" s="5">
        <v>1.44E-2</v>
      </c>
      <c r="F37" s="5">
        <v>0</v>
      </c>
      <c r="G37" s="6">
        <f t="shared" si="0"/>
        <v>0.21</v>
      </c>
      <c r="H37" s="10"/>
      <c r="I37" s="5">
        <v>21</v>
      </c>
      <c r="J37" s="2"/>
      <c r="O37">
        <v>34</v>
      </c>
      <c r="P37">
        <v>35</v>
      </c>
    </row>
    <row r="38" spans="1:16" x14ac:dyDescent="0.25">
      <c r="A38">
        <f t="shared" si="1"/>
        <v>37</v>
      </c>
      <c r="B38" s="5">
        <v>312</v>
      </c>
      <c r="C38" s="5">
        <v>336</v>
      </c>
      <c r="D38" s="5">
        <v>3.6999999999999998E-2</v>
      </c>
      <c r="E38" s="5">
        <v>4.0300000000000002E-2</v>
      </c>
      <c r="F38" s="5">
        <v>0</v>
      </c>
      <c r="G38" s="6">
        <f t="shared" si="0"/>
        <v>0.45</v>
      </c>
      <c r="H38" s="10"/>
      <c r="I38" s="5">
        <v>45</v>
      </c>
      <c r="J38" s="2"/>
      <c r="O38">
        <v>36</v>
      </c>
      <c r="P38">
        <v>37</v>
      </c>
    </row>
    <row r="39" spans="1:16" x14ac:dyDescent="0.25">
      <c r="A39">
        <f t="shared" si="1"/>
        <v>38</v>
      </c>
      <c r="B39" s="5">
        <v>313</v>
      </c>
      <c r="C39" s="5">
        <v>314</v>
      </c>
      <c r="D39" s="5">
        <v>0</v>
      </c>
      <c r="E39" s="5">
        <v>2.9999999999999997E-4</v>
      </c>
      <c r="F39" s="5">
        <v>0</v>
      </c>
      <c r="G39" s="6">
        <f t="shared" si="0"/>
        <v>0.6</v>
      </c>
      <c r="H39" s="10"/>
      <c r="I39" s="5">
        <v>60</v>
      </c>
      <c r="J39" s="2"/>
      <c r="O39">
        <v>36</v>
      </c>
      <c r="P39">
        <v>39</v>
      </c>
    </row>
    <row r="40" spans="1:16" x14ac:dyDescent="0.25">
      <c r="A40">
        <f t="shared" si="1"/>
        <v>39</v>
      </c>
      <c r="B40" s="5">
        <v>313</v>
      </c>
      <c r="C40" s="5">
        <v>318</v>
      </c>
      <c r="D40" s="5">
        <v>9.1999999999999998E-3</v>
      </c>
      <c r="E40" s="5">
        <v>1.0500000000000001E-2</v>
      </c>
      <c r="F40" s="5">
        <v>1.5E-3</v>
      </c>
      <c r="G40" s="6">
        <f t="shared" si="0"/>
        <v>0.21</v>
      </c>
      <c r="H40" s="10"/>
      <c r="I40" s="5">
        <v>21</v>
      </c>
      <c r="J40" s="2"/>
      <c r="O40">
        <v>37</v>
      </c>
      <c r="P40">
        <v>38</v>
      </c>
    </row>
    <row r="41" spans="1:16" x14ac:dyDescent="0.25">
      <c r="A41">
        <f t="shared" si="1"/>
        <v>40</v>
      </c>
      <c r="B41" s="5">
        <v>313</v>
      </c>
      <c r="C41" s="5">
        <v>319</v>
      </c>
      <c r="D41" s="5">
        <v>2.5000000000000001E-2</v>
      </c>
      <c r="E41" s="5">
        <v>2.6200000000000001E-2</v>
      </c>
      <c r="F41" s="5">
        <v>4.1999999999999997E-3</v>
      </c>
      <c r="G41" s="6">
        <f t="shared" si="0"/>
        <v>0.21</v>
      </c>
      <c r="H41" s="10"/>
      <c r="I41" s="5">
        <v>21</v>
      </c>
      <c r="J41" s="2"/>
      <c r="O41">
        <v>39</v>
      </c>
      <c r="P41">
        <v>40</v>
      </c>
    </row>
    <row r="42" spans="1:16" x14ac:dyDescent="0.25">
      <c r="A42">
        <f t="shared" si="1"/>
        <v>41</v>
      </c>
      <c r="B42" s="5">
        <v>313</v>
      </c>
      <c r="C42" s="5">
        <v>320</v>
      </c>
      <c r="D42" s="5">
        <v>8.3999999999999995E-3</v>
      </c>
      <c r="E42" s="5">
        <v>9.4999999999999998E-3</v>
      </c>
      <c r="F42" s="5">
        <v>0</v>
      </c>
      <c r="G42" s="6">
        <f t="shared" si="0"/>
        <v>0.24</v>
      </c>
      <c r="H42" s="10"/>
      <c r="I42" s="5">
        <v>24</v>
      </c>
      <c r="J42" s="2"/>
      <c r="O42">
        <v>39</v>
      </c>
      <c r="P42">
        <v>42</v>
      </c>
    </row>
    <row r="43" spans="1:16" x14ac:dyDescent="0.25">
      <c r="A43">
        <f t="shared" si="1"/>
        <v>42</v>
      </c>
      <c r="B43" s="5">
        <v>313</v>
      </c>
      <c r="C43" s="5">
        <v>321</v>
      </c>
      <c r="D43" s="5">
        <v>3.7199999999999997E-2</v>
      </c>
      <c r="E43" s="5">
        <v>2.98E-2</v>
      </c>
      <c r="F43" s="5">
        <v>3.8E-3</v>
      </c>
      <c r="G43" s="6">
        <f t="shared" si="0"/>
        <v>0.21</v>
      </c>
      <c r="H43" s="10"/>
      <c r="I43" s="5">
        <v>21</v>
      </c>
      <c r="J43" s="2"/>
      <c r="O43">
        <v>40</v>
      </c>
      <c r="P43">
        <v>41</v>
      </c>
    </row>
    <row r="44" spans="1:16" x14ac:dyDescent="0.25">
      <c r="A44">
        <f t="shared" si="1"/>
        <v>43</v>
      </c>
      <c r="B44" s="5">
        <v>314</v>
      </c>
      <c r="C44" s="5">
        <v>315</v>
      </c>
      <c r="D44" s="5">
        <v>3.5999999999999999E-3</v>
      </c>
      <c r="E44" s="5">
        <v>4.5999999999999999E-3</v>
      </c>
      <c r="F44" s="5">
        <v>0</v>
      </c>
      <c r="G44" s="6">
        <f t="shared" si="0"/>
        <v>0.24</v>
      </c>
      <c r="H44" s="10"/>
      <c r="I44" s="5">
        <v>24</v>
      </c>
      <c r="J44" s="2"/>
      <c r="O44">
        <v>42</v>
      </c>
      <c r="P44">
        <v>43</v>
      </c>
    </row>
    <row r="45" spans="1:16" x14ac:dyDescent="0.25">
      <c r="A45">
        <f t="shared" si="1"/>
        <v>44</v>
      </c>
      <c r="B45" s="5">
        <v>314</v>
      </c>
      <c r="C45" s="5">
        <v>316</v>
      </c>
      <c r="D45" s="5">
        <v>1.1900000000000001E-2</v>
      </c>
      <c r="E45" s="5">
        <v>1.6500000000000001E-2</v>
      </c>
      <c r="F45" s="5">
        <v>0</v>
      </c>
      <c r="G45" s="6">
        <f>2*I45/100</f>
        <v>0.48</v>
      </c>
      <c r="H45" s="10"/>
      <c r="I45" s="5">
        <v>24</v>
      </c>
      <c r="J45" s="2"/>
      <c r="O45">
        <v>42</v>
      </c>
      <c r="P45">
        <v>45</v>
      </c>
    </row>
    <row r="46" spans="1:16" x14ac:dyDescent="0.25">
      <c r="A46">
        <f t="shared" si="1"/>
        <v>45</v>
      </c>
      <c r="B46" s="5">
        <v>314</v>
      </c>
      <c r="C46" s="5">
        <v>317</v>
      </c>
      <c r="D46" s="5">
        <v>2.3300000000000001E-2</v>
      </c>
      <c r="E46" s="5">
        <v>2.6499999999999999E-2</v>
      </c>
      <c r="F46" s="5">
        <v>0</v>
      </c>
      <c r="G46" s="6">
        <f t="shared" si="0"/>
        <v>0.21</v>
      </c>
      <c r="H46" s="10"/>
      <c r="I46" s="5">
        <v>21</v>
      </c>
      <c r="J46" s="2"/>
    </row>
    <row r="47" spans="1:16" x14ac:dyDescent="0.25">
      <c r="A47">
        <f t="shared" si="1"/>
        <v>46</v>
      </c>
      <c r="B47" s="5">
        <v>315</v>
      </c>
      <c r="C47" s="5">
        <v>330</v>
      </c>
      <c r="D47" s="5">
        <v>1.7999999999999999E-2</v>
      </c>
      <c r="E47" s="5">
        <v>2.3199999999999998E-2</v>
      </c>
      <c r="F47" s="5">
        <v>0</v>
      </c>
      <c r="G47" s="6">
        <f t="shared" si="0"/>
        <v>0.24</v>
      </c>
      <c r="H47" s="10"/>
      <c r="I47" s="5">
        <v>24</v>
      </c>
      <c r="J47" s="2"/>
    </row>
    <row r="48" spans="1:16" x14ac:dyDescent="0.25">
      <c r="A48">
        <f t="shared" si="1"/>
        <v>47</v>
      </c>
      <c r="B48" s="5">
        <v>316</v>
      </c>
      <c r="C48" s="5">
        <v>328</v>
      </c>
      <c r="D48" s="5">
        <v>2.6599999999999999E-2</v>
      </c>
      <c r="E48" s="5">
        <v>2.7900000000000001E-2</v>
      </c>
      <c r="F48" s="5">
        <v>0</v>
      </c>
      <c r="G48" s="6">
        <f t="shared" si="0"/>
        <v>0.21</v>
      </c>
      <c r="H48" s="10"/>
      <c r="I48" s="5">
        <v>21</v>
      </c>
      <c r="J48" s="2"/>
    </row>
    <row r="49" spans="1:10" x14ac:dyDescent="0.25">
      <c r="A49">
        <f t="shared" si="1"/>
        <v>48</v>
      </c>
      <c r="B49" s="5">
        <v>317</v>
      </c>
      <c r="C49" s="5">
        <v>342</v>
      </c>
      <c r="D49" s="5">
        <v>8.3000000000000001E-3</v>
      </c>
      <c r="E49" s="5">
        <v>9.1000000000000004E-3</v>
      </c>
      <c r="F49" s="5">
        <v>1.1999999999999999E-3</v>
      </c>
      <c r="G49" s="6">
        <f t="shared" si="0"/>
        <v>0.21</v>
      </c>
      <c r="H49" s="10"/>
      <c r="I49" s="5">
        <v>21</v>
      </c>
      <c r="J49" s="2"/>
    </row>
    <row r="50" spans="1:10" x14ac:dyDescent="0.25">
      <c r="A50">
        <f t="shared" si="1"/>
        <v>49</v>
      </c>
      <c r="B50" s="5">
        <v>318</v>
      </c>
      <c r="C50" s="5">
        <v>338</v>
      </c>
      <c r="D50" s="5">
        <v>1.6899999999999998E-2</v>
      </c>
      <c r="E50" s="5">
        <v>1.89E-2</v>
      </c>
      <c r="F50" s="5">
        <v>2.5999999999999999E-3</v>
      </c>
      <c r="G50" s="6">
        <f t="shared" si="0"/>
        <v>0.21</v>
      </c>
      <c r="H50" s="10"/>
      <c r="I50" s="5">
        <v>21</v>
      </c>
      <c r="J50" s="2"/>
    </row>
    <row r="51" spans="1:10" x14ac:dyDescent="0.25">
      <c r="A51">
        <f t="shared" si="1"/>
        <v>50</v>
      </c>
      <c r="B51" s="5">
        <v>319</v>
      </c>
      <c r="C51" s="5">
        <v>342</v>
      </c>
      <c r="D51" s="5">
        <v>2.0000000000000001E-4</v>
      </c>
      <c r="E51" s="5">
        <v>2.0000000000000001E-4</v>
      </c>
      <c r="F51" s="5">
        <v>0</v>
      </c>
      <c r="G51" s="6">
        <f t="shared" si="0"/>
        <v>0.21</v>
      </c>
      <c r="H51" s="10"/>
      <c r="I51" s="5">
        <v>21</v>
      </c>
      <c r="J51" s="2"/>
    </row>
    <row r="52" spans="1:10" x14ac:dyDescent="0.25">
      <c r="A52">
        <f t="shared" si="1"/>
        <v>51</v>
      </c>
      <c r="B52" s="5">
        <v>320</v>
      </c>
      <c r="C52" s="5">
        <v>322</v>
      </c>
      <c r="D52" s="5">
        <v>1.18E-2</v>
      </c>
      <c r="E52" s="5">
        <v>1.37E-2</v>
      </c>
      <c r="F52" s="5">
        <v>0</v>
      </c>
      <c r="G52" s="6">
        <f t="shared" si="0"/>
        <v>0.21</v>
      </c>
      <c r="H52" s="10"/>
      <c r="I52" s="5">
        <v>21</v>
      </c>
      <c r="J52" s="2"/>
    </row>
    <row r="53" spans="1:10" x14ac:dyDescent="0.25">
      <c r="A53">
        <f t="shared" si="1"/>
        <v>52</v>
      </c>
      <c r="B53" s="5">
        <v>321</v>
      </c>
      <c r="C53" s="5">
        <v>331</v>
      </c>
      <c r="D53" s="5">
        <v>5.7000000000000002E-3</v>
      </c>
      <c r="E53" s="5">
        <v>5.3E-3</v>
      </c>
      <c r="F53" s="5">
        <v>6.9999999999999999E-4</v>
      </c>
      <c r="G53" s="6">
        <f t="shared" si="0"/>
        <v>0.21</v>
      </c>
      <c r="H53" s="10"/>
      <c r="I53" s="5">
        <v>21</v>
      </c>
      <c r="J53" s="2"/>
    </row>
    <row r="54" spans="1:10" x14ac:dyDescent="0.25">
      <c r="A54">
        <f t="shared" si="1"/>
        <v>53</v>
      </c>
      <c r="B54" s="5">
        <v>321</v>
      </c>
      <c r="C54" s="5">
        <v>337</v>
      </c>
      <c r="D54" s="5">
        <v>2.0299999999999999E-2</v>
      </c>
      <c r="E54" s="5">
        <v>2.01E-2</v>
      </c>
      <c r="F54" s="5">
        <v>2.8999999999999998E-3</v>
      </c>
      <c r="G54" s="6">
        <f t="shared" si="0"/>
        <v>0.21</v>
      </c>
      <c r="H54" s="10"/>
      <c r="I54" s="5">
        <v>21</v>
      </c>
      <c r="J54" s="2"/>
    </row>
    <row r="55" spans="1:10" x14ac:dyDescent="0.25">
      <c r="A55">
        <f t="shared" si="1"/>
        <v>54</v>
      </c>
      <c r="B55" s="5">
        <v>323</v>
      </c>
      <c r="C55" s="5">
        <v>324</v>
      </c>
      <c r="D55" s="5">
        <v>6.25E-2</v>
      </c>
      <c r="E55" s="5">
        <v>8.9899999999999994E-2</v>
      </c>
      <c r="F55" s="5">
        <v>1.12E-2</v>
      </c>
      <c r="G55" s="6">
        <f t="shared" si="0"/>
        <v>0.21</v>
      </c>
      <c r="H55" s="10"/>
      <c r="I55" s="5">
        <v>21</v>
      </c>
      <c r="J55" s="2"/>
    </row>
    <row r="56" spans="1:10" x14ac:dyDescent="0.25">
      <c r="A56">
        <f t="shared" si="1"/>
        <v>55</v>
      </c>
      <c r="B56" s="5">
        <v>324</v>
      </c>
      <c r="C56" s="5">
        <v>325</v>
      </c>
      <c r="D56" s="5">
        <v>6.3500000000000001E-2</v>
      </c>
      <c r="E56" s="5">
        <v>9.01E-2</v>
      </c>
      <c r="F56" s="5">
        <v>5.4999999999999997E-3</v>
      </c>
      <c r="G56" s="6">
        <f t="shared" si="0"/>
        <v>0.21</v>
      </c>
      <c r="H56" s="10"/>
      <c r="I56" s="5">
        <v>21</v>
      </c>
      <c r="J56" s="2"/>
    </row>
    <row r="57" spans="1:10" x14ac:dyDescent="0.25">
      <c r="A57">
        <f t="shared" si="1"/>
        <v>56</v>
      </c>
      <c r="B57" s="5">
        <v>325</v>
      </c>
      <c r="C57" s="5">
        <v>326</v>
      </c>
      <c r="D57" s="5">
        <v>1.09E-2</v>
      </c>
      <c r="E57" s="5">
        <v>1.34E-2</v>
      </c>
      <c r="F57" s="5">
        <v>0</v>
      </c>
      <c r="G57" s="6">
        <f t="shared" si="0"/>
        <v>0.21</v>
      </c>
      <c r="H57" s="10"/>
      <c r="I57" s="5">
        <v>21</v>
      </c>
      <c r="J57" s="2"/>
    </row>
    <row r="58" spans="1:10" x14ac:dyDescent="0.25">
      <c r="A58">
        <f t="shared" si="1"/>
        <v>57</v>
      </c>
      <c r="B58" s="5">
        <v>326</v>
      </c>
      <c r="C58" s="5">
        <v>327</v>
      </c>
      <c r="D58" s="5">
        <v>1.52E-2</v>
      </c>
      <c r="E58" s="5">
        <v>1.7100000000000001E-2</v>
      </c>
      <c r="F58" s="5">
        <v>0</v>
      </c>
      <c r="G58" s="6">
        <f t="shared" si="0"/>
        <v>0.21</v>
      </c>
      <c r="H58" s="10"/>
      <c r="I58" s="5">
        <v>21</v>
      </c>
      <c r="J58" s="2"/>
    </row>
    <row r="59" spans="1:10" x14ac:dyDescent="0.25">
      <c r="A59">
        <f t="shared" si="1"/>
        <v>58</v>
      </c>
      <c r="B59" s="5">
        <v>326</v>
      </c>
      <c r="C59" s="5">
        <v>329</v>
      </c>
      <c r="D59" s="5">
        <v>2.0400000000000001E-2</v>
      </c>
      <c r="E59" s="5">
        <v>2.3099999999999999E-2</v>
      </c>
      <c r="F59" s="5">
        <v>0</v>
      </c>
      <c r="G59" s="6">
        <f t="shared" si="0"/>
        <v>0.21</v>
      </c>
      <c r="H59" s="10"/>
      <c r="I59" s="5">
        <v>21</v>
      </c>
      <c r="J59" s="2"/>
    </row>
    <row r="60" spans="1:10" x14ac:dyDescent="0.25">
      <c r="A60">
        <f t="shared" si="1"/>
        <v>59</v>
      </c>
      <c r="B60" s="5">
        <v>327</v>
      </c>
      <c r="C60" s="5">
        <v>328</v>
      </c>
      <c r="D60" s="5">
        <v>3.6700000000000003E-2</v>
      </c>
      <c r="E60" s="5">
        <v>0.04</v>
      </c>
      <c r="F60" s="5">
        <v>0</v>
      </c>
      <c r="G60" s="6">
        <f t="shared" si="0"/>
        <v>0.21</v>
      </c>
      <c r="H60" s="10"/>
      <c r="I60" s="5">
        <v>21</v>
      </c>
      <c r="J60" s="2"/>
    </row>
    <row r="61" spans="1:10" x14ac:dyDescent="0.25">
      <c r="A61">
        <f t="shared" si="1"/>
        <v>60</v>
      </c>
      <c r="B61" s="5">
        <v>336</v>
      </c>
      <c r="C61" s="5">
        <v>337</v>
      </c>
      <c r="D61" s="5">
        <v>4.1000000000000003E-3</v>
      </c>
      <c r="E61" s="5">
        <v>5.5999999999999999E-3</v>
      </c>
      <c r="F61" s="5">
        <v>0</v>
      </c>
      <c r="G61" s="6">
        <f t="shared" si="0"/>
        <v>0.21</v>
      </c>
      <c r="H61" s="10"/>
      <c r="I61" s="5">
        <v>21</v>
      </c>
      <c r="J61" s="2"/>
    </row>
    <row r="62" spans="1:10" ht="13.7" customHeight="1" x14ac:dyDescent="0.25">
      <c r="A62">
        <f t="shared" si="1"/>
        <v>61</v>
      </c>
      <c r="B62" s="5">
        <v>336</v>
      </c>
      <c r="C62" s="5">
        <v>338</v>
      </c>
      <c r="D62" s="5">
        <v>1.9900000000000001E-2</v>
      </c>
      <c r="E62" s="5">
        <v>2.0799999999999999E-2</v>
      </c>
      <c r="F62" s="5">
        <v>0</v>
      </c>
      <c r="G62" s="6">
        <f t="shared" si="0"/>
        <v>0.21</v>
      </c>
      <c r="H62" s="12"/>
      <c r="I62" s="5">
        <v>21</v>
      </c>
      <c r="J62" s="2"/>
    </row>
    <row r="63" spans="1:10" x14ac:dyDescent="0.25">
      <c r="A63">
        <f t="shared" si="1"/>
        <v>62</v>
      </c>
      <c r="B63" s="5">
        <v>336</v>
      </c>
      <c r="C63" s="5">
        <v>339</v>
      </c>
      <c r="D63" s="5">
        <v>1.7299999999999999E-2</v>
      </c>
      <c r="E63" s="5">
        <v>1.66E-2</v>
      </c>
      <c r="F63" s="5">
        <v>1.9E-3</v>
      </c>
      <c r="G63" s="6">
        <f t="shared" si="0"/>
        <v>0.21</v>
      </c>
      <c r="H63" s="10"/>
      <c r="I63" s="5">
        <v>21</v>
      </c>
      <c r="J63" s="2"/>
    </row>
    <row r="64" spans="1:10" x14ac:dyDescent="0.25">
      <c r="A64">
        <f t="shared" si="1"/>
        <v>63</v>
      </c>
      <c r="B64" s="5">
        <v>339</v>
      </c>
      <c r="C64" s="5">
        <v>340</v>
      </c>
      <c r="D64" s="5">
        <v>2.01E-2</v>
      </c>
      <c r="E64" s="5">
        <v>1.9800000000000002E-2</v>
      </c>
      <c r="F64" s="5">
        <v>2.3999999999999998E-3</v>
      </c>
      <c r="G64" s="6">
        <f t="shared" si="0"/>
        <v>0.21</v>
      </c>
      <c r="H64" s="10"/>
      <c r="I64" s="5">
        <v>21</v>
      </c>
      <c r="J64" s="2"/>
    </row>
    <row r="65" spans="1:12" x14ac:dyDescent="0.25">
      <c r="A65">
        <f t="shared" si="1"/>
        <v>64</v>
      </c>
      <c r="B65" s="5">
        <v>340</v>
      </c>
      <c r="C65" s="5">
        <v>341</v>
      </c>
      <c r="D65" s="5">
        <v>2.7699999999999999E-2</v>
      </c>
      <c r="E65" s="5">
        <v>2.8299999999999999E-2</v>
      </c>
      <c r="F65" s="5">
        <v>0</v>
      </c>
      <c r="G65" s="6">
        <f t="shared" si="0"/>
        <v>0.21</v>
      </c>
      <c r="H65" s="10"/>
      <c r="I65" s="5">
        <v>21</v>
      </c>
      <c r="J65" s="2"/>
    </row>
    <row r="66" spans="1:12" x14ac:dyDescent="0.25">
      <c r="A66">
        <f t="shared" si="1"/>
        <v>65</v>
      </c>
      <c r="B66" s="5">
        <v>341</v>
      </c>
      <c r="C66" s="5">
        <v>342</v>
      </c>
      <c r="D66" s="5">
        <v>2.8500000000000001E-2</v>
      </c>
      <c r="E66" s="5">
        <v>2.9100000000000001E-2</v>
      </c>
      <c r="F66" s="5">
        <v>4.1999999999999997E-3</v>
      </c>
      <c r="G66" s="6">
        <f t="shared" si="0"/>
        <v>0.21</v>
      </c>
      <c r="H66" s="10"/>
      <c r="I66" s="5">
        <v>21</v>
      </c>
      <c r="J66" s="2"/>
    </row>
    <row r="67" spans="1:12" x14ac:dyDescent="0.25">
      <c r="A67">
        <f t="shared" si="1"/>
        <v>66</v>
      </c>
      <c r="B67" s="14">
        <v>99</v>
      </c>
      <c r="C67" s="14">
        <v>101</v>
      </c>
      <c r="D67" s="14">
        <f>K67/2</f>
        <v>1.4499999999999999E-3</v>
      </c>
      <c r="E67" s="14">
        <f>L67/2</f>
        <v>6.1100000000000002E-2</v>
      </c>
      <c r="F67" s="14">
        <v>0</v>
      </c>
      <c r="G67" s="11">
        <v>2.4</v>
      </c>
      <c r="H67" s="12"/>
      <c r="I67" s="14">
        <v>120</v>
      </c>
      <c r="J67" s="2"/>
      <c r="K67" s="14">
        <v>2.8999999999999998E-3</v>
      </c>
      <c r="L67" s="14">
        <v>0.1222</v>
      </c>
    </row>
    <row r="68" spans="1:12" x14ac:dyDescent="0.25">
      <c r="A68">
        <f t="shared" ref="A68:A98" si="2">A67+1</f>
        <v>67</v>
      </c>
      <c r="B68" s="5">
        <v>103</v>
      </c>
      <c r="C68" s="5">
        <v>301</v>
      </c>
      <c r="D68" s="5">
        <v>1.11E-2</v>
      </c>
      <c r="E68" s="5">
        <v>0.2999</v>
      </c>
      <c r="F68" s="5">
        <v>0</v>
      </c>
      <c r="G68" s="6">
        <f>I68/100</f>
        <v>0.6</v>
      </c>
      <c r="H68" s="12"/>
      <c r="I68" s="5">
        <v>60</v>
      </c>
      <c r="J68" s="2"/>
    </row>
    <row r="69" spans="1:12" x14ac:dyDescent="0.25">
      <c r="A69">
        <f t="shared" si="2"/>
        <v>68</v>
      </c>
      <c r="B69" s="5">
        <v>104</v>
      </c>
      <c r="C69" s="5">
        <v>302</v>
      </c>
      <c r="D69" s="5">
        <v>1.12E-2</v>
      </c>
      <c r="E69" s="5">
        <v>0.30130000000000001</v>
      </c>
      <c r="F69" s="5">
        <v>0</v>
      </c>
      <c r="G69" s="6">
        <f t="shared" ref="G69:G98" si="3">I69/100</f>
        <v>0.6</v>
      </c>
      <c r="H69" s="12"/>
      <c r="I69" s="5">
        <v>60</v>
      </c>
      <c r="J69" s="2"/>
    </row>
    <row r="70" spans="1:12" x14ac:dyDescent="0.25">
      <c r="A70">
        <f t="shared" si="2"/>
        <v>69</v>
      </c>
      <c r="B70" s="5">
        <v>105</v>
      </c>
      <c r="C70" s="5">
        <v>313</v>
      </c>
      <c r="D70" s="5">
        <v>1.2500000000000001E-2</v>
      </c>
      <c r="E70" s="5">
        <v>0.32379999999999998</v>
      </c>
      <c r="F70" s="5">
        <v>0</v>
      </c>
      <c r="G70" s="6">
        <f t="shared" si="3"/>
        <v>0.6</v>
      </c>
      <c r="H70" s="10"/>
      <c r="I70" s="5">
        <v>60</v>
      </c>
      <c r="J70" s="5"/>
    </row>
    <row r="71" spans="1:12" x14ac:dyDescent="0.25">
      <c r="A71">
        <f t="shared" si="2"/>
        <v>70</v>
      </c>
      <c r="B71" s="5">
        <v>106</v>
      </c>
      <c r="C71" s="5">
        <v>314</v>
      </c>
      <c r="D71" s="5">
        <v>1.2999999999999999E-2</v>
      </c>
      <c r="E71" s="5">
        <v>0.32400000000000001</v>
      </c>
      <c r="F71" s="5">
        <v>0</v>
      </c>
      <c r="G71" s="6">
        <f t="shared" si="3"/>
        <v>0.6</v>
      </c>
      <c r="H71" s="10"/>
      <c r="I71" s="5">
        <v>60</v>
      </c>
      <c r="J71" s="2"/>
    </row>
    <row r="72" spans="1:12" x14ac:dyDescent="0.25">
      <c r="A72">
        <f t="shared" si="2"/>
        <v>71</v>
      </c>
      <c r="B72" s="5">
        <v>110</v>
      </c>
      <c r="C72" s="5">
        <v>312</v>
      </c>
      <c r="D72" s="5">
        <v>1.15E-2</v>
      </c>
      <c r="E72" s="5">
        <v>0.30730000000000002</v>
      </c>
      <c r="F72" s="5">
        <v>0</v>
      </c>
      <c r="G72" s="6">
        <f t="shared" si="3"/>
        <v>0.6</v>
      </c>
      <c r="H72" s="12"/>
      <c r="I72" s="5">
        <v>60</v>
      </c>
      <c r="J72" s="2"/>
    </row>
    <row r="73" spans="1:12" x14ac:dyDescent="0.25">
      <c r="A73">
        <f t="shared" si="2"/>
        <v>72</v>
      </c>
      <c r="B73" s="5">
        <v>112</v>
      </c>
      <c r="C73" s="5">
        <v>1112</v>
      </c>
      <c r="D73" s="5">
        <v>2.0500000000000001E-2</v>
      </c>
      <c r="E73" s="5">
        <v>0.79600000000000004</v>
      </c>
      <c r="F73" s="5">
        <v>0</v>
      </c>
      <c r="G73" s="6">
        <f t="shared" si="3"/>
        <v>0.3</v>
      </c>
      <c r="H73" s="10"/>
      <c r="I73" s="5">
        <v>30</v>
      </c>
      <c r="J73" s="2"/>
    </row>
    <row r="74" spans="1:12" x14ac:dyDescent="0.25">
      <c r="A74">
        <f t="shared" si="2"/>
        <v>73</v>
      </c>
      <c r="B74" s="5">
        <v>303</v>
      </c>
      <c r="C74" s="5">
        <v>1103</v>
      </c>
      <c r="D74" s="5">
        <v>0.128</v>
      </c>
      <c r="E74" s="5">
        <v>1.28</v>
      </c>
      <c r="F74" s="5">
        <v>0</v>
      </c>
      <c r="G74" s="6">
        <f t="shared" si="3"/>
        <v>0.1</v>
      </c>
      <c r="H74" s="12"/>
      <c r="I74" s="5">
        <v>10</v>
      </c>
      <c r="J74" s="2"/>
    </row>
    <row r="75" spans="1:12" x14ac:dyDescent="0.25">
      <c r="A75">
        <f t="shared" si="2"/>
        <v>74</v>
      </c>
      <c r="B75" s="5">
        <v>304</v>
      </c>
      <c r="C75" s="5">
        <v>1104</v>
      </c>
      <c r="D75" s="5">
        <v>0.13389999999999999</v>
      </c>
      <c r="E75" s="5">
        <v>1.3387</v>
      </c>
      <c r="F75" s="5">
        <v>0</v>
      </c>
      <c r="G75" s="6">
        <f t="shared" si="3"/>
        <v>0.1</v>
      </c>
      <c r="H75" s="10"/>
      <c r="I75" s="5">
        <v>10</v>
      </c>
      <c r="J75" s="2"/>
    </row>
    <row r="76" spans="1:12" x14ac:dyDescent="0.25">
      <c r="A76">
        <f t="shared" si="2"/>
        <v>75</v>
      </c>
      <c r="B76" s="5">
        <v>305</v>
      </c>
      <c r="C76" s="5">
        <v>1105</v>
      </c>
      <c r="D76" s="5">
        <v>0.13109999999999999</v>
      </c>
      <c r="E76" s="5">
        <v>1.3107</v>
      </c>
      <c r="F76" s="5">
        <v>0</v>
      </c>
      <c r="G76" s="6">
        <f t="shared" si="3"/>
        <v>0.1</v>
      </c>
      <c r="H76" s="12"/>
      <c r="I76" s="5">
        <v>10</v>
      </c>
      <c r="J76" s="2"/>
    </row>
    <row r="77" spans="1:12" x14ac:dyDescent="0.25">
      <c r="A77">
        <f t="shared" si="2"/>
        <v>76</v>
      </c>
      <c r="B77" s="5">
        <v>307</v>
      </c>
      <c r="C77" s="5">
        <v>1107</v>
      </c>
      <c r="D77" s="5">
        <v>0.1333</v>
      </c>
      <c r="E77" s="5">
        <v>1.3332999999999999</v>
      </c>
      <c r="F77" s="5">
        <v>0</v>
      </c>
      <c r="G77" s="6">
        <f t="shared" si="3"/>
        <v>0.1</v>
      </c>
      <c r="H77" s="10"/>
      <c r="I77" s="5">
        <v>10</v>
      </c>
      <c r="J77" s="2"/>
    </row>
    <row r="78" spans="1:12" x14ac:dyDescent="0.25">
      <c r="A78">
        <f t="shared" si="2"/>
        <v>77</v>
      </c>
      <c r="B78" s="5">
        <v>308</v>
      </c>
      <c r="C78" s="5">
        <v>1108</v>
      </c>
      <c r="D78" s="5">
        <v>0.13519999999999999</v>
      </c>
      <c r="E78" s="5">
        <v>1.3520000000000001</v>
      </c>
      <c r="F78" s="5">
        <v>0</v>
      </c>
      <c r="G78" s="6">
        <f t="shared" si="3"/>
        <v>0.1</v>
      </c>
      <c r="H78" s="10"/>
      <c r="I78" s="5">
        <v>10</v>
      </c>
      <c r="J78" s="2"/>
    </row>
    <row r="79" spans="1:12" x14ac:dyDescent="0.25">
      <c r="A79">
        <f t="shared" si="2"/>
        <v>78</v>
      </c>
      <c r="B79" s="5">
        <v>309</v>
      </c>
      <c r="C79" s="5">
        <v>6609</v>
      </c>
      <c r="D79" s="5">
        <v>0.1333</v>
      </c>
      <c r="E79" s="5">
        <v>1.3332999999999999</v>
      </c>
      <c r="F79" s="5">
        <v>0</v>
      </c>
      <c r="G79" s="6">
        <f t="shared" si="3"/>
        <v>0.1</v>
      </c>
      <c r="H79" s="10"/>
      <c r="I79" s="5">
        <v>10</v>
      </c>
      <c r="J79" s="2"/>
    </row>
    <row r="80" spans="1:12" x14ac:dyDescent="0.25">
      <c r="A80">
        <f t="shared" si="2"/>
        <v>79</v>
      </c>
      <c r="B80" s="5">
        <v>310</v>
      </c>
      <c r="C80" s="5">
        <v>6610</v>
      </c>
      <c r="D80" s="5">
        <v>0.1333</v>
      </c>
      <c r="E80" s="5">
        <v>1.3332999999999999</v>
      </c>
      <c r="F80" s="5">
        <v>0</v>
      </c>
      <c r="G80" s="6">
        <f t="shared" si="3"/>
        <v>0.1</v>
      </c>
      <c r="H80" s="12"/>
      <c r="I80" s="5">
        <v>10</v>
      </c>
      <c r="J80" s="2"/>
    </row>
    <row r="81" spans="1:10" x14ac:dyDescent="0.25">
      <c r="A81">
        <f t="shared" si="2"/>
        <v>80</v>
      </c>
      <c r="B81" s="5">
        <v>311</v>
      </c>
      <c r="C81" s="5">
        <v>1111</v>
      </c>
      <c r="D81" s="5">
        <v>0.1333</v>
      </c>
      <c r="E81" s="5">
        <v>1.3332999999999999</v>
      </c>
      <c r="F81" s="5">
        <v>0</v>
      </c>
      <c r="G81" s="6">
        <f t="shared" si="3"/>
        <v>0.1</v>
      </c>
      <c r="H81" s="10"/>
      <c r="I81" s="5">
        <v>10</v>
      </c>
      <c r="J81" s="2"/>
    </row>
    <row r="82" spans="1:10" x14ac:dyDescent="0.25">
      <c r="A82">
        <f t="shared" si="2"/>
        <v>81</v>
      </c>
      <c r="B82" s="5">
        <v>317</v>
      </c>
      <c r="C82" s="5">
        <v>6617</v>
      </c>
      <c r="D82" s="5">
        <v>0.1333</v>
      </c>
      <c r="E82" s="5">
        <v>1.3332999999999999</v>
      </c>
      <c r="F82" s="5">
        <v>0</v>
      </c>
      <c r="G82" s="6">
        <f t="shared" si="3"/>
        <v>0.1</v>
      </c>
      <c r="H82" s="10"/>
      <c r="I82" s="5">
        <v>10</v>
      </c>
      <c r="J82" s="2"/>
    </row>
    <row r="83" spans="1:10" x14ac:dyDescent="0.25">
      <c r="A83">
        <f t="shared" si="2"/>
        <v>82</v>
      </c>
      <c r="B83" s="5">
        <v>318</v>
      </c>
      <c r="C83" s="5">
        <v>6618</v>
      </c>
      <c r="D83" s="5">
        <v>0.1333</v>
      </c>
      <c r="E83" s="5">
        <v>1.3332999999999999</v>
      </c>
      <c r="F83" s="5">
        <v>0</v>
      </c>
      <c r="G83" s="6">
        <f t="shared" si="3"/>
        <v>0.1</v>
      </c>
      <c r="H83" s="10"/>
      <c r="I83" s="5">
        <v>10</v>
      </c>
      <c r="J83" s="2"/>
    </row>
    <row r="84" spans="1:10" x14ac:dyDescent="0.25">
      <c r="A84">
        <f t="shared" si="2"/>
        <v>83</v>
      </c>
      <c r="B84" s="5">
        <v>319</v>
      </c>
      <c r="C84" s="5">
        <v>6619</v>
      </c>
      <c r="D84" s="5">
        <v>0.1333</v>
      </c>
      <c r="E84" s="5">
        <v>1.3332999999999999</v>
      </c>
      <c r="F84" s="5">
        <v>0</v>
      </c>
      <c r="G84" s="6">
        <f t="shared" si="3"/>
        <v>0.1</v>
      </c>
      <c r="H84" s="10"/>
      <c r="I84" s="5">
        <v>10</v>
      </c>
      <c r="J84" s="2"/>
    </row>
    <row r="85" spans="1:10" x14ac:dyDescent="0.25">
      <c r="A85">
        <f t="shared" si="2"/>
        <v>84</v>
      </c>
      <c r="B85" s="5">
        <v>323</v>
      </c>
      <c r="C85" s="5">
        <v>1123</v>
      </c>
      <c r="D85" s="5">
        <v>0.14269999999999999</v>
      </c>
      <c r="E85" s="5">
        <v>1.4267000000000001</v>
      </c>
      <c r="F85" s="5">
        <v>0</v>
      </c>
      <c r="G85" s="6">
        <f t="shared" si="3"/>
        <v>0.1</v>
      </c>
      <c r="H85" s="10"/>
      <c r="I85" s="5">
        <v>10</v>
      </c>
      <c r="J85" s="2"/>
    </row>
    <row r="86" spans="1:10" x14ac:dyDescent="0.25">
      <c r="A86">
        <f t="shared" si="2"/>
        <v>85</v>
      </c>
      <c r="B86" s="5">
        <v>325</v>
      </c>
      <c r="C86" s="5">
        <v>1125</v>
      </c>
      <c r="D86" s="5">
        <v>0.1333</v>
      </c>
      <c r="E86" s="5">
        <v>1.3332999999999999</v>
      </c>
      <c r="F86" s="5">
        <v>0</v>
      </c>
      <c r="G86" s="6">
        <f t="shared" si="3"/>
        <v>0.1</v>
      </c>
      <c r="H86" s="10"/>
      <c r="I86" s="5">
        <v>10</v>
      </c>
      <c r="J86" s="2"/>
    </row>
    <row r="87" spans="1:10" x14ac:dyDescent="0.25">
      <c r="A87">
        <f t="shared" si="2"/>
        <v>86</v>
      </c>
      <c r="B87" s="5">
        <v>328</v>
      </c>
      <c r="C87" s="5">
        <v>1128</v>
      </c>
      <c r="D87" s="5">
        <v>0.13600000000000001</v>
      </c>
      <c r="E87" s="5">
        <v>1.36</v>
      </c>
      <c r="F87" s="5">
        <v>0</v>
      </c>
      <c r="G87" s="6">
        <f t="shared" si="3"/>
        <v>0.1</v>
      </c>
      <c r="H87" s="10"/>
      <c r="I87" s="5">
        <v>10</v>
      </c>
      <c r="J87" s="2"/>
    </row>
    <row r="88" spans="1:10" x14ac:dyDescent="0.25">
      <c r="A88">
        <f t="shared" si="2"/>
        <v>87</v>
      </c>
      <c r="B88" s="5">
        <v>329</v>
      </c>
      <c r="C88" s="5">
        <v>1129</v>
      </c>
      <c r="D88" s="5">
        <v>0.1323</v>
      </c>
      <c r="E88" s="5">
        <v>1.3227</v>
      </c>
      <c r="F88" s="5">
        <v>0</v>
      </c>
      <c r="G88" s="6">
        <f t="shared" si="3"/>
        <v>0.1</v>
      </c>
      <c r="H88" s="10"/>
      <c r="I88" s="5">
        <v>10</v>
      </c>
      <c r="J88" s="2"/>
    </row>
    <row r="89" spans="1:10" x14ac:dyDescent="0.25">
      <c r="A89">
        <f t="shared" si="2"/>
        <v>88</v>
      </c>
      <c r="B89" s="5">
        <v>331</v>
      </c>
      <c r="C89" s="5">
        <v>1131</v>
      </c>
      <c r="D89" s="5">
        <v>0.1353</v>
      </c>
      <c r="E89" s="5">
        <v>1.3532999999999999</v>
      </c>
      <c r="F89" s="5">
        <v>0</v>
      </c>
      <c r="G89" s="6">
        <f t="shared" si="3"/>
        <v>0.1</v>
      </c>
      <c r="H89" s="10"/>
      <c r="I89" s="5">
        <v>10</v>
      </c>
    </row>
    <row r="90" spans="1:10" x14ac:dyDescent="0.25">
      <c r="A90">
        <f t="shared" si="2"/>
        <v>89</v>
      </c>
      <c r="B90" s="5">
        <v>332</v>
      </c>
      <c r="C90" s="5">
        <v>1132</v>
      </c>
      <c r="D90" s="5">
        <v>0.1333</v>
      </c>
      <c r="E90" s="5">
        <v>1.3332999999999999</v>
      </c>
      <c r="F90" s="5">
        <v>0</v>
      </c>
      <c r="G90" s="6">
        <f t="shared" si="3"/>
        <v>0.1</v>
      </c>
      <c r="H90" s="10"/>
      <c r="I90" s="5">
        <v>10</v>
      </c>
    </row>
    <row r="91" spans="1:10" x14ac:dyDescent="0.25">
      <c r="A91">
        <f t="shared" si="2"/>
        <v>90</v>
      </c>
      <c r="B91" s="5">
        <v>333</v>
      </c>
      <c r="C91" s="5">
        <v>1133</v>
      </c>
      <c r="D91" s="5">
        <v>0.1389</v>
      </c>
      <c r="E91" s="5">
        <v>1.3893</v>
      </c>
      <c r="F91" s="5">
        <v>0</v>
      </c>
      <c r="G91" s="6">
        <f t="shared" si="3"/>
        <v>0.1</v>
      </c>
      <c r="H91" s="10"/>
      <c r="I91" s="5">
        <v>10</v>
      </c>
    </row>
    <row r="92" spans="1:10" x14ac:dyDescent="0.25">
      <c r="A92">
        <f t="shared" si="2"/>
        <v>91</v>
      </c>
      <c r="B92" s="5">
        <v>334</v>
      </c>
      <c r="C92" s="5">
        <v>1134</v>
      </c>
      <c r="D92" s="5">
        <v>0.1333</v>
      </c>
      <c r="E92" s="5">
        <v>1.3332999999999999</v>
      </c>
      <c r="F92" s="5">
        <v>0</v>
      </c>
      <c r="G92" s="6">
        <f t="shared" si="3"/>
        <v>0.1</v>
      </c>
      <c r="H92" s="10"/>
      <c r="I92" s="5">
        <v>10</v>
      </c>
    </row>
    <row r="93" spans="1:10" x14ac:dyDescent="0.25">
      <c r="A93">
        <f t="shared" si="2"/>
        <v>92</v>
      </c>
      <c r="B93" s="5">
        <v>335</v>
      </c>
      <c r="C93" s="5">
        <v>1135</v>
      </c>
      <c r="D93" s="5">
        <v>0.1376</v>
      </c>
      <c r="E93" s="5">
        <v>1.3759999999999999</v>
      </c>
      <c r="F93" s="5">
        <v>0</v>
      </c>
      <c r="G93" s="6">
        <f t="shared" si="3"/>
        <v>0.1</v>
      </c>
      <c r="H93" s="10"/>
      <c r="I93" s="5">
        <v>10</v>
      </c>
    </row>
    <row r="94" spans="1:10" x14ac:dyDescent="0.25">
      <c r="A94">
        <f t="shared" si="2"/>
        <v>93</v>
      </c>
      <c r="B94" s="5">
        <v>337</v>
      </c>
      <c r="C94" s="5">
        <v>1137</v>
      </c>
      <c r="D94" s="5">
        <v>0.1283</v>
      </c>
      <c r="E94" s="5">
        <v>1.2827</v>
      </c>
      <c r="F94" s="5">
        <v>0</v>
      </c>
      <c r="G94" s="6">
        <f t="shared" si="3"/>
        <v>0.1</v>
      </c>
      <c r="H94" s="10"/>
      <c r="I94" s="5">
        <v>10</v>
      </c>
    </row>
    <row r="95" spans="1:10" x14ac:dyDescent="0.25">
      <c r="A95">
        <f t="shared" si="2"/>
        <v>94</v>
      </c>
      <c r="B95" s="5">
        <v>338</v>
      </c>
      <c r="C95" s="5">
        <v>1138</v>
      </c>
      <c r="D95" s="5">
        <v>0.1333</v>
      </c>
      <c r="E95" s="5">
        <v>1.3332999999999999</v>
      </c>
      <c r="F95" s="5">
        <v>0</v>
      </c>
      <c r="G95" s="6">
        <f t="shared" si="3"/>
        <v>0.1</v>
      </c>
      <c r="H95" s="10"/>
      <c r="I95" s="5">
        <v>10</v>
      </c>
    </row>
    <row r="96" spans="1:10" x14ac:dyDescent="0.25">
      <c r="A96">
        <f t="shared" si="2"/>
        <v>95</v>
      </c>
      <c r="B96" s="5">
        <v>339</v>
      </c>
      <c r="C96" s="5">
        <v>1139</v>
      </c>
      <c r="D96" s="5">
        <v>0.12690000000000001</v>
      </c>
      <c r="E96" s="5">
        <v>1.2693000000000001</v>
      </c>
      <c r="F96" s="5">
        <v>0</v>
      </c>
      <c r="G96" s="6">
        <f t="shared" si="3"/>
        <v>0.1</v>
      </c>
      <c r="H96" s="10"/>
      <c r="I96" s="5">
        <v>10</v>
      </c>
    </row>
    <row r="97" spans="1:9" x14ac:dyDescent="0.25">
      <c r="A97">
        <f t="shared" si="2"/>
        <v>96</v>
      </c>
      <c r="B97" s="5">
        <v>340</v>
      </c>
      <c r="C97" s="5">
        <v>1140</v>
      </c>
      <c r="D97" s="5">
        <v>0.12690000000000001</v>
      </c>
      <c r="E97" s="5">
        <v>1.2693000000000001</v>
      </c>
      <c r="F97" s="5">
        <v>0</v>
      </c>
      <c r="G97" s="6">
        <f t="shared" si="3"/>
        <v>0.1</v>
      </c>
      <c r="H97" s="10"/>
      <c r="I97" s="5">
        <v>10</v>
      </c>
    </row>
    <row r="98" spans="1:9" x14ac:dyDescent="0.25">
      <c r="A98">
        <f t="shared" si="2"/>
        <v>97</v>
      </c>
      <c r="B98" s="5">
        <v>341</v>
      </c>
      <c r="C98" s="5">
        <v>1141</v>
      </c>
      <c r="D98" s="5">
        <v>0.1333</v>
      </c>
      <c r="E98" s="5">
        <v>1.3332999999999999</v>
      </c>
      <c r="F98" s="5">
        <v>0</v>
      </c>
      <c r="G98" s="6">
        <f t="shared" si="3"/>
        <v>0.1</v>
      </c>
      <c r="H98" s="12"/>
      <c r="I98" s="5">
        <v>10</v>
      </c>
    </row>
    <row r="99" spans="1:9" x14ac:dyDescent="0.25">
      <c r="B99" s="14"/>
      <c r="C99" s="14"/>
      <c r="D99" s="14"/>
      <c r="E99" s="14"/>
      <c r="F99" s="5"/>
      <c r="G99" s="13"/>
      <c r="H99" s="12"/>
      <c r="I99" s="14"/>
    </row>
    <row r="100" spans="1:9" x14ac:dyDescent="0.25">
      <c r="B100" s="14"/>
      <c r="C100" s="14"/>
      <c r="D100" s="14"/>
      <c r="E100" s="14"/>
      <c r="F100" s="5"/>
      <c r="G100" s="13"/>
      <c r="H100" s="12"/>
      <c r="I100" s="14"/>
    </row>
    <row r="101" spans="1:9" x14ac:dyDescent="0.25">
      <c r="B101" s="5"/>
      <c r="C101" s="5"/>
      <c r="D101" s="5"/>
      <c r="E101" s="5"/>
      <c r="F101" s="5"/>
      <c r="G101" s="6"/>
      <c r="H101" s="10"/>
      <c r="I101" s="5"/>
    </row>
    <row r="102" spans="1:9" x14ac:dyDescent="0.25">
      <c r="B102" s="5"/>
      <c r="C102" s="5"/>
      <c r="D102" s="5"/>
      <c r="E102" s="5"/>
      <c r="F102" s="5"/>
      <c r="G102" s="6"/>
      <c r="H102" s="10"/>
      <c r="I102" s="5"/>
    </row>
    <row r="103" spans="1:9" x14ac:dyDescent="0.25">
      <c r="B103" s="5"/>
      <c r="C103" s="5"/>
      <c r="D103" s="5"/>
      <c r="E103" s="5"/>
      <c r="F103" s="5"/>
      <c r="G103" s="6"/>
      <c r="H103" s="10"/>
      <c r="I103" s="5"/>
    </row>
    <row r="104" spans="1:9" x14ac:dyDescent="0.25">
      <c r="B104" s="5"/>
      <c r="C104" s="5"/>
      <c r="D104" s="5"/>
      <c r="E104" s="5"/>
      <c r="F104" s="5"/>
      <c r="G104" s="6"/>
      <c r="H104" s="10"/>
      <c r="I104" s="5"/>
    </row>
    <row r="105" spans="1:9" x14ac:dyDescent="0.25">
      <c r="B105" s="5"/>
      <c r="C105" s="5"/>
      <c r="D105" s="5"/>
      <c r="E105" s="5"/>
      <c r="F105" s="5"/>
      <c r="G105" s="6"/>
      <c r="H105" s="10"/>
      <c r="I105" s="5"/>
    </row>
    <row r="106" spans="1:9" x14ac:dyDescent="0.25">
      <c r="B106" s="5"/>
      <c r="C106" s="5"/>
      <c r="D106" s="5"/>
      <c r="E106" s="5"/>
      <c r="F106" s="5"/>
      <c r="G106" s="6"/>
      <c r="H106" s="10"/>
      <c r="I106" s="5"/>
    </row>
    <row r="107" spans="1:9" x14ac:dyDescent="0.25">
      <c r="B107" s="5"/>
      <c r="C107" s="5"/>
      <c r="D107" s="5"/>
      <c r="E107" s="5"/>
      <c r="F107" s="5"/>
      <c r="G107" s="6"/>
      <c r="H107" s="10"/>
      <c r="I107" s="5"/>
    </row>
    <row r="108" spans="1:9" x14ac:dyDescent="0.25">
      <c r="B108" s="5"/>
      <c r="C108" s="5"/>
      <c r="D108" s="5"/>
      <c r="E108" s="5"/>
      <c r="F108" s="5"/>
      <c r="G108" s="6"/>
      <c r="H108" s="10"/>
      <c r="I108" s="5"/>
    </row>
    <row r="109" spans="1:9" x14ac:dyDescent="0.25">
      <c r="B109" s="5"/>
      <c r="C109" s="5"/>
      <c r="D109" s="5"/>
      <c r="E109" s="5"/>
      <c r="F109" s="5"/>
      <c r="G109" s="6"/>
      <c r="H109" s="10"/>
      <c r="I109" s="5"/>
    </row>
    <row r="110" spans="1:9" x14ac:dyDescent="0.25">
      <c r="B110" s="5"/>
      <c r="C110" s="5"/>
      <c r="D110" s="5"/>
      <c r="E110" s="5"/>
      <c r="F110" s="5"/>
      <c r="G110" s="6"/>
      <c r="H110" s="10"/>
      <c r="I110" s="5"/>
    </row>
    <row r="111" spans="1:9" x14ac:dyDescent="0.25">
      <c r="B111" s="5"/>
      <c r="C111" s="5"/>
      <c r="D111" s="5"/>
      <c r="E111" s="5"/>
      <c r="F111" s="5"/>
      <c r="G111" s="6"/>
      <c r="H111" s="10"/>
      <c r="I111" s="5"/>
    </row>
    <row r="112" spans="1:9" x14ac:dyDescent="0.25">
      <c r="B112" s="5"/>
      <c r="C112" s="5"/>
      <c r="D112" s="5"/>
      <c r="E112" s="5"/>
      <c r="F112" s="5"/>
      <c r="G112" s="6"/>
      <c r="H112" s="10"/>
      <c r="I112" s="5"/>
    </row>
    <row r="113" spans="2:12" x14ac:dyDescent="0.25">
      <c r="B113" s="5"/>
      <c r="C113" s="5"/>
      <c r="D113" s="5"/>
      <c r="E113" s="5"/>
      <c r="F113" s="5"/>
      <c r="G113" s="6"/>
      <c r="H113" s="10"/>
      <c r="I113" s="5"/>
    </row>
    <row r="114" spans="2:12" x14ac:dyDescent="0.25">
      <c r="B114" s="5"/>
      <c r="C114" s="5"/>
      <c r="D114" s="5"/>
      <c r="E114" s="5"/>
      <c r="F114" s="5"/>
      <c r="G114" s="6"/>
      <c r="H114" s="10"/>
      <c r="I114" s="5"/>
    </row>
    <row r="115" spans="2:12" x14ac:dyDescent="0.25">
      <c r="B115" s="5"/>
      <c r="C115" s="5"/>
      <c r="D115" s="5"/>
      <c r="E115" s="5"/>
      <c r="F115" s="5"/>
      <c r="G115" s="6"/>
      <c r="H115" s="10"/>
      <c r="I115" s="5"/>
    </row>
    <row r="116" spans="2:12" x14ac:dyDescent="0.25">
      <c r="B116" s="5"/>
      <c r="C116" s="5"/>
      <c r="D116" s="5"/>
      <c r="E116" s="5"/>
      <c r="F116" s="5"/>
      <c r="G116" s="6"/>
      <c r="H116" s="10"/>
      <c r="I116" s="5"/>
    </row>
    <row r="117" spans="2:12" x14ac:dyDescent="0.25">
      <c r="B117" s="5"/>
      <c r="C117" s="5"/>
      <c r="D117" s="5"/>
      <c r="E117" s="5"/>
      <c r="F117" s="5"/>
      <c r="G117" s="6"/>
      <c r="H117" s="10"/>
      <c r="I117" s="5"/>
    </row>
    <row r="118" spans="2:12" x14ac:dyDescent="0.25">
      <c r="B118" s="5"/>
      <c r="C118" s="5"/>
      <c r="D118" s="5"/>
      <c r="E118" s="5"/>
      <c r="F118" s="5"/>
      <c r="G118" s="6"/>
      <c r="H118" s="10"/>
      <c r="I118" s="5"/>
    </row>
    <row r="119" spans="2:12" x14ac:dyDescent="0.25">
      <c r="B119" s="5"/>
      <c r="C119" s="5"/>
      <c r="D119" s="5"/>
      <c r="E119" s="5"/>
      <c r="F119" s="5"/>
      <c r="G119" s="6"/>
      <c r="H119" s="10"/>
      <c r="I119" s="5"/>
    </row>
    <row r="120" spans="2:12" x14ac:dyDescent="0.25">
      <c r="B120" s="14"/>
      <c r="C120" s="14"/>
      <c r="D120" s="14"/>
      <c r="E120" s="14"/>
      <c r="F120" s="5"/>
      <c r="G120" s="13"/>
      <c r="H120" s="12"/>
      <c r="I120" s="14"/>
      <c r="K120">
        <v>1.91605E-2</v>
      </c>
      <c r="L120">
        <v>0.49817349999999999</v>
      </c>
    </row>
    <row r="121" spans="2:12" x14ac:dyDescent="0.25">
      <c r="B121" s="5"/>
      <c r="C121" s="5"/>
      <c r="D121" s="5"/>
      <c r="E121" s="5"/>
      <c r="F121" s="5"/>
      <c r="G121" s="6"/>
      <c r="H121" s="10"/>
      <c r="I121" s="5"/>
    </row>
    <row r="122" spans="2:12" x14ac:dyDescent="0.25">
      <c r="B122" s="5"/>
      <c r="C122" s="5"/>
      <c r="D122" s="5"/>
      <c r="E122" s="5"/>
      <c r="F122" s="5"/>
      <c r="G122" s="6"/>
      <c r="H122" s="10"/>
      <c r="I122" s="5"/>
    </row>
    <row r="123" spans="2:12" x14ac:dyDescent="0.25">
      <c r="B123" s="5"/>
      <c r="C123" s="5"/>
      <c r="D123" s="5"/>
      <c r="E123" s="5"/>
      <c r="F123" s="5"/>
      <c r="G123" s="6"/>
      <c r="H123" s="10"/>
      <c r="I123" s="5"/>
    </row>
    <row r="124" spans="2:12" x14ac:dyDescent="0.25">
      <c r="B124" s="5"/>
      <c r="C124" s="5"/>
      <c r="D124" s="5"/>
      <c r="E124" s="5"/>
      <c r="F124" s="5"/>
      <c r="G124" s="6"/>
      <c r="H124" s="10"/>
      <c r="I124" s="5"/>
    </row>
    <row r="125" spans="2:12" x14ac:dyDescent="0.25">
      <c r="B125" s="5"/>
      <c r="C125" s="5"/>
      <c r="D125" s="5"/>
      <c r="E125" s="5"/>
      <c r="F125" s="5"/>
      <c r="G125" s="6"/>
      <c r="H125" s="10"/>
      <c r="I125" s="5"/>
    </row>
    <row r="126" spans="2:12" x14ac:dyDescent="0.25">
      <c r="B126" s="5"/>
      <c r="C126" s="5"/>
      <c r="D126" s="5"/>
      <c r="E126" s="5"/>
      <c r="F126" s="5"/>
      <c r="G126" s="6"/>
      <c r="H126" s="10"/>
      <c r="I126" s="5"/>
    </row>
    <row r="127" spans="2:12" x14ac:dyDescent="0.25">
      <c r="B127" s="5"/>
      <c r="C127" s="5"/>
      <c r="D127" s="5"/>
      <c r="E127" s="5"/>
      <c r="F127" s="5"/>
      <c r="G127" s="6"/>
      <c r="H127" s="10"/>
      <c r="I127" s="5"/>
    </row>
    <row r="128" spans="2:12" x14ac:dyDescent="0.25">
      <c r="B128" s="5"/>
      <c r="C128" s="5"/>
      <c r="D128" s="5"/>
      <c r="E128" s="5"/>
      <c r="F128" s="5"/>
      <c r="G128" s="6"/>
      <c r="H128" s="10"/>
      <c r="I128" s="5"/>
    </row>
    <row r="129" spans="2:9" x14ac:dyDescent="0.25">
      <c r="B129" s="5"/>
      <c r="C129" s="5"/>
      <c r="D129" s="5"/>
      <c r="E129" s="5"/>
      <c r="F129" s="5"/>
      <c r="G129" s="6"/>
      <c r="H129" s="10"/>
      <c r="I129" s="5"/>
    </row>
    <row r="130" spans="2:9" x14ac:dyDescent="0.25">
      <c r="B130" s="5"/>
      <c r="C130" s="5"/>
      <c r="D130" s="5"/>
      <c r="E130" s="5"/>
      <c r="F130" s="5"/>
      <c r="G130" s="6"/>
      <c r="H130" s="10"/>
      <c r="I130" s="5"/>
    </row>
    <row r="131" spans="2:9" x14ac:dyDescent="0.25">
      <c r="B131" s="5"/>
      <c r="C131" s="5"/>
      <c r="D131" s="5"/>
      <c r="E131" s="5"/>
      <c r="F131" s="5"/>
      <c r="G131" s="6"/>
      <c r="H131" s="10"/>
      <c r="I131" s="5"/>
    </row>
    <row r="132" spans="2:9" x14ac:dyDescent="0.25">
      <c r="B132" s="5"/>
      <c r="C132" s="5"/>
      <c r="D132" s="5"/>
      <c r="E132" s="5"/>
      <c r="F132" s="5"/>
      <c r="G132" s="6"/>
      <c r="H132" s="10"/>
      <c r="I132" s="5"/>
    </row>
    <row r="133" spans="2:9" x14ac:dyDescent="0.25">
      <c r="B133" s="5"/>
      <c r="C133" s="5"/>
      <c r="D133" s="5"/>
      <c r="E133" s="5"/>
      <c r="F133" s="5"/>
      <c r="G133" s="6"/>
      <c r="H133" s="10"/>
      <c r="I133" s="5"/>
    </row>
    <row r="134" spans="2:9" x14ac:dyDescent="0.25">
      <c r="B134" s="5"/>
      <c r="C134" s="5"/>
      <c r="D134" s="5"/>
      <c r="E134" s="5"/>
      <c r="F134" s="5"/>
      <c r="G134" s="6"/>
      <c r="H134" s="10"/>
      <c r="I134" s="5"/>
    </row>
    <row r="135" spans="2:9" x14ac:dyDescent="0.25">
      <c r="B135" s="5"/>
      <c r="C135" s="5"/>
      <c r="D135" s="5"/>
      <c r="E135" s="5"/>
      <c r="F135" s="5"/>
      <c r="G135" s="6"/>
      <c r="H135" s="10"/>
      <c r="I135" s="5"/>
    </row>
    <row r="136" spans="2:9" x14ac:dyDescent="0.25">
      <c r="B136" s="5"/>
      <c r="C136" s="5"/>
      <c r="D136" s="5"/>
      <c r="E136" s="5"/>
      <c r="F136" s="5"/>
      <c r="G136" s="6"/>
      <c r="H136" s="10"/>
      <c r="I136" s="5"/>
    </row>
    <row r="137" spans="2:9" x14ac:dyDescent="0.25">
      <c r="B137" s="8"/>
      <c r="C137" s="8"/>
      <c r="D137" s="9"/>
      <c r="E137" s="9"/>
      <c r="F137" s="9"/>
      <c r="H137" s="10"/>
    </row>
    <row r="138" spans="2:9" x14ac:dyDescent="0.25">
      <c r="B138" s="8"/>
      <c r="C138" s="8"/>
      <c r="D138" s="9"/>
      <c r="E138" s="9"/>
      <c r="F138" s="9"/>
      <c r="H138" s="10"/>
    </row>
    <row r="139" spans="2:9" x14ac:dyDescent="0.25">
      <c r="B139" s="8"/>
      <c r="C139" s="8"/>
      <c r="D139" s="9"/>
      <c r="E139" s="9"/>
      <c r="F139" s="9"/>
      <c r="H139" s="10"/>
    </row>
    <row r="140" spans="2:9" x14ac:dyDescent="0.25">
      <c r="B140" s="8"/>
      <c r="C140" s="8"/>
      <c r="D140" s="9"/>
      <c r="E140" s="9"/>
      <c r="F140" s="9"/>
      <c r="H140" s="10"/>
    </row>
    <row r="141" spans="2:9" x14ac:dyDescent="0.25">
      <c r="B141" s="8"/>
      <c r="C141" s="8"/>
      <c r="D141" s="9"/>
      <c r="E141" s="9"/>
      <c r="F141" s="9"/>
      <c r="H141" s="10"/>
    </row>
    <row r="142" spans="2:9" x14ac:dyDescent="0.25">
      <c r="B142" s="8"/>
      <c r="C142" s="8"/>
      <c r="D142" s="9"/>
      <c r="E142" s="9"/>
      <c r="F142" s="9"/>
      <c r="H142" s="10"/>
    </row>
    <row r="143" spans="2:9" x14ac:dyDescent="0.25">
      <c r="B143" s="8"/>
      <c r="C143" s="8"/>
      <c r="D143" s="9"/>
      <c r="E143" s="9"/>
      <c r="F143" s="9"/>
      <c r="H143" s="10"/>
    </row>
    <row r="144" spans="2:9" x14ac:dyDescent="0.25">
      <c r="B144" s="8"/>
      <c r="C144" s="8"/>
      <c r="D144" s="9"/>
      <c r="E144" s="9"/>
      <c r="F144" s="9"/>
      <c r="H144" s="10"/>
    </row>
    <row r="145" spans="2:8" x14ac:dyDescent="0.25">
      <c r="B145" s="8"/>
      <c r="C145" s="8"/>
      <c r="D145" s="9"/>
      <c r="E145" s="9"/>
      <c r="F145" s="9"/>
      <c r="H145" s="10"/>
    </row>
    <row r="146" spans="2:8" x14ac:dyDescent="0.25">
      <c r="B146" s="8"/>
      <c r="C146" s="8"/>
      <c r="D146" s="9"/>
      <c r="E146" s="9"/>
      <c r="F146" s="9"/>
      <c r="H146" s="10"/>
    </row>
    <row r="147" spans="2:8" x14ac:dyDescent="0.25">
      <c r="B147" s="8"/>
      <c r="C147" s="8"/>
      <c r="D147" s="9"/>
      <c r="E147" s="9"/>
      <c r="F147" s="9"/>
      <c r="H147" s="10"/>
    </row>
    <row r="148" spans="2:8" x14ac:dyDescent="0.25">
      <c r="B148" s="8"/>
      <c r="C148" s="8"/>
      <c r="D148" s="9"/>
      <c r="E148" s="9"/>
      <c r="F148" s="9"/>
      <c r="H148" s="10"/>
    </row>
    <row r="149" spans="2:8" x14ac:dyDescent="0.25">
      <c r="B149" s="8"/>
      <c r="C149" s="8"/>
      <c r="D149" s="9"/>
      <c r="E149" s="9"/>
      <c r="F149" s="9"/>
      <c r="H149" s="10"/>
    </row>
    <row r="150" spans="2:8" x14ac:dyDescent="0.25">
      <c r="B150" s="8"/>
      <c r="C150" s="8"/>
      <c r="D150" s="9"/>
      <c r="E150" s="9"/>
      <c r="F150" s="9"/>
      <c r="H150" s="10"/>
    </row>
    <row r="151" spans="2:8" x14ac:dyDescent="0.25">
      <c r="B151" s="8"/>
      <c r="C151" s="8"/>
      <c r="D151" s="9"/>
      <c r="E151" s="9"/>
      <c r="F151" s="9"/>
      <c r="H151" s="10"/>
    </row>
    <row r="152" spans="2:8" x14ac:dyDescent="0.25">
      <c r="B152" s="8"/>
      <c r="C152" s="8"/>
      <c r="D152" s="9"/>
      <c r="E152" s="9"/>
      <c r="F152" s="9"/>
      <c r="H152" s="10"/>
    </row>
    <row r="153" spans="2:8" x14ac:dyDescent="0.25">
      <c r="B153" s="8"/>
      <c r="C153" s="8"/>
      <c r="D153" s="9"/>
      <c r="E153" s="9"/>
      <c r="F153" s="9"/>
      <c r="H153" s="10"/>
    </row>
    <row r="154" spans="2:8" x14ac:dyDescent="0.25">
      <c r="B154" s="8"/>
      <c r="C154" s="8"/>
      <c r="D154" s="9"/>
      <c r="E154" s="9"/>
      <c r="F154" s="9"/>
      <c r="H154" s="10"/>
    </row>
    <row r="155" spans="2:8" x14ac:dyDescent="0.25">
      <c r="B155" s="8"/>
      <c r="C155" s="8"/>
      <c r="D155" s="9"/>
      <c r="E155" s="9"/>
      <c r="F155" s="9"/>
      <c r="H155" s="10"/>
    </row>
    <row r="156" spans="2:8" x14ac:dyDescent="0.25">
      <c r="B156" s="8"/>
      <c r="C156" s="8"/>
      <c r="D156" s="9"/>
      <c r="E156" s="9"/>
      <c r="F156" s="9"/>
      <c r="H156" s="10"/>
    </row>
    <row r="157" spans="2:8" x14ac:dyDescent="0.25">
      <c r="B157" s="8"/>
      <c r="C157" s="8"/>
      <c r="D157" s="9"/>
      <c r="E157" s="9"/>
      <c r="F157" s="9"/>
      <c r="H157" s="10"/>
    </row>
    <row r="158" spans="2:8" x14ac:dyDescent="0.25">
      <c r="B158" s="8"/>
      <c r="C158" s="8"/>
      <c r="D158" s="9"/>
      <c r="E158" s="9"/>
      <c r="F158" s="9"/>
      <c r="H158" s="10"/>
    </row>
    <row r="159" spans="2:8" x14ac:dyDescent="0.25">
      <c r="B159" s="8"/>
      <c r="C159" s="8"/>
      <c r="D159" s="9"/>
      <c r="E159" s="9"/>
      <c r="F159" s="9"/>
      <c r="H159" s="10"/>
    </row>
    <row r="160" spans="2:8" x14ac:dyDescent="0.25">
      <c r="B160" s="8"/>
      <c r="C160" s="8"/>
      <c r="D160" s="9"/>
      <c r="E160" s="9"/>
      <c r="F160" s="9"/>
      <c r="H160" s="10"/>
    </row>
    <row r="161" spans="2:8" x14ac:dyDescent="0.25">
      <c r="B161" s="8"/>
      <c r="C161" s="8"/>
      <c r="D161" s="9"/>
      <c r="E161" s="9"/>
      <c r="F161" s="9"/>
      <c r="H161" s="10"/>
    </row>
    <row r="162" spans="2:8" x14ac:dyDescent="0.25">
      <c r="B162" s="8"/>
      <c r="C162" s="8"/>
      <c r="D162" s="9"/>
      <c r="E162" s="9"/>
      <c r="F162" s="9"/>
      <c r="H162" s="10"/>
    </row>
    <row r="163" spans="2:8" x14ac:dyDescent="0.25">
      <c r="B163" s="8"/>
      <c r="C163" s="8"/>
      <c r="D163" s="9"/>
      <c r="E163" s="9"/>
      <c r="F163" s="9"/>
      <c r="H163" s="10"/>
    </row>
    <row r="164" spans="2:8" x14ac:dyDescent="0.25">
      <c r="B164" s="8"/>
      <c r="C164" s="8"/>
      <c r="D164" s="9"/>
      <c r="E164" s="9"/>
      <c r="F164" s="9"/>
      <c r="H164" s="10"/>
    </row>
    <row r="165" spans="2:8" x14ac:dyDescent="0.25">
      <c r="B165" s="8"/>
      <c r="C165" s="8"/>
      <c r="D165" s="9"/>
      <c r="E165" s="9"/>
      <c r="F165" s="9"/>
      <c r="H165" s="10"/>
    </row>
    <row r="166" spans="2:8" x14ac:dyDescent="0.25">
      <c r="B166" s="8"/>
      <c r="C166" s="8"/>
      <c r="D166" s="9"/>
      <c r="E166" s="9"/>
      <c r="F166" s="9"/>
      <c r="H166" s="10"/>
    </row>
    <row r="167" spans="2:8" x14ac:dyDescent="0.25">
      <c r="B167" s="8"/>
      <c r="C167" s="8"/>
      <c r="D167" s="9"/>
      <c r="E167" s="9"/>
      <c r="F167" s="9"/>
      <c r="H167" s="10"/>
    </row>
    <row r="168" spans="2:8" x14ac:dyDescent="0.25">
      <c r="B168" s="8"/>
      <c r="C168" s="8"/>
      <c r="D168" s="9"/>
      <c r="E168" s="9"/>
      <c r="F168" s="9"/>
      <c r="H168" s="10"/>
    </row>
    <row r="169" spans="2:8" x14ac:dyDescent="0.25">
      <c r="B169" s="8"/>
      <c r="C169" s="8"/>
      <c r="D169" s="9"/>
      <c r="E169" s="9"/>
      <c r="F169" s="9"/>
      <c r="H169" s="10"/>
    </row>
    <row r="170" spans="2:8" x14ac:dyDescent="0.25">
      <c r="B170" s="8"/>
      <c r="C170" s="8"/>
      <c r="D170" s="9"/>
      <c r="E170" s="9"/>
      <c r="F170" s="9"/>
      <c r="H170" s="10"/>
    </row>
    <row r="171" spans="2:8" x14ac:dyDescent="0.25">
      <c r="B171" s="8"/>
      <c r="C171" s="8"/>
      <c r="D171" s="9"/>
      <c r="E171" s="9"/>
      <c r="F171" s="9"/>
      <c r="H171" s="10"/>
    </row>
    <row r="172" spans="2:8" x14ac:dyDescent="0.25">
      <c r="B172" s="8"/>
      <c r="C172" s="8"/>
      <c r="D172" s="9"/>
      <c r="E172" s="9"/>
      <c r="F172" s="9"/>
      <c r="H172" s="10"/>
    </row>
    <row r="173" spans="2:8" x14ac:dyDescent="0.25">
      <c r="B173" s="8"/>
      <c r="C173" s="8"/>
      <c r="D173" s="9"/>
      <c r="E173" s="9"/>
      <c r="F173" s="9"/>
      <c r="H173" s="10"/>
    </row>
    <row r="174" spans="2:8" x14ac:dyDescent="0.25">
      <c r="B174" s="8"/>
      <c r="C174" s="8"/>
      <c r="D174" s="9"/>
      <c r="E174" s="9"/>
      <c r="F174" s="9"/>
      <c r="H174" s="10"/>
    </row>
    <row r="175" spans="2:8" x14ac:dyDescent="0.25">
      <c r="B175" s="8"/>
      <c r="C175" s="8"/>
      <c r="D175" s="9"/>
      <c r="E175" s="9"/>
      <c r="F175" s="9"/>
      <c r="H175" s="10"/>
    </row>
    <row r="176" spans="2:8" x14ac:dyDescent="0.25">
      <c r="B176" s="8"/>
      <c r="C176" s="8"/>
      <c r="D176" s="9"/>
      <c r="E176" s="9"/>
      <c r="F176" s="9"/>
      <c r="H176" s="10"/>
    </row>
    <row r="177" spans="2:8" x14ac:dyDescent="0.25">
      <c r="B177" s="8"/>
      <c r="C177" s="8"/>
      <c r="D177" s="9"/>
      <c r="E177" s="9"/>
      <c r="F177" s="9"/>
      <c r="H177" s="10"/>
    </row>
    <row r="178" spans="2:8" x14ac:dyDescent="0.25">
      <c r="B178" s="8"/>
      <c r="C178" s="8"/>
      <c r="D178" s="9"/>
      <c r="E178" s="9"/>
      <c r="F178" s="9"/>
      <c r="H178" s="10"/>
    </row>
    <row r="179" spans="2:8" x14ac:dyDescent="0.25">
      <c r="B179" s="8"/>
      <c r="C179" s="8"/>
      <c r="D179" s="9"/>
      <c r="E179" s="9"/>
      <c r="F179" s="9"/>
      <c r="H179" s="10"/>
    </row>
    <row r="180" spans="2:8" x14ac:dyDescent="0.25">
      <c r="B180" s="8"/>
      <c r="C180" s="8"/>
      <c r="D180" s="9"/>
      <c r="E180" s="9"/>
      <c r="F180" s="9"/>
      <c r="H180" s="10"/>
    </row>
    <row r="181" spans="2:8" x14ac:dyDescent="0.25">
      <c r="B181" s="8"/>
      <c r="C181" s="8"/>
      <c r="D181" s="9"/>
      <c r="E181" s="9"/>
      <c r="F181" s="9"/>
      <c r="H181" s="10"/>
    </row>
    <row r="182" spans="2:8" x14ac:dyDescent="0.25">
      <c r="B182" s="8"/>
      <c r="C182" s="8"/>
      <c r="D182" s="9"/>
      <c r="E182" s="9"/>
      <c r="F182" s="9"/>
      <c r="H182" s="10"/>
    </row>
    <row r="183" spans="2:8" x14ac:dyDescent="0.25">
      <c r="B183" s="8"/>
      <c r="C183" s="8"/>
      <c r="D183" s="9"/>
      <c r="E183" s="9"/>
      <c r="F183" s="9"/>
      <c r="H183" s="10"/>
    </row>
    <row r="184" spans="2:8" x14ac:dyDescent="0.25">
      <c r="B184" s="8"/>
      <c r="C184" s="8"/>
      <c r="D184" s="9"/>
      <c r="E184" s="9"/>
      <c r="F184" s="9"/>
      <c r="H184" s="10"/>
    </row>
    <row r="185" spans="2:8" x14ac:dyDescent="0.25">
      <c r="B185" s="8"/>
      <c r="C185" s="8"/>
      <c r="D185" s="9"/>
      <c r="E185" s="9"/>
      <c r="F185" s="9"/>
      <c r="H185" s="10"/>
    </row>
    <row r="186" spans="2:8" x14ac:dyDescent="0.25">
      <c r="B186" s="8"/>
      <c r="C186" s="8"/>
      <c r="D186" s="9"/>
      <c r="E186" s="9"/>
      <c r="F186" s="9"/>
      <c r="H186" s="10"/>
    </row>
    <row r="187" spans="2:8" x14ac:dyDescent="0.25">
      <c r="B187" s="8"/>
      <c r="C187" s="8"/>
      <c r="D187" s="9"/>
      <c r="E187" s="9"/>
      <c r="F187" s="9"/>
      <c r="H187" s="10"/>
    </row>
    <row r="188" spans="2:8" x14ac:dyDescent="0.25">
      <c r="B188" s="8"/>
      <c r="C188" s="8"/>
      <c r="D188" s="9"/>
      <c r="E188" s="9"/>
      <c r="F188" s="9"/>
      <c r="H188" s="10"/>
    </row>
    <row r="189" spans="2:8" x14ac:dyDescent="0.25">
      <c r="B189" s="8"/>
      <c r="C189" s="8"/>
      <c r="D189" s="9"/>
      <c r="E189" s="9"/>
      <c r="F189" s="9"/>
      <c r="H189" s="10"/>
    </row>
    <row r="190" spans="2:8" x14ac:dyDescent="0.25">
      <c r="B190" s="8"/>
      <c r="C190" s="8"/>
      <c r="D190" s="9"/>
      <c r="E190" s="9"/>
      <c r="F190" s="9"/>
      <c r="H190" s="10"/>
    </row>
    <row r="191" spans="2:8" x14ac:dyDescent="0.25">
      <c r="B191" s="8"/>
      <c r="C191" s="8"/>
      <c r="D191" s="9"/>
      <c r="E191" s="9"/>
      <c r="F191" s="9"/>
      <c r="H191" s="10"/>
    </row>
    <row r="192" spans="2:8" x14ac:dyDescent="0.25">
      <c r="B192" s="8"/>
      <c r="C192" s="8"/>
      <c r="D192" s="9"/>
      <c r="E192" s="9"/>
      <c r="F192" s="9"/>
      <c r="H192" s="10"/>
    </row>
    <row r="193" spans="2:8" x14ac:dyDescent="0.25">
      <c r="B193" s="8"/>
      <c r="C193" s="8"/>
      <c r="D193" s="9"/>
      <c r="E193" s="9"/>
      <c r="F193" s="9"/>
      <c r="H193" s="10"/>
    </row>
    <row r="194" spans="2:8" x14ac:dyDescent="0.25">
      <c r="B194" s="8"/>
      <c r="C194" s="8"/>
      <c r="D194" s="9"/>
      <c r="E194" s="9"/>
      <c r="F194" s="9"/>
      <c r="H194" s="10"/>
    </row>
    <row r="195" spans="2:8" x14ac:dyDescent="0.25">
      <c r="B195" s="8"/>
      <c r="C195" s="8"/>
      <c r="D195" s="9"/>
      <c r="E195" s="9"/>
      <c r="F195" s="9"/>
      <c r="H195" s="10"/>
    </row>
    <row r="196" spans="2:8" x14ac:dyDescent="0.25">
      <c r="B196" s="8"/>
      <c r="C196" s="8"/>
      <c r="D196" s="9"/>
      <c r="E196" s="9"/>
      <c r="F196" s="9"/>
      <c r="H196" s="10"/>
    </row>
    <row r="197" spans="2:8" x14ac:dyDescent="0.25">
      <c r="B197" s="8"/>
      <c r="C197" s="8"/>
      <c r="D197" s="9"/>
      <c r="E197" s="9"/>
      <c r="F197" s="9"/>
      <c r="H197" s="10"/>
    </row>
    <row r="198" spans="2:8" x14ac:dyDescent="0.25">
      <c r="B198" s="8"/>
      <c r="C198" s="8"/>
      <c r="D198" s="9"/>
      <c r="E198" s="9"/>
      <c r="F198" s="9"/>
      <c r="H198" s="10"/>
    </row>
    <row r="199" spans="2:8" x14ac:dyDescent="0.25">
      <c r="B199" s="8"/>
      <c r="C199" s="8"/>
      <c r="D199" s="9"/>
      <c r="E199" s="9"/>
      <c r="F199" s="9"/>
      <c r="H199" s="10"/>
    </row>
    <row r="200" spans="2:8" x14ac:dyDescent="0.25">
      <c r="B200" s="8"/>
      <c r="C200" s="8"/>
      <c r="D200" s="9"/>
      <c r="E200" s="9"/>
      <c r="F200" s="9"/>
      <c r="H200" s="10"/>
    </row>
    <row r="201" spans="2:8" x14ac:dyDescent="0.25">
      <c r="B201" s="8"/>
      <c r="C201" s="8"/>
      <c r="D201" s="9"/>
      <c r="E201" s="9"/>
      <c r="F201" s="9"/>
      <c r="H201" s="10"/>
    </row>
    <row r="202" spans="2:8" x14ac:dyDescent="0.25">
      <c r="B202" s="8"/>
      <c r="C202" s="8"/>
      <c r="D202" s="9"/>
      <c r="E202" s="9"/>
      <c r="F202" s="9"/>
      <c r="H202" s="10"/>
    </row>
    <row r="203" spans="2:8" x14ac:dyDescent="0.25">
      <c r="B203" s="8"/>
      <c r="C203" s="8"/>
      <c r="D203" s="9"/>
      <c r="E203" s="9"/>
      <c r="F203" s="9"/>
      <c r="H203" s="10"/>
    </row>
    <row r="204" spans="2:8" x14ac:dyDescent="0.25">
      <c r="B204" s="8"/>
      <c r="C204" s="8"/>
      <c r="D204" s="9"/>
      <c r="E204" s="9"/>
      <c r="F204" s="9"/>
      <c r="H204" s="10"/>
    </row>
    <row r="205" spans="2:8" x14ac:dyDescent="0.25">
      <c r="B205" s="8"/>
      <c r="C205" s="8"/>
      <c r="D205" s="9"/>
      <c r="E205" s="9"/>
      <c r="F205" s="9"/>
      <c r="H205" s="10"/>
    </row>
    <row r="206" spans="2:8" x14ac:dyDescent="0.25">
      <c r="B206" s="8"/>
      <c r="C206" s="8"/>
      <c r="D206" s="9"/>
      <c r="E206" s="9"/>
      <c r="F206" s="9"/>
      <c r="H206" s="10"/>
    </row>
    <row r="207" spans="2:8" x14ac:dyDescent="0.25">
      <c r="B207" s="8"/>
      <c r="C207" s="8"/>
      <c r="D207" s="9"/>
      <c r="E207" s="9"/>
      <c r="F207" s="9"/>
      <c r="H207" s="10"/>
    </row>
    <row r="208" spans="2:8" x14ac:dyDescent="0.25">
      <c r="B208" s="8"/>
      <c r="C208" s="8"/>
      <c r="D208" s="9"/>
      <c r="E208" s="9"/>
      <c r="F208" s="9"/>
      <c r="H208" s="10"/>
    </row>
    <row r="209" spans="2:8" x14ac:dyDescent="0.25">
      <c r="B209" s="8"/>
      <c r="C209" s="8"/>
      <c r="D209" s="9"/>
      <c r="E209" s="9"/>
      <c r="F209" s="9"/>
      <c r="H209" s="10"/>
    </row>
    <row r="210" spans="2:8" x14ac:dyDescent="0.25">
      <c r="B210" s="8"/>
      <c r="C210" s="8"/>
      <c r="D210" s="9"/>
      <c r="E210" s="9"/>
      <c r="F210" s="9"/>
      <c r="H210" s="10"/>
    </row>
    <row r="211" spans="2:8" x14ac:dyDescent="0.25">
      <c r="B211" s="8"/>
      <c r="C211" s="8"/>
      <c r="D211" s="9"/>
      <c r="E211" s="9"/>
      <c r="F211" s="9"/>
      <c r="H211" s="10"/>
    </row>
    <row r="212" spans="2:8" x14ac:dyDescent="0.25">
      <c r="B212" s="8"/>
      <c r="C212" s="8"/>
      <c r="D212" s="9"/>
      <c r="E212" s="9"/>
      <c r="F212" s="9"/>
      <c r="H212" s="10"/>
    </row>
    <row r="213" spans="2:8" x14ac:dyDescent="0.25">
      <c r="B213" s="8"/>
      <c r="C213" s="8"/>
      <c r="D213" s="9"/>
      <c r="E213" s="9"/>
      <c r="F213" s="9"/>
      <c r="H213" s="10"/>
    </row>
    <row r="214" spans="2:8" x14ac:dyDescent="0.25">
      <c r="B214" s="8"/>
      <c r="C214" s="8"/>
      <c r="D214" s="9"/>
      <c r="E214" s="9"/>
      <c r="F214" s="9"/>
      <c r="H214" s="10"/>
    </row>
    <row r="215" spans="2:8" x14ac:dyDescent="0.25">
      <c r="B215" s="8"/>
      <c r="C215" s="8"/>
      <c r="D215" s="9"/>
      <c r="E215" s="9"/>
      <c r="F215" s="9"/>
      <c r="H215" s="10"/>
    </row>
    <row r="216" spans="2:8" x14ac:dyDescent="0.25">
      <c r="B216" s="8"/>
      <c r="C216" s="8"/>
      <c r="D216" s="9"/>
      <c r="E216" s="9"/>
      <c r="F216" s="9"/>
      <c r="H216" s="10"/>
    </row>
    <row r="217" spans="2:8" x14ac:dyDescent="0.25">
      <c r="B217" s="8"/>
      <c r="C217" s="8"/>
      <c r="D217" s="9"/>
      <c r="E217" s="9"/>
      <c r="F217" s="9"/>
      <c r="H217" s="10"/>
    </row>
    <row r="218" spans="2:8" x14ac:dyDescent="0.25">
      <c r="B218" s="8"/>
      <c r="C218" s="8"/>
      <c r="D218" s="9"/>
      <c r="E218" s="9"/>
      <c r="F218" s="9"/>
      <c r="H218" s="10"/>
    </row>
    <row r="219" spans="2:8" x14ac:dyDescent="0.25">
      <c r="B219" s="8"/>
      <c r="C219" s="8"/>
      <c r="D219" s="9"/>
      <c r="E219" s="9"/>
      <c r="F219" s="9"/>
      <c r="H219" s="10"/>
    </row>
    <row r="220" spans="2:8" x14ac:dyDescent="0.25">
      <c r="B220" s="8"/>
      <c r="C220" s="8"/>
      <c r="D220" s="9"/>
      <c r="E220" s="9"/>
      <c r="F220" s="9"/>
      <c r="H220" s="10"/>
    </row>
    <row r="221" spans="2:8" x14ac:dyDescent="0.25">
      <c r="B221" s="8"/>
      <c r="C221" s="8"/>
      <c r="D221" s="9"/>
      <c r="E221" s="9"/>
      <c r="F221" s="9"/>
      <c r="H221" s="10"/>
    </row>
    <row r="222" spans="2:8" x14ac:dyDescent="0.25">
      <c r="B222" s="8"/>
      <c r="C222" s="8"/>
      <c r="D222" s="9"/>
      <c r="E222" s="9"/>
      <c r="F222" s="9"/>
      <c r="H222" s="10"/>
    </row>
    <row r="223" spans="2:8" x14ac:dyDescent="0.25">
      <c r="B223" s="8"/>
      <c r="C223" s="8"/>
      <c r="D223" s="9"/>
      <c r="E223" s="9"/>
      <c r="F223" s="9"/>
      <c r="H223" s="10"/>
    </row>
    <row r="224" spans="2:8" x14ac:dyDescent="0.25">
      <c r="B224" s="8"/>
      <c r="C224" s="8"/>
      <c r="D224" s="9"/>
      <c r="E224" s="9"/>
      <c r="F224" s="9"/>
      <c r="H224" s="10"/>
    </row>
    <row r="225" spans="2:8" x14ac:dyDescent="0.25">
      <c r="B225" s="8"/>
      <c r="C225" s="8"/>
      <c r="D225" s="9"/>
      <c r="E225" s="9"/>
      <c r="F225" s="9"/>
      <c r="H225" s="10"/>
    </row>
    <row r="226" spans="2:8" x14ac:dyDescent="0.25">
      <c r="B226" s="8"/>
      <c r="C226" s="8"/>
      <c r="D226" s="9"/>
      <c r="E226" s="9"/>
      <c r="F226" s="9"/>
      <c r="H226" s="10"/>
    </row>
    <row r="227" spans="2:8" x14ac:dyDescent="0.25">
      <c r="B227" s="8"/>
      <c r="C227" s="8"/>
      <c r="D227" s="9"/>
      <c r="E227" s="9"/>
      <c r="F227" s="9"/>
      <c r="H227" s="10"/>
    </row>
    <row r="228" spans="2:8" x14ac:dyDescent="0.25">
      <c r="B228" s="8"/>
      <c r="C228" s="8"/>
      <c r="D228" s="9"/>
      <c r="E228" s="9"/>
      <c r="F228" s="9"/>
      <c r="H228" s="10"/>
    </row>
    <row r="229" spans="2:8" x14ac:dyDescent="0.25">
      <c r="B229" s="8"/>
      <c r="C229" s="8"/>
      <c r="D229" s="9"/>
      <c r="E229" s="9"/>
      <c r="F229" s="9"/>
      <c r="H229" s="10"/>
    </row>
    <row r="230" spans="2:8" x14ac:dyDescent="0.25">
      <c r="B230" s="8"/>
      <c r="C230" s="8"/>
      <c r="D230" s="9"/>
      <c r="E230" s="9"/>
      <c r="F230" s="9"/>
      <c r="H230" s="10"/>
    </row>
    <row r="231" spans="2:8" x14ac:dyDescent="0.25">
      <c r="B231" s="8"/>
      <c r="C231" s="8"/>
      <c r="D231" s="9"/>
      <c r="E231" s="9"/>
      <c r="F231" s="9"/>
      <c r="H231" s="10"/>
    </row>
    <row r="232" spans="2:8" x14ac:dyDescent="0.25">
      <c r="B232" s="8"/>
      <c r="C232" s="8"/>
      <c r="D232" s="9"/>
      <c r="E232" s="9"/>
      <c r="F232" s="9"/>
      <c r="H232" s="10"/>
    </row>
    <row r="233" spans="2:8" x14ac:dyDescent="0.25">
      <c r="B233" s="8"/>
      <c r="C233" s="8"/>
      <c r="D233" s="9"/>
      <c r="E233" s="9"/>
      <c r="F233" s="9"/>
      <c r="H233" s="10"/>
    </row>
    <row r="234" spans="2:8" x14ac:dyDescent="0.25">
      <c r="B234" s="8"/>
      <c r="C234" s="8"/>
      <c r="D234" s="9"/>
      <c r="E234" s="9"/>
      <c r="F234" s="9"/>
      <c r="H234" s="10"/>
    </row>
    <row r="235" spans="2:8" x14ac:dyDescent="0.25">
      <c r="B235" s="8"/>
      <c r="C235" s="8"/>
      <c r="D235" s="9"/>
      <c r="E235" s="9"/>
      <c r="F235" s="9"/>
      <c r="H235" s="10"/>
    </row>
    <row r="236" spans="2:8" x14ac:dyDescent="0.25">
      <c r="B236" s="8"/>
      <c r="C236" s="8"/>
      <c r="D236" s="9"/>
      <c r="E236" s="9"/>
      <c r="F236" s="9"/>
      <c r="H236" s="10"/>
    </row>
    <row r="237" spans="2:8" x14ac:dyDescent="0.25">
      <c r="B237" s="8"/>
      <c r="C237" s="8"/>
      <c r="D237" s="9"/>
      <c r="E237" s="9"/>
      <c r="F237" s="9"/>
      <c r="H237" s="10"/>
    </row>
    <row r="238" spans="2:8" x14ac:dyDescent="0.25">
      <c r="B238" s="8"/>
      <c r="C238" s="8"/>
      <c r="D238" s="9"/>
      <c r="E238" s="9"/>
      <c r="F238" s="9"/>
      <c r="H238" s="10"/>
    </row>
    <row r="239" spans="2:8" x14ac:dyDescent="0.25">
      <c r="B239" s="8"/>
      <c r="C239" s="8"/>
      <c r="D239" s="9"/>
      <c r="E239" s="9"/>
      <c r="F239" s="9"/>
      <c r="H239" s="10"/>
    </row>
    <row r="240" spans="2:8" x14ac:dyDescent="0.25">
      <c r="B240" s="8"/>
      <c r="C240" s="8"/>
      <c r="D240" s="9"/>
      <c r="E240" s="9"/>
      <c r="F240" s="9"/>
      <c r="H240" s="10"/>
    </row>
    <row r="241" spans="2:8" x14ac:dyDescent="0.25">
      <c r="B241" s="8"/>
      <c r="C241" s="8"/>
      <c r="D241" s="9"/>
      <c r="E241" s="9"/>
      <c r="F241" s="9"/>
      <c r="H241" s="10"/>
    </row>
    <row r="242" spans="2:8" x14ac:dyDescent="0.25">
      <c r="B242" s="8"/>
      <c r="C242" s="8"/>
      <c r="D242" s="9"/>
      <c r="E242" s="9"/>
      <c r="F242" s="9"/>
      <c r="H242" s="10"/>
    </row>
    <row r="243" spans="2:8" x14ac:dyDescent="0.25">
      <c r="B243" s="8"/>
      <c r="C243" s="8"/>
      <c r="D243" s="9"/>
      <c r="E243" s="9"/>
      <c r="F243" s="9"/>
      <c r="H243" s="10"/>
    </row>
    <row r="244" spans="2:8" x14ac:dyDescent="0.25">
      <c r="B244" s="8"/>
      <c r="C244" s="8"/>
      <c r="D244" s="9"/>
      <c r="E244" s="9"/>
      <c r="F244" s="9"/>
      <c r="H244" s="10"/>
    </row>
    <row r="245" spans="2:8" x14ac:dyDescent="0.25">
      <c r="B245" s="8"/>
      <c r="C245" s="8"/>
      <c r="D245" s="9"/>
      <c r="E245" s="9"/>
      <c r="F245" s="9"/>
      <c r="H245" s="10"/>
    </row>
    <row r="246" spans="2:8" x14ac:dyDescent="0.25">
      <c r="B246" s="8"/>
      <c r="C246" s="8"/>
      <c r="D246" s="9"/>
      <c r="E246" s="9"/>
      <c r="F246" s="9"/>
      <c r="H246" s="10"/>
    </row>
    <row r="247" spans="2:8" x14ac:dyDescent="0.25">
      <c r="B247" s="8"/>
      <c r="C247" s="8"/>
      <c r="D247" s="9"/>
      <c r="E247" s="9"/>
      <c r="F247" s="9"/>
      <c r="H247" s="10"/>
    </row>
    <row r="248" spans="2:8" x14ac:dyDescent="0.25">
      <c r="B248" s="8"/>
      <c r="C248" s="8"/>
      <c r="D248" s="9"/>
      <c r="E248" s="9"/>
      <c r="F248" s="9"/>
      <c r="H248" s="10"/>
    </row>
    <row r="249" spans="2:8" x14ac:dyDescent="0.25">
      <c r="B249" s="8"/>
      <c r="C249" s="8"/>
      <c r="D249" s="9"/>
      <c r="E249" s="9"/>
      <c r="F249" s="9"/>
      <c r="H249" s="10"/>
    </row>
    <row r="250" spans="2:8" x14ac:dyDescent="0.25">
      <c r="B250" s="8"/>
      <c r="C250" s="8"/>
      <c r="D250" s="9"/>
      <c r="E250" s="9"/>
      <c r="F250" s="9"/>
      <c r="H250" s="10"/>
    </row>
    <row r="251" spans="2:8" x14ac:dyDescent="0.25">
      <c r="B251" s="8"/>
      <c r="C251" s="8"/>
      <c r="D251" s="9"/>
      <c r="E251" s="9"/>
      <c r="F251" s="9"/>
      <c r="H251" s="10"/>
    </row>
    <row r="252" spans="2:8" x14ac:dyDescent="0.25">
      <c r="B252" s="8"/>
      <c r="C252" s="8"/>
      <c r="D252" s="9"/>
      <c r="E252" s="9"/>
      <c r="F252" s="9"/>
      <c r="H252" s="10"/>
    </row>
    <row r="253" spans="2:8" x14ac:dyDescent="0.25">
      <c r="B253" s="8"/>
      <c r="C253" s="8"/>
      <c r="D253" s="9"/>
      <c r="E253" s="9"/>
      <c r="F253" s="9"/>
      <c r="H253" s="10"/>
    </row>
    <row r="254" spans="2:8" x14ac:dyDescent="0.25">
      <c r="B254" s="8"/>
      <c r="C254" s="8"/>
      <c r="D254" s="9"/>
      <c r="E254" s="9"/>
      <c r="F254" s="9"/>
      <c r="H254" s="10"/>
    </row>
    <row r="255" spans="2:8" x14ac:dyDescent="0.25">
      <c r="B255" s="8"/>
      <c r="C255" s="8"/>
      <c r="D255" s="9"/>
      <c r="E255" s="9"/>
      <c r="F255" s="9"/>
      <c r="H255" s="10"/>
    </row>
    <row r="256" spans="2:8" x14ac:dyDescent="0.25">
      <c r="B256" s="8"/>
      <c r="C256" s="8"/>
      <c r="D256" s="9"/>
      <c r="E256" s="9"/>
      <c r="F256" s="9"/>
      <c r="H256" s="10"/>
    </row>
    <row r="257" spans="2:8" x14ac:dyDescent="0.25">
      <c r="B257" s="8"/>
      <c r="C257" s="8"/>
      <c r="D257" s="9"/>
      <c r="E257" s="9"/>
      <c r="F257" s="9"/>
      <c r="H257" s="10"/>
    </row>
    <row r="258" spans="2:8" x14ac:dyDescent="0.25">
      <c r="B258" s="8"/>
      <c r="C258" s="8"/>
      <c r="D258" s="9"/>
      <c r="E258" s="9"/>
      <c r="F258" s="9"/>
      <c r="H258" s="10"/>
    </row>
    <row r="259" spans="2:8" x14ac:dyDescent="0.25">
      <c r="B259" s="8"/>
      <c r="C259" s="8"/>
      <c r="D259" s="9"/>
      <c r="E259" s="9"/>
      <c r="F259" s="9"/>
      <c r="H259" s="10"/>
    </row>
    <row r="260" spans="2:8" x14ac:dyDescent="0.25">
      <c r="B260" s="8"/>
      <c r="C260" s="8"/>
      <c r="D260" s="9"/>
      <c r="E260" s="9"/>
      <c r="F260" s="9"/>
      <c r="H260" s="10"/>
    </row>
    <row r="261" spans="2:8" x14ac:dyDescent="0.25">
      <c r="B261" s="8"/>
      <c r="C261" s="8"/>
      <c r="D261" s="9"/>
      <c r="E261" s="9"/>
      <c r="F261" s="9"/>
      <c r="H261" s="10"/>
    </row>
    <row r="262" spans="2:8" x14ac:dyDescent="0.25">
      <c r="B262" s="8"/>
      <c r="C262" s="8"/>
      <c r="D262" s="9"/>
      <c r="E262" s="9"/>
      <c r="F262" s="9"/>
      <c r="H262" s="10"/>
    </row>
    <row r="263" spans="2:8" x14ac:dyDescent="0.25">
      <c r="B263" s="8"/>
      <c r="C263" s="8"/>
      <c r="D263" s="9"/>
      <c r="E263" s="9"/>
      <c r="F263" s="9"/>
      <c r="H263" s="10"/>
    </row>
    <row r="264" spans="2:8" x14ac:dyDescent="0.25">
      <c r="B264" s="8"/>
      <c r="C264" s="8"/>
      <c r="D264" s="9"/>
      <c r="E264" s="9"/>
      <c r="F264" s="9"/>
      <c r="H264" s="10"/>
    </row>
    <row r="265" spans="2:8" x14ac:dyDescent="0.25">
      <c r="B265" s="8"/>
      <c r="C265" s="8"/>
      <c r="D265" s="9"/>
      <c r="E265" s="9"/>
      <c r="F265" s="9"/>
      <c r="H265" s="10"/>
    </row>
    <row r="266" spans="2:8" x14ac:dyDescent="0.25">
      <c r="B266" s="8"/>
      <c r="C266" s="8"/>
      <c r="D266" s="9"/>
      <c r="E266" s="9"/>
      <c r="F266" s="9"/>
      <c r="H266" s="10"/>
    </row>
    <row r="267" spans="2:8" x14ac:dyDescent="0.25">
      <c r="B267" s="8"/>
      <c r="C267" s="8"/>
      <c r="D267" s="9"/>
      <c r="E267" s="9"/>
      <c r="F267" s="9"/>
      <c r="H267" s="10"/>
    </row>
    <row r="268" spans="2:8" x14ac:dyDescent="0.25">
      <c r="B268" s="8"/>
      <c r="C268" s="8"/>
      <c r="D268" s="9"/>
      <c r="E268" s="9"/>
      <c r="F268" s="9"/>
      <c r="H268" s="10"/>
    </row>
    <row r="269" spans="2:8" x14ac:dyDescent="0.25">
      <c r="B269" s="8"/>
      <c r="C269" s="8"/>
      <c r="D269" s="9"/>
      <c r="E269" s="9"/>
      <c r="F269" s="9"/>
      <c r="H269" s="10"/>
    </row>
    <row r="270" spans="2:8" x14ac:dyDescent="0.25">
      <c r="B270" s="8"/>
      <c r="C270" s="8"/>
      <c r="D270" s="9"/>
      <c r="E270" s="9"/>
      <c r="F270" s="9"/>
      <c r="H270" s="10"/>
    </row>
    <row r="271" spans="2:8" x14ac:dyDescent="0.25">
      <c r="B271" s="8"/>
      <c r="C271" s="8"/>
      <c r="D271" s="9"/>
      <c r="E271" s="9"/>
      <c r="F271" s="9"/>
      <c r="H271" s="10"/>
    </row>
    <row r="272" spans="2:8" x14ac:dyDescent="0.25">
      <c r="B272" s="8"/>
      <c r="C272" s="8"/>
      <c r="D272" s="9"/>
      <c r="E272" s="9"/>
      <c r="F272" s="9"/>
      <c r="H272" s="10"/>
    </row>
    <row r="273" spans="2:8" x14ac:dyDescent="0.25">
      <c r="B273" s="8"/>
      <c r="C273" s="8"/>
      <c r="D273" s="9"/>
      <c r="E273" s="9"/>
      <c r="F273" s="9"/>
      <c r="H273" s="10"/>
    </row>
    <row r="274" spans="2:8" x14ac:dyDescent="0.25">
      <c r="B274" s="8"/>
      <c r="C274" s="8"/>
      <c r="D274" s="9"/>
      <c r="E274" s="9"/>
      <c r="F274" s="9"/>
      <c r="H274" s="10"/>
    </row>
    <row r="275" spans="2:8" x14ac:dyDescent="0.25">
      <c r="B275" s="8"/>
      <c r="C275" s="8"/>
      <c r="D275" s="9"/>
      <c r="E275" s="9"/>
      <c r="F275" s="9"/>
      <c r="H275" s="10"/>
    </row>
    <row r="276" spans="2:8" x14ac:dyDescent="0.25">
      <c r="B276" s="8"/>
      <c r="C276" s="8"/>
      <c r="D276" s="9"/>
      <c r="E276" s="9"/>
      <c r="F276" s="9"/>
      <c r="H276" s="10"/>
    </row>
    <row r="277" spans="2:8" x14ac:dyDescent="0.25">
      <c r="B277" s="8"/>
      <c r="C277" s="8"/>
      <c r="D277" s="9"/>
      <c r="E277" s="9"/>
      <c r="F277" s="9"/>
      <c r="H277" s="10"/>
    </row>
    <row r="278" spans="2:8" x14ac:dyDescent="0.25">
      <c r="B278" s="8"/>
      <c r="C278" s="8"/>
      <c r="D278" s="9"/>
      <c r="E278" s="9"/>
      <c r="F278" s="9"/>
      <c r="H278" s="10"/>
    </row>
    <row r="279" spans="2:8" x14ac:dyDescent="0.25">
      <c r="B279" s="8"/>
      <c r="C279" s="8"/>
      <c r="D279" s="9"/>
      <c r="E279" s="9"/>
      <c r="F279" s="9"/>
      <c r="H279" s="10"/>
    </row>
    <row r="280" spans="2:8" x14ac:dyDescent="0.25">
      <c r="B280" s="8"/>
      <c r="C280" s="8"/>
      <c r="D280" s="9"/>
      <c r="E280" s="9"/>
      <c r="F280" s="9"/>
      <c r="H280" s="10"/>
    </row>
    <row r="281" spans="2:8" x14ac:dyDescent="0.25">
      <c r="B281" s="8"/>
      <c r="C281" s="8"/>
      <c r="D281" s="9"/>
      <c r="E281" s="9"/>
      <c r="F281" s="9"/>
      <c r="H281" s="10"/>
    </row>
    <row r="282" spans="2:8" x14ac:dyDescent="0.25">
      <c r="B282" s="8"/>
      <c r="C282" s="8"/>
      <c r="D282" s="9"/>
      <c r="E282" s="9"/>
      <c r="F282" s="9"/>
      <c r="H282" s="10"/>
    </row>
    <row r="283" spans="2:8" x14ac:dyDescent="0.25">
      <c r="B283" s="8"/>
      <c r="C283" s="8"/>
      <c r="D283" s="9"/>
      <c r="E283" s="9"/>
      <c r="F283" s="9"/>
      <c r="H283" s="10"/>
    </row>
    <row r="284" spans="2:8" x14ac:dyDescent="0.25">
      <c r="B284" s="8"/>
      <c r="C284" s="8"/>
      <c r="D284" s="9"/>
      <c r="E284" s="9"/>
      <c r="F284" s="9"/>
      <c r="H284" s="10"/>
    </row>
    <row r="285" spans="2:8" x14ac:dyDescent="0.25">
      <c r="B285" s="8"/>
      <c r="C285" s="8"/>
      <c r="D285" s="9"/>
      <c r="E285" s="9"/>
      <c r="F285" s="9"/>
      <c r="H285" s="10"/>
    </row>
    <row r="286" spans="2:8" x14ac:dyDescent="0.25">
      <c r="B286" s="8"/>
      <c r="C286" s="8"/>
      <c r="D286" s="9"/>
      <c r="E286" s="9"/>
      <c r="F286" s="9"/>
      <c r="H286" s="10"/>
    </row>
    <row r="287" spans="2:8" x14ac:dyDescent="0.25">
      <c r="B287" s="8"/>
      <c r="C287" s="8"/>
      <c r="D287" s="9"/>
      <c r="E287" s="9"/>
      <c r="F287" s="9"/>
      <c r="H287" s="10"/>
    </row>
    <row r="288" spans="2:8" x14ac:dyDescent="0.25">
      <c r="B288" s="8"/>
      <c r="C288" s="8"/>
      <c r="D288" s="9"/>
      <c r="E288" s="9"/>
      <c r="F288" s="9"/>
      <c r="H288" s="10"/>
    </row>
    <row r="289" spans="2:8" x14ac:dyDescent="0.25">
      <c r="B289" s="8"/>
      <c r="C289" s="8"/>
      <c r="D289" s="9"/>
      <c r="E289" s="9"/>
      <c r="F289" s="9"/>
      <c r="H289" s="10"/>
    </row>
    <row r="290" spans="2:8" x14ac:dyDescent="0.25">
      <c r="B290" s="8"/>
      <c r="C290" s="8"/>
      <c r="D290" s="9"/>
      <c r="E290" s="9"/>
      <c r="F290" s="9"/>
      <c r="H290" s="10"/>
    </row>
    <row r="291" spans="2:8" x14ac:dyDescent="0.25">
      <c r="B291" s="8"/>
      <c r="C291" s="8"/>
      <c r="D291" s="9"/>
      <c r="E291" s="9"/>
      <c r="F291" s="9"/>
      <c r="H291" s="10"/>
    </row>
    <row r="292" spans="2:8" x14ac:dyDescent="0.25">
      <c r="B292" s="8"/>
      <c r="C292" s="8"/>
      <c r="D292" s="9"/>
      <c r="E292" s="9"/>
      <c r="F292" s="9"/>
      <c r="H292" s="10"/>
    </row>
    <row r="293" spans="2:8" x14ac:dyDescent="0.25">
      <c r="B293" s="8"/>
      <c r="C293" s="8"/>
      <c r="D293" s="9"/>
      <c r="E293" s="9"/>
      <c r="F293" s="9"/>
      <c r="H293" s="10"/>
    </row>
    <row r="294" spans="2:8" x14ac:dyDescent="0.25">
      <c r="B294" s="8"/>
      <c r="C294" s="8"/>
      <c r="D294" s="9"/>
      <c r="E294" s="9"/>
      <c r="F294" s="9"/>
      <c r="H294" s="10"/>
    </row>
    <row r="295" spans="2:8" x14ac:dyDescent="0.25">
      <c r="B295" s="8"/>
      <c r="C295" s="8"/>
      <c r="D295" s="9"/>
      <c r="E295" s="9"/>
      <c r="F295" s="9"/>
      <c r="H295" s="10"/>
    </row>
    <row r="296" spans="2:8" x14ac:dyDescent="0.25">
      <c r="B296" s="8"/>
      <c r="C296" s="8"/>
      <c r="D296" s="9"/>
      <c r="E296" s="9"/>
      <c r="F296" s="9"/>
      <c r="H296" s="10"/>
    </row>
    <row r="297" spans="2:8" x14ac:dyDescent="0.25">
      <c r="B297" s="8"/>
      <c r="C297" s="8"/>
      <c r="D297" s="9"/>
      <c r="E297" s="9"/>
      <c r="F297" s="9"/>
      <c r="H297" s="10"/>
    </row>
    <row r="298" spans="2:8" x14ac:dyDescent="0.25">
      <c r="B298" s="8"/>
      <c r="C298" s="8"/>
      <c r="D298" s="9"/>
      <c r="E298" s="9"/>
      <c r="F298" s="9"/>
      <c r="H298" s="10"/>
    </row>
    <row r="299" spans="2:8" x14ac:dyDescent="0.25">
      <c r="B299" s="8"/>
      <c r="C299" s="8"/>
      <c r="D299" s="9"/>
      <c r="E299" s="9"/>
      <c r="F299" s="9"/>
      <c r="H299" s="10"/>
    </row>
    <row r="300" spans="2:8" x14ac:dyDescent="0.25">
      <c r="B300" s="8"/>
      <c r="C300" s="8"/>
      <c r="D300" s="9"/>
      <c r="E300" s="9"/>
      <c r="F300" s="9"/>
      <c r="H300" s="10"/>
    </row>
    <row r="301" spans="2:8" x14ac:dyDescent="0.25">
      <c r="B301" s="8"/>
      <c r="C301" s="8"/>
      <c r="D301" s="9"/>
      <c r="E301" s="9"/>
      <c r="F301" s="9"/>
      <c r="H301" s="10"/>
    </row>
    <row r="302" spans="2:8" x14ac:dyDescent="0.25">
      <c r="B302" s="8"/>
      <c r="C302" s="8"/>
      <c r="D302" s="9"/>
      <c r="E302" s="9"/>
      <c r="F302" s="9"/>
      <c r="H302" s="10"/>
    </row>
    <row r="303" spans="2:8" x14ac:dyDescent="0.25">
      <c r="B303" s="8"/>
      <c r="C303" s="8"/>
      <c r="D303" s="9"/>
      <c r="E303" s="9"/>
      <c r="F303" s="9"/>
      <c r="H303" s="10"/>
    </row>
    <row r="304" spans="2:8" x14ac:dyDescent="0.25">
      <c r="B304" s="8"/>
      <c r="C304" s="8"/>
      <c r="D304" s="9"/>
      <c r="E304" s="9"/>
      <c r="F304" s="9"/>
      <c r="H304" s="10"/>
    </row>
    <row r="305" spans="2:8" x14ac:dyDescent="0.25">
      <c r="B305" s="8"/>
      <c r="C305" s="8"/>
      <c r="D305" s="9"/>
      <c r="E305" s="9"/>
      <c r="F305" s="9"/>
      <c r="H305" s="10"/>
    </row>
    <row r="306" spans="2:8" x14ac:dyDescent="0.25">
      <c r="B306" s="8"/>
      <c r="C306" s="8"/>
      <c r="D306" s="9"/>
      <c r="E306" s="9"/>
      <c r="F306" s="9"/>
      <c r="H306" s="10"/>
    </row>
    <row r="307" spans="2:8" x14ac:dyDescent="0.25">
      <c r="B307" s="8"/>
      <c r="C307" s="8"/>
      <c r="D307" s="9"/>
      <c r="E307" s="9"/>
      <c r="F307" s="9"/>
      <c r="H307" s="10"/>
    </row>
    <row r="308" spans="2:8" x14ac:dyDescent="0.25">
      <c r="B308" s="8"/>
      <c r="C308" s="8"/>
      <c r="D308" s="9"/>
      <c r="E308" s="9"/>
      <c r="F308" s="9"/>
      <c r="H308" s="10"/>
    </row>
    <row r="309" spans="2:8" x14ac:dyDescent="0.25">
      <c r="B309" s="8"/>
      <c r="C309" s="8"/>
      <c r="D309" s="9"/>
      <c r="E309" s="9"/>
      <c r="F309" s="9"/>
      <c r="H309" s="10"/>
    </row>
    <row r="310" spans="2:8" x14ac:dyDescent="0.25">
      <c r="B310" s="8"/>
      <c r="C310" s="8"/>
      <c r="D310" s="9"/>
      <c r="E310" s="9"/>
      <c r="F310" s="9"/>
      <c r="H310" s="10"/>
    </row>
    <row r="311" spans="2:8" x14ac:dyDescent="0.25">
      <c r="B311" s="8"/>
      <c r="C311" s="8"/>
      <c r="D311" s="9"/>
      <c r="E311" s="9"/>
      <c r="F311" s="9"/>
      <c r="H311" s="10"/>
    </row>
    <row r="312" spans="2:8" x14ac:dyDescent="0.25">
      <c r="B312" s="8"/>
      <c r="C312" s="8"/>
      <c r="D312" s="9"/>
      <c r="E312" s="9"/>
      <c r="F312" s="9"/>
      <c r="H312" s="10"/>
    </row>
    <row r="313" spans="2:8" x14ac:dyDescent="0.25">
      <c r="B313" s="8"/>
      <c r="C313" s="8"/>
      <c r="D313" s="9"/>
      <c r="E313" s="9"/>
      <c r="F313" s="9"/>
      <c r="H313" s="10"/>
    </row>
    <row r="314" spans="2:8" x14ac:dyDescent="0.25">
      <c r="B314" s="8"/>
      <c r="C314" s="8"/>
      <c r="D314" s="9"/>
      <c r="E314" s="9"/>
      <c r="F314" s="9"/>
      <c r="H314" s="10"/>
    </row>
    <row r="315" spans="2:8" x14ac:dyDescent="0.25">
      <c r="B315" s="8"/>
      <c r="C315" s="8"/>
      <c r="D315" s="9"/>
      <c r="E315" s="9"/>
      <c r="F315" s="9"/>
      <c r="H315" s="10"/>
    </row>
    <row r="316" spans="2:8" x14ac:dyDescent="0.25">
      <c r="B316" s="8"/>
      <c r="C316" s="8"/>
      <c r="D316" s="9"/>
      <c r="E316" s="9"/>
      <c r="F316" s="9"/>
      <c r="H316" s="10"/>
    </row>
    <row r="317" spans="2:8" x14ac:dyDescent="0.25">
      <c r="B317" s="8"/>
      <c r="C317" s="8"/>
      <c r="D317" s="9"/>
      <c r="E317" s="9"/>
      <c r="F317" s="9"/>
      <c r="H317" s="10"/>
    </row>
    <row r="318" spans="2:8" x14ac:dyDescent="0.25">
      <c r="B318" s="8"/>
      <c r="C318" s="8"/>
      <c r="D318" s="9"/>
      <c r="E318" s="9"/>
      <c r="F318" s="9"/>
      <c r="H318" s="10"/>
    </row>
    <row r="319" spans="2:8" x14ac:dyDescent="0.25">
      <c r="B319" s="8"/>
      <c r="C319" s="8"/>
      <c r="D319" s="9"/>
      <c r="E319" s="9"/>
      <c r="F319" s="9"/>
      <c r="H319" s="10"/>
    </row>
    <row r="320" spans="2:8" x14ac:dyDescent="0.25">
      <c r="B320" s="8"/>
      <c r="C320" s="8"/>
      <c r="D320" s="9"/>
      <c r="E320" s="9"/>
      <c r="F320" s="9"/>
      <c r="H320" s="10"/>
    </row>
    <row r="321" spans="2:8" x14ac:dyDescent="0.25">
      <c r="B321" s="8"/>
      <c r="C321" s="8"/>
      <c r="D321" s="9"/>
      <c r="E321" s="9"/>
      <c r="F321" s="9"/>
      <c r="H321" s="10"/>
    </row>
    <row r="322" spans="2:8" x14ac:dyDescent="0.25">
      <c r="B322" s="8"/>
      <c r="C322" s="8"/>
      <c r="D322" s="9"/>
      <c r="E322" s="9"/>
      <c r="F322" s="9"/>
      <c r="H322" s="10"/>
    </row>
    <row r="323" spans="2:8" x14ac:dyDescent="0.25">
      <c r="B323" s="8"/>
      <c r="C323" s="8"/>
      <c r="D323" s="9"/>
      <c r="E323" s="9"/>
      <c r="F323" s="9"/>
      <c r="H323" s="10"/>
    </row>
    <row r="324" spans="2:8" x14ac:dyDescent="0.25">
      <c r="B324" s="8"/>
      <c r="C324" s="8"/>
      <c r="D324" s="9"/>
      <c r="E324" s="9"/>
      <c r="F324" s="9"/>
      <c r="H324" s="10"/>
    </row>
    <row r="325" spans="2:8" x14ac:dyDescent="0.25">
      <c r="B325" s="8"/>
      <c r="C325" s="8"/>
      <c r="D325" s="9"/>
      <c r="E325" s="9"/>
      <c r="F325" s="9"/>
      <c r="H325" s="10"/>
    </row>
    <row r="326" spans="2:8" x14ac:dyDescent="0.25">
      <c r="B326" s="8"/>
      <c r="C326" s="8"/>
      <c r="D326" s="9"/>
      <c r="E326" s="9"/>
      <c r="F326" s="9"/>
      <c r="H326" s="10"/>
    </row>
    <row r="327" spans="2:8" x14ac:dyDescent="0.25">
      <c r="B327" s="8"/>
      <c r="C327" s="8"/>
      <c r="D327" s="9"/>
      <c r="E327" s="9"/>
      <c r="F327" s="9"/>
      <c r="H327" s="10"/>
    </row>
    <row r="328" spans="2:8" x14ac:dyDescent="0.25">
      <c r="B328" s="8"/>
      <c r="C328" s="8"/>
      <c r="D328" s="9"/>
      <c r="E328" s="9"/>
      <c r="F328" s="9"/>
      <c r="H328" s="10"/>
    </row>
    <row r="329" spans="2:8" x14ac:dyDescent="0.25">
      <c r="B329" s="8"/>
      <c r="C329" s="8"/>
      <c r="D329" s="9"/>
      <c r="E329" s="9"/>
      <c r="F329" s="9"/>
      <c r="H329" s="10"/>
    </row>
    <row r="330" spans="2:8" x14ac:dyDescent="0.25">
      <c r="B330" s="8"/>
      <c r="C330" s="8"/>
      <c r="D330" s="9"/>
      <c r="E330" s="9"/>
      <c r="F330" s="9"/>
      <c r="H330" s="10"/>
    </row>
    <row r="331" spans="2:8" x14ac:dyDescent="0.25">
      <c r="B331" s="8"/>
      <c r="C331" s="8"/>
      <c r="D331" s="9"/>
      <c r="E331" s="9"/>
      <c r="F331" s="9"/>
      <c r="H331" s="10"/>
    </row>
    <row r="332" spans="2:8" x14ac:dyDescent="0.25">
      <c r="B332" s="8"/>
      <c r="C332" s="8"/>
      <c r="D332" s="9"/>
      <c r="E332" s="9"/>
      <c r="F332" s="9"/>
      <c r="H332" s="10"/>
    </row>
    <row r="333" spans="2:8" x14ac:dyDescent="0.25">
      <c r="B333" s="8"/>
      <c r="C333" s="8"/>
      <c r="D333" s="9"/>
      <c r="E333" s="9"/>
      <c r="F333" s="9"/>
      <c r="H333" s="10"/>
    </row>
    <row r="334" spans="2:8" x14ac:dyDescent="0.25">
      <c r="B334" s="8"/>
      <c r="C334" s="8"/>
      <c r="D334" s="9"/>
      <c r="E334" s="9"/>
      <c r="F334" s="9"/>
      <c r="H334" s="10"/>
    </row>
    <row r="335" spans="2:8" x14ac:dyDescent="0.25">
      <c r="B335" s="8"/>
      <c r="C335" s="8"/>
      <c r="D335" s="9"/>
      <c r="E335" s="9"/>
      <c r="F335" s="9"/>
      <c r="H335" s="10"/>
    </row>
    <row r="336" spans="2:8" x14ac:dyDescent="0.25">
      <c r="B336" s="8"/>
      <c r="C336" s="8"/>
      <c r="D336" s="9"/>
      <c r="E336" s="9"/>
      <c r="F336" s="9"/>
      <c r="H336" s="10"/>
    </row>
    <row r="337" spans="2:9" x14ac:dyDescent="0.25">
      <c r="B337" s="8"/>
      <c r="C337" s="8"/>
      <c r="D337" s="9"/>
      <c r="E337" s="9"/>
      <c r="F337" s="9"/>
      <c r="H337" s="10"/>
    </row>
    <row r="338" spans="2:9" x14ac:dyDescent="0.25">
      <c r="B338" s="8"/>
      <c r="C338" s="8"/>
      <c r="D338" s="9"/>
      <c r="E338" s="9"/>
      <c r="F338" s="9"/>
      <c r="H338" s="10"/>
    </row>
    <row r="339" spans="2:9" x14ac:dyDescent="0.25">
      <c r="B339" s="8"/>
      <c r="C339" s="8"/>
      <c r="D339" s="9"/>
      <c r="E339" s="9"/>
      <c r="F339" s="9"/>
      <c r="H339" s="10"/>
    </row>
    <row r="340" spans="2:9" x14ac:dyDescent="0.25">
      <c r="B340" s="8"/>
      <c r="C340" s="8"/>
      <c r="D340" s="9"/>
      <c r="E340" s="9"/>
      <c r="F340" s="9"/>
      <c r="H340" s="10"/>
      <c r="I340" s="8"/>
    </row>
    <row r="341" spans="2:9" x14ac:dyDescent="0.25">
      <c r="B341" s="8"/>
      <c r="C341" s="8"/>
      <c r="D341" s="8"/>
      <c r="E341" s="8"/>
      <c r="F341" s="8"/>
      <c r="H341" s="8"/>
      <c r="I341" s="8">
        <v>0.83499999999999996</v>
      </c>
    </row>
  </sheetData>
  <autoFilter ref="B1:B31" xr:uid="{54C29233-533B-4F83-B9B8-E8CD7CACCB42}"/>
  <sortState xmlns:xlrd2="http://schemas.microsoft.com/office/spreadsheetml/2017/richdata2" ref="O2:P88">
    <sortCondition ref="O2:O8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0FF07-7788-4E30-9174-F781E962CF4A}">
  <dimension ref="A1:L4"/>
  <sheetViews>
    <sheetView workbookViewId="0">
      <selection activeCell="C2" sqref="C2:C4"/>
    </sheetView>
  </sheetViews>
  <sheetFormatPr defaultRowHeight="15" x14ac:dyDescent="0.25"/>
  <cols>
    <col min="3" max="3" width="11.85546875" bestFit="1" customWidth="1"/>
  </cols>
  <sheetData>
    <row r="1" spans="1:12" x14ac:dyDescent="0.25">
      <c r="A1" t="s">
        <v>4</v>
      </c>
      <c r="B1" t="s">
        <v>5</v>
      </c>
      <c r="C1" t="s">
        <v>6</v>
      </c>
    </row>
    <row r="2" spans="1:12" x14ac:dyDescent="0.25">
      <c r="A2" s="5">
        <v>99</v>
      </c>
      <c r="B2">
        <v>40</v>
      </c>
      <c r="C2">
        <f>E2/100</f>
        <v>10</v>
      </c>
      <c r="E2" s="5">
        <v>1000</v>
      </c>
      <c r="J2">
        <v>1000</v>
      </c>
      <c r="K2">
        <v>29</v>
      </c>
      <c r="L2">
        <v>1000</v>
      </c>
    </row>
    <row r="3" spans="1:12" x14ac:dyDescent="0.25">
      <c r="A3" s="5">
        <v>107</v>
      </c>
      <c r="B3">
        <v>40</v>
      </c>
      <c r="C3">
        <f t="shared" ref="C3:C4" si="0">E3/100</f>
        <v>10</v>
      </c>
      <c r="E3" s="5">
        <v>1000</v>
      </c>
    </row>
    <row r="4" spans="1:12" x14ac:dyDescent="0.25">
      <c r="A4" s="5">
        <v>109</v>
      </c>
      <c r="B4">
        <v>40</v>
      </c>
      <c r="C4">
        <f t="shared" si="0"/>
        <v>10</v>
      </c>
      <c r="E4" s="5">
        <v>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94446-326E-4DF6-9B75-9BC3E02959AA}">
  <dimension ref="A1:X24"/>
  <sheetViews>
    <sheetView workbookViewId="0">
      <selection activeCell="F2" sqref="F2:F4"/>
    </sheetView>
  </sheetViews>
  <sheetFormatPr defaultRowHeight="15" x14ac:dyDescent="0.25"/>
  <cols>
    <col min="9" max="9" width="10.5703125" bestFit="1" customWidth="1"/>
    <col min="11" max="11" width="26" bestFit="1" customWidth="1"/>
    <col min="12" max="12" width="24.28515625" bestFit="1" customWidth="1"/>
  </cols>
  <sheetData>
    <row r="1" spans="1:24" x14ac:dyDescent="0.25">
      <c r="A1" t="s">
        <v>4</v>
      </c>
      <c r="B1" t="s">
        <v>16</v>
      </c>
      <c r="C1" t="s">
        <v>17</v>
      </c>
      <c r="D1" t="s">
        <v>18</v>
      </c>
      <c r="E1" t="s">
        <v>7</v>
      </c>
      <c r="I1" t="s">
        <v>22</v>
      </c>
      <c r="K1" s="7" t="s">
        <v>23</v>
      </c>
      <c r="L1" s="7" t="s">
        <v>24</v>
      </c>
    </row>
    <row r="2" spans="1:24" x14ac:dyDescent="0.25">
      <c r="A2" s="5">
        <v>99</v>
      </c>
      <c r="B2" s="5">
        <v>99</v>
      </c>
      <c r="C2">
        <v>0</v>
      </c>
      <c r="D2" s="6">
        <f>F2/100</f>
        <v>10</v>
      </c>
      <c r="E2">
        <f>L2</f>
        <v>1150</v>
      </c>
      <c r="F2" s="5">
        <v>1000</v>
      </c>
      <c r="I2" t="s">
        <v>21</v>
      </c>
      <c r="K2">
        <v>170</v>
      </c>
      <c r="L2">
        <v>1150</v>
      </c>
      <c r="O2">
        <v>1E-3</v>
      </c>
    </row>
    <row r="3" spans="1:24" x14ac:dyDescent="0.25">
      <c r="A3" s="5">
        <v>107</v>
      </c>
      <c r="B3" s="5">
        <v>107</v>
      </c>
      <c r="C3">
        <v>0</v>
      </c>
      <c r="D3" s="6">
        <f>F3/100</f>
        <v>10</v>
      </c>
      <c r="E3">
        <f t="shared" ref="E3:E4" si="0">L3</f>
        <v>1150</v>
      </c>
      <c r="F3" s="5">
        <v>1000</v>
      </c>
      <c r="I3">
        <v>0.05</v>
      </c>
      <c r="K3">
        <v>170</v>
      </c>
      <c r="L3">
        <v>1150</v>
      </c>
    </row>
    <row r="4" spans="1:24" x14ac:dyDescent="0.25">
      <c r="A4" s="5">
        <v>109</v>
      </c>
      <c r="B4" s="5">
        <v>109</v>
      </c>
      <c r="C4">
        <v>0</v>
      </c>
      <c r="D4" s="6">
        <f t="shared" ref="D4" si="1">F4/100</f>
        <v>10</v>
      </c>
      <c r="E4">
        <f t="shared" si="0"/>
        <v>1150</v>
      </c>
      <c r="F4" s="5">
        <v>1000</v>
      </c>
      <c r="K4">
        <v>170</v>
      </c>
      <c r="L4">
        <v>1150</v>
      </c>
    </row>
    <row r="5" spans="1:24" x14ac:dyDescent="0.25">
      <c r="A5" s="6"/>
      <c r="B5" s="6"/>
      <c r="D5" s="6"/>
      <c r="F5" s="10"/>
      <c r="Q5">
        <v>1000</v>
      </c>
      <c r="R5">
        <v>1000</v>
      </c>
      <c r="S5">
        <v>0</v>
      </c>
      <c r="T5">
        <v>0.5</v>
      </c>
      <c r="U5">
        <v>30</v>
      </c>
      <c r="W5">
        <v>50</v>
      </c>
      <c r="X5">
        <f>W5/100</f>
        <v>0.5</v>
      </c>
    </row>
    <row r="6" spans="1:24" x14ac:dyDescent="0.25">
      <c r="A6" s="6"/>
      <c r="B6" s="6"/>
      <c r="D6" s="6"/>
      <c r="F6" s="6"/>
    </row>
    <row r="7" spans="1:24" x14ac:dyDescent="0.25">
      <c r="A7" s="6"/>
      <c r="B7" s="6"/>
      <c r="D7" s="6"/>
      <c r="F7" s="6"/>
      <c r="N7">
        <v>31</v>
      </c>
      <c r="O7">
        <v>31</v>
      </c>
      <c r="P7">
        <v>0.01</v>
      </c>
      <c r="Q7">
        <v>0.03</v>
      </c>
      <c r="R7">
        <v>30</v>
      </c>
    </row>
    <row r="8" spans="1:24" x14ac:dyDescent="0.25">
      <c r="A8" s="6"/>
      <c r="B8" s="6"/>
      <c r="D8" s="6"/>
      <c r="F8" s="6"/>
      <c r="N8">
        <v>1000</v>
      </c>
      <c r="O8">
        <v>1000</v>
      </c>
      <c r="P8">
        <v>0</v>
      </c>
      <c r="Q8">
        <v>0.5</v>
      </c>
      <c r="R8">
        <v>30</v>
      </c>
    </row>
    <row r="9" spans="1:24" x14ac:dyDescent="0.25">
      <c r="A9" s="6"/>
      <c r="B9" s="6"/>
      <c r="D9" s="6"/>
      <c r="F9" s="6"/>
    </row>
    <row r="10" spans="1:24" x14ac:dyDescent="0.25">
      <c r="A10" s="6"/>
      <c r="B10" s="6"/>
      <c r="D10" s="6"/>
      <c r="F10" s="6"/>
    </row>
    <row r="11" spans="1:24" x14ac:dyDescent="0.25">
      <c r="A11" s="6"/>
      <c r="B11" s="6"/>
      <c r="D11" s="6"/>
      <c r="F11" s="6"/>
    </row>
    <row r="12" spans="1:24" x14ac:dyDescent="0.25">
      <c r="A12" s="6"/>
      <c r="B12" s="6"/>
      <c r="D12" s="6"/>
      <c r="F12" s="6"/>
    </row>
    <row r="13" spans="1:24" x14ac:dyDescent="0.25">
      <c r="A13" s="6"/>
      <c r="B13" s="6"/>
      <c r="D13" s="6"/>
      <c r="F13" s="6"/>
    </row>
    <row r="14" spans="1:24" x14ac:dyDescent="0.25">
      <c r="A14" s="6"/>
      <c r="B14" s="6"/>
      <c r="D14" s="6"/>
      <c r="F14" s="6"/>
    </row>
    <row r="15" spans="1:24" x14ac:dyDescent="0.25">
      <c r="A15" s="6"/>
      <c r="B15" s="6"/>
      <c r="D15" s="6"/>
      <c r="F15" s="6"/>
    </row>
    <row r="16" spans="1:24" x14ac:dyDescent="0.25">
      <c r="A16" s="6"/>
      <c r="B16" s="6"/>
      <c r="D16" s="6"/>
      <c r="F16" s="6"/>
    </row>
    <row r="17" spans="1:6" x14ac:dyDescent="0.25">
      <c r="A17" s="6"/>
      <c r="B17" s="6"/>
      <c r="D17" s="6"/>
      <c r="F17" s="6"/>
    </row>
    <row r="18" spans="1:6" x14ac:dyDescent="0.25">
      <c r="A18" s="6"/>
      <c r="B18" s="6"/>
      <c r="D18" s="6"/>
      <c r="F18" s="6"/>
    </row>
    <row r="19" spans="1:6" x14ac:dyDescent="0.25">
      <c r="A19" s="6"/>
      <c r="B19" s="6"/>
      <c r="D19" s="6"/>
      <c r="F19" s="6"/>
    </row>
    <row r="20" spans="1:6" x14ac:dyDescent="0.25">
      <c r="A20" s="6"/>
      <c r="B20" s="6"/>
      <c r="D20" s="6"/>
      <c r="F20" s="6"/>
    </row>
    <row r="21" spans="1:6" x14ac:dyDescent="0.25">
      <c r="A21" s="6"/>
      <c r="B21" s="6"/>
      <c r="D21" s="6"/>
      <c r="F21" s="6"/>
    </row>
    <row r="22" spans="1:6" x14ac:dyDescent="0.25">
      <c r="A22" s="6"/>
      <c r="B22" s="6"/>
      <c r="D22" s="6"/>
      <c r="F22" s="6"/>
    </row>
    <row r="23" spans="1:6" x14ac:dyDescent="0.25">
      <c r="A23" s="6"/>
      <c r="B23" s="6"/>
      <c r="D23" s="6"/>
      <c r="F23" s="6"/>
    </row>
    <row r="24" spans="1:6" x14ac:dyDescent="0.25">
      <c r="A24" s="6"/>
      <c r="B24" s="6"/>
      <c r="D24" s="6"/>
      <c r="F24" s="6"/>
    </row>
  </sheetData>
  <sortState xmlns:xlrd2="http://schemas.microsoft.com/office/spreadsheetml/2017/richdata2" ref="L2:L24">
    <sortCondition descending="1" ref="L2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69362-8AE2-410E-A97E-D6E418B52533}">
  <dimension ref="A1:E3"/>
  <sheetViews>
    <sheetView workbookViewId="0">
      <selection activeCell="A3" sqref="A3"/>
    </sheetView>
  </sheetViews>
  <sheetFormatPr defaultRowHeight="15" x14ac:dyDescent="0.25"/>
  <sheetData>
    <row r="1" spans="1:5" x14ac:dyDescent="0.25">
      <c r="A1" t="s">
        <v>0</v>
      </c>
      <c r="B1" t="s">
        <v>31</v>
      </c>
      <c r="C1" t="s">
        <v>32</v>
      </c>
    </row>
    <row r="2" spans="1:5" x14ac:dyDescent="0.25">
      <c r="A2" s="10">
        <v>99</v>
      </c>
      <c r="B2" s="10">
        <v>0</v>
      </c>
      <c r="C2">
        <v>0</v>
      </c>
      <c r="E2" s="10">
        <v>10</v>
      </c>
    </row>
    <row r="3" spans="1:5" x14ac:dyDescent="0.25">
      <c r="A3" s="10"/>
      <c r="B3" s="10"/>
      <c r="E3" s="1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6F9F2-8EB5-466F-AC90-0D0A996B102B}">
  <dimension ref="A1:H24"/>
  <sheetViews>
    <sheetView workbookViewId="0">
      <selection activeCell="F7" sqref="F7"/>
    </sheetView>
  </sheetViews>
  <sheetFormatPr defaultRowHeight="15" x14ac:dyDescent="0.25"/>
  <sheetData>
    <row r="1" spans="1:8" x14ac:dyDescent="0.25">
      <c r="A1" t="s">
        <v>0</v>
      </c>
      <c r="B1" t="s">
        <v>25</v>
      </c>
      <c r="C1" t="s">
        <v>26</v>
      </c>
      <c r="D1" t="s">
        <v>27</v>
      </c>
      <c r="E1" t="s">
        <v>28</v>
      </c>
      <c r="F1" t="s">
        <v>8</v>
      </c>
    </row>
    <row r="2" spans="1:8" x14ac:dyDescent="0.25">
      <c r="A2" s="5">
        <v>99</v>
      </c>
      <c r="B2">
        <v>0</v>
      </c>
      <c r="C2">
        <v>0</v>
      </c>
      <c r="D2">
        <f t="shared" ref="D2:E4" si="0">G2/100</f>
        <v>10</v>
      </c>
      <c r="E2">
        <f t="shared" si="0"/>
        <v>-10</v>
      </c>
      <c r="F2">
        <v>1</v>
      </c>
      <c r="G2" s="5">
        <v>1000</v>
      </c>
      <c r="H2" s="5">
        <v>-1000</v>
      </c>
    </row>
    <row r="3" spans="1:8" x14ac:dyDescent="0.25">
      <c r="A3" s="5">
        <v>107</v>
      </c>
      <c r="B3">
        <v>0</v>
      </c>
      <c r="C3">
        <v>0</v>
      </c>
      <c r="D3">
        <f t="shared" si="0"/>
        <v>10</v>
      </c>
      <c r="E3">
        <f t="shared" si="0"/>
        <v>-10</v>
      </c>
      <c r="G3" s="5">
        <v>1000</v>
      </c>
      <c r="H3" s="5">
        <v>-1000</v>
      </c>
    </row>
    <row r="4" spans="1:8" x14ac:dyDescent="0.25">
      <c r="A4" s="5">
        <v>109</v>
      </c>
      <c r="B4">
        <v>0</v>
      </c>
      <c r="C4">
        <v>0</v>
      </c>
      <c r="D4">
        <f t="shared" si="0"/>
        <v>10</v>
      </c>
      <c r="E4">
        <f t="shared" si="0"/>
        <v>-10</v>
      </c>
      <c r="G4" s="5">
        <v>1000</v>
      </c>
      <c r="H4" s="5">
        <v>-1000</v>
      </c>
    </row>
    <row r="5" spans="1:8" x14ac:dyDescent="0.25">
      <c r="A5" s="6"/>
      <c r="G5" s="5"/>
      <c r="H5" s="5"/>
    </row>
    <row r="6" spans="1:8" x14ac:dyDescent="0.25">
      <c r="A6" s="6"/>
      <c r="G6" s="5"/>
      <c r="H6" s="5"/>
    </row>
    <row r="7" spans="1:8" x14ac:dyDescent="0.25">
      <c r="A7" s="6"/>
      <c r="G7" s="5"/>
      <c r="H7" s="5"/>
    </row>
    <row r="8" spans="1:8" x14ac:dyDescent="0.25">
      <c r="A8" s="6"/>
      <c r="G8" s="5"/>
      <c r="H8" s="5"/>
    </row>
    <row r="9" spans="1:8" x14ac:dyDescent="0.25">
      <c r="A9" s="6"/>
      <c r="G9" s="5"/>
      <c r="H9" s="5"/>
    </row>
    <row r="10" spans="1:8" x14ac:dyDescent="0.25">
      <c r="A10" s="6"/>
      <c r="G10" s="5"/>
      <c r="H10" s="5"/>
    </row>
    <row r="11" spans="1:8" x14ac:dyDescent="0.25">
      <c r="A11" s="6"/>
      <c r="G11" s="5"/>
      <c r="H11" s="5"/>
    </row>
    <row r="12" spans="1:8" x14ac:dyDescent="0.25">
      <c r="A12" s="6"/>
      <c r="G12" s="5"/>
      <c r="H12" s="5"/>
    </row>
    <row r="13" spans="1:8" x14ac:dyDescent="0.25">
      <c r="A13" s="6"/>
      <c r="G13" s="5"/>
      <c r="H13" s="5"/>
    </row>
    <row r="14" spans="1:8" x14ac:dyDescent="0.25">
      <c r="A14" s="6"/>
      <c r="G14" s="5"/>
      <c r="H14" s="5"/>
    </row>
    <row r="15" spans="1:8" x14ac:dyDescent="0.25">
      <c r="A15" s="6"/>
      <c r="G15" s="5"/>
      <c r="H15" s="5"/>
    </row>
    <row r="16" spans="1:8" x14ac:dyDescent="0.25">
      <c r="A16" s="6"/>
      <c r="G16" s="5"/>
      <c r="H16" s="5"/>
    </row>
    <row r="17" spans="1:8" x14ac:dyDescent="0.25">
      <c r="A17" s="6"/>
      <c r="G17" s="5"/>
      <c r="H17" s="5"/>
    </row>
    <row r="18" spans="1:8" x14ac:dyDescent="0.25">
      <c r="A18" s="6"/>
      <c r="G18" s="5"/>
      <c r="H18" s="5"/>
    </row>
    <row r="19" spans="1:8" x14ac:dyDescent="0.25">
      <c r="A19" s="6"/>
      <c r="G19" s="5"/>
      <c r="H19" s="5"/>
    </row>
    <row r="20" spans="1:8" x14ac:dyDescent="0.25">
      <c r="A20" s="6"/>
      <c r="G20" s="5"/>
      <c r="H20" s="5"/>
    </row>
    <row r="21" spans="1:8" x14ac:dyDescent="0.25">
      <c r="A21" s="6"/>
      <c r="G21" s="5"/>
      <c r="H21" s="5"/>
    </row>
    <row r="22" spans="1:8" x14ac:dyDescent="0.25">
      <c r="A22" s="6"/>
      <c r="G22" s="5"/>
      <c r="H22" s="5"/>
    </row>
    <row r="23" spans="1:8" x14ac:dyDescent="0.25">
      <c r="A23" s="6"/>
      <c r="G23" s="5"/>
      <c r="H23" s="5"/>
    </row>
    <row r="24" spans="1:8" x14ac:dyDescent="0.25">
      <c r="A24" s="6"/>
      <c r="G24" s="5"/>
      <c r="H24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FAC12-0E93-4861-B60B-774438E7ABF7}">
  <dimension ref="A1:D2"/>
  <sheetViews>
    <sheetView workbookViewId="0">
      <selection activeCell="B3" sqref="B3"/>
    </sheetView>
  </sheetViews>
  <sheetFormatPr defaultRowHeight="15" x14ac:dyDescent="0.25"/>
  <sheetData>
    <row r="1" spans="1:4" x14ac:dyDescent="0.25">
      <c r="B1" s="3" t="s">
        <v>0</v>
      </c>
      <c r="C1" s="3" t="s">
        <v>8</v>
      </c>
      <c r="D1" s="3" t="s">
        <v>9</v>
      </c>
    </row>
    <row r="2" spans="1:4" x14ac:dyDescent="0.25">
      <c r="A2" s="3">
        <v>0</v>
      </c>
      <c r="B2">
        <v>99</v>
      </c>
      <c r="C2" s="5">
        <v>1</v>
      </c>
      <c r="D2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9</vt:i4>
      </vt:variant>
    </vt:vector>
  </HeadingPairs>
  <TitlesOfParts>
    <vt:vector size="9" baseType="lpstr">
      <vt:lpstr>bus</vt:lpstr>
      <vt:lpstr>load</vt:lpstr>
      <vt:lpstr>sgen</vt:lpstr>
      <vt:lpstr>edges</vt:lpstr>
      <vt:lpstr>Downward</vt:lpstr>
      <vt:lpstr>Upward</vt:lpstr>
      <vt:lpstr>shunts</vt:lpstr>
      <vt:lpstr>gen</vt:lpstr>
      <vt:lpstr>ext_grid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Kinezos</dc:creator>
  <cp:lastModifiedBy>Αλεξανδρακης Μανουσος</cp:lastModifiedBy>
  <dcterms:created xsi:type="dcterms:W3CDTF">2015-06-05T18:17:20Z</dcterms:created>
  <dcterms:modified xsi:type="dcterms:W3CDTF">2024-11-21T08:24:45Z</dcterms:modified>
</cp:coreProperties>
</file>